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우회 운행 홍보(홈페이지, SNS,보도자료)\2026동명동상습침수지역우수관로매설 우회\"/>
    </mc:Choice>
  </mc:AlternateContent>
  <xr:revisionPtr revIDLastSave="0" documentId="8_{DE620E85-0E9B-4123-ADA0-EE89CC88FDCB}" xr6:coauthVersionLast="36" xr6:coauthVersionMax="36" xr10:uidLastSave="{00000000-0000-0000-0000-000000000000}"/>
  <bookViews>
    <workbookView xWindow="-120" yWindow="-120" windowWidth="29040" windowHeight="15840" tabRatio="837" firstSheet="10" activeTab="11" xr2:uid="{00000000-000D-0000-FFFF-FFFF00000000}"/>
  </bookViews>
  <sheets>
    <sheet name="총계" sheetId="22" state="hidden" r:id="rId1"/>
    <sheet name="노선적용" sheetId="29" state="hidden" r:id="rId2"/>
    <sheet name="총괄내역(변경분)" sheetId="25" state="hidden" r:id="rId3"/>
    <sheet name="폐쇄현황" sheetId="23" state="hidden" r:id="rId4"/>
    <sheet name="승강장별정비" sheetId="39" state="hidden" r:id="rId5"/>
    <sheet name="Sheet5" sheetId="40" state="hidden" r:id="rId6"/>
    <sheet name="승강장별정비_원본" sheetId="35" state="hidden" r:id="rId7"/>
    <sheet name="남악" sheetId="7" state="hidden" r:id="rId8"/>
    <sheet name="시계외" sheetId="9" state="hidden" r:id="rId9"/>
    <sheet name="승강장현황" sheetId="33" state="hidden" r:id="rId10"/>
    <sheet name="88번" sheetId="74" r:id="rId11"/>
    <sheet name="88-1번" sheetId="82" r:id="rId12"/>
    <sheet name="Sheet1" sheetId="34" state="hidden" r:id="rId13"/>
  </sheets>
  <definedNames>
    <definedName name="_xlnm._FilterDatabase" localSheetId="7" hidden="1">남악!$A$1:$E$1246</definedName>
    <definedName name="_xlnm._FilterDatabase" localSheetId="1" hidden="1">노선적용!$A$1:$E$491</definedName>
    <definedName name="_xlnm._FilterDatabase" localSheetId="4" hidden="1">승강장별정비!$A$3:$Q$497</definedName>
    <definedName name="_xlnm._FilterDatabase" localSheetId="6" hidden="1">승강장별정비_원본!$A$3:$Q$487</definedName>
    <definedName name="_xlnm._FilterDatabase" localSheetId="9" hidden="1">승강장현황!$A$1:$AY$492</definedName>
    <definedName name="_xlnm._FilterDatabase" localSheetId="3" hidden="1">폐쇄현황!$A$1:$M$56</definedName>
    <definedName name="_xlnm.Print_Area" localSheetId="7">남악!$D$1:$K$45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29" l="1"/>
  <c r="K3" i="29"/>
  <c r="L3" i="29"/>
  <c r="M3" i="29"/>
  <c r="N3" i="29"/>
  <c r="O3" i="29"/>
  <c r="P3" i="29"/>
  <c r="Q3" i="29"/>
  <c r="R3" i="29"/>
  <c r="S3" i="29"/>
  <c r="T3" i="29"/>
  <c r="U3" i="29"/>
  <c r="V3" i="29"/>
  <c r="W3" i="29"/>
  <c r="X3" i="29"/>
  <c r="Y3" i="29"/>
  <c r="J4" i="29"/>
  <c r="K4" i="29"/>
  <c r="L4" i="29"/>
  <c r="M4" i="29"/>
  <c r="N4" i="29"/>
  <c r="O4" i="29"/>
  <c r="P4" i="29"/>
  <c r="Q4" i="29"/>
  <c r="R4" i="29"/>
  <c r="S4" i="29"/>
  <c r="T4" i="29"/>
  <c r="U4" i="29"/>
  <c r="V4" i="29"/>
  <c r="W4" i="29"/>
  <c r="X4" i="29"/>
  <c r="Y4" i="29"/>
  <c r="J5" i="29"/>
  <c r="K5" i="29"/>
  <c r="L5" i="29"/>
  <c r="M5" i="29"/>
  <c r="N5" i="29"/>
  <c r="O5" i="29"/>
  <c r="P5" i="29"/>
  <c r="Q5" i="29"/>
  <c r="R5" i="29"/>
  <c r="S5" i="29"/>
  <c r="T5" i="29"/>
  <c r="U5" i="29"/>
  <c r="V5" i="29"/>
  <c r="W5" i="29"/>
  <c r="X5" i="29"/>
  <c r="Y5" i="29"/>
  <c r="J6" i="29"/>
  <c r="K6" i="29"/>
  <c r="L6" i="29"/>
  <c r="M6" i="29"/>
  <c r="N6" i="29"/>
  <c r="O6" i="29"/>
  <c r="P6" i="29"/>
  <c r="Q6" i="29"/>
  <c r="R6" i="29"/>
  <c r="S6" i="29"/>
  <c r="T6" i="29"/>
  <c r="U6" i="29"/>
  <c r="V6" i="29"/>
  <c r="W6" i="29"/>
  <c r="X6" i="29"/>
  <c r="Y6" i="29"/>
  <c r="J7" i="29"/>
  <c r="K7" i="29"/>
  <c r="L7" i="29"/>
  <c r="M7" i="29"/>
  <c r="N7" i="29"/>
  <c r="O7" i="29"/>
  <c r="P7" i="29"/>
  <c r="Q7" i="29"/>
  <c r="R7" i="29"/>
  <c r="S7" i="29"/>
  <c r="T7" i="29"/>
  <c r="U7" i="29"/>
  <c r="V7" i="29"/>
  <c r="W7" i="29"/>
  <c r="X7" i="29"/>
  <c r="Y7" i="29"/>
  <c r="J8" i="29"/>
  <c r="K8" i="29"/>
  <c r="L8" i="29"/>
  <c r="M8" i="29"/>
  <c r="N8" i="29"/>
  <c r="O8" i="29"/>
  <c r="P8" i="29"/>
  <c r="Q8" i="29"/>
  <c r="R8" i="29"/>
  <c r="S8" i="29"/>
  <c r="T8" i="29"/>
  <c r="U8" i="29"/>
  <c r="V8" i="29"/>
  <c r="W8" i="29"/>
  <c r="X8" i="29"/>
  <c r="Y8" i="29"/>
  <c r="J9" i="29"/>
  <c r="K9" i="29"/>
  <c r="L9" i="29"/>
  <c r="M9" i="29"/>
  <c r="N9" i="29"/>
  <c r="O9" i="29"/>
  <c r="P9" i="29"/>
  <c r="Q9" i="29"/>
  <c r="R9" i="29"/>
  <c r="S9" i="29"/>
  <c r="T9" i="29"/>
  <c r="U9" i="29"/>
  <c r="V9" i="29"/>
  <c r="W9" i="29"/>
  <c r="X9" i="29"/>
  <c r="Y9" i="29"/>
  <c r="J10" i="29"/>
  <c r="K10" i="29"/>
  <c r="L10" i="29"/>
  <c r="M10" i="29"/>
  <c r="N10" i="29"/>
  <c r="O10" i="29"/>
  <c r="P10" i="29"/>
  <c r="Q10" i="29"/>
  <c r="R10" i="29"/>
  <c r="S10" i="29"/>
  <c r="T10" i="29"/>
  <c r="U10" i="29"/>
  <c r="V10" i="29"/>
  <c r="W10" i="29"/>
  <c r="X10" i="29"/>
  <c r="Y10" i="29"/>
  <c r="J11" i="29"/>
  <c r="K11" i="29"/>
  <c r="L11" i="29"/>
  <c r="M11" i="29"/>
  <c r="N11" i="29"/>
  <c r="O11" i="29"/>
  <c r="P11" i="29"/>
  <c r="Q11" i="29"/>
  <c r="R11" i="29"/>
  <c r="S11" i="29"/>
  <c r="T11" i="29"/>
  <c r="U11" i="29"/>
  <c r="V11" i="29"/>
  <c r="W11" i="29"/>
  <c r="X11" i="29"/>
  <c r="Y11" i="29"/>
  <c r="J12" i="29"/>
  <c r="K12" i="29"/>
  <c r="L12" i="29"/>
  <c r="M12" i="29"/>
  <c r="N12" i="29"/>
  <c r="O12" i="29"/>
  <c r="P12" i="29"/>
  <c r="Q12" i="29"/>
  <c r="R12" i="29"/>
  <c r="S12" i="29"/>
  <c r="T12" i="29"/>
  <c r="U12" i="29"/>
  <c r="V12" i="29"/>
  <c r="W12" i="29"/>
  <c r="X12" i="29"/>
  <c r="Y12" i="29"/>
  <c r="J13" i="29"/>
  <c r="K13" i="29"/>
  <c r="L13" i="29"/>
  <c r="M13" i="29"/>
  <c r="N13" i="29"/>
  <c r="O13" i="29"/>
  <c r="P13" i="29"/>
  <c r="Q13" i="29"/>
  <c r="R13" i="29"/>
  <c r="S13" i="29"/>
  <c r="T13" i="29"/>
  <c r="U13" i="29"/>
  <c r="V13" i="29"/>
  <c r="W13" i="29"/>
  <c r="X13" i="29"/>
  <c r="Y13" i="29"/>
  <c r="J14" i="29"/>
  <c r="K14" i="29"/>
  <c r="L14" i="29"/>
  <c r="M14" i="29"/>
  <c r="N14" i="29"/>
  <c r="O14" i="29"/>
  <c r="P14" i="29"/>
  <c r="Q14" i="29"/>
  <c r="R14" i="29"/>
  <c r="S14" i="29"/>
  <c r="T14" i="29"/>
  <c r="U14" i="29"/>
  <c r="V14" i="29"/>
  <c r="W14" i="29"/>
  <c r="X14" i="29"/>
  <c r="Y14" i="29"/>
  <c r="J15" i="29"/>
  <c r="K15" i="29"/>
  <c r="L15" i="29"/>
  <c r="M15" i="29"/>
  <c r="N15" i="29"/>
  <c r="O15" i="29"/>
  <c r="P15" i="29"/>
  <c r="Q15" i="29"/>
  <c r="R15" i="29"/>
  <c r="S15" i="29"/>
  <c r="T15" i="29"/>
  <c r="U15" i="29"/>
  <c r="V15" i="29"/>
  <c r="W15" i="29"/>
  <c r="X15" i="29"/>
  <c r="Y15" i="29"/>
  <c r="J16" i="29"/>
  <c r="K16" i="29"/>
  <c r="L16" i="29"/>
  <c r="M16" i="29"/>
  <c r="N16" i="29"/>
  <c r="O16" i="29"/>
  <c r="P16" i="29"/>
  <c r="Q16" i="29"/>
  <c r="R16" i="29"/>
  <c r="S16" i="29"/>
  <c r="T16" i="29"/>
  <c r="U16" i="29"/>
  <c r="V16" i="29"/>
  <c r="W16" i="29"/>
  <c r="X16" i="29"/>
  <c r="Y16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V17" i="29"/>
  <c r="W17" i="29"/>
  <c r="X17" i="29"/>
  <c r="Y17" i="29"/>
  <c r="J18" i="29"/>
  <c r="K18" i="29"/>
  <c r="L18" i="29"/>
  <c r="M18" i="29"/>
  <c r="N18" i="29"/>
  <c r="O18" i="29"/>
  <c r="P18" i="29"/>
  <c r="Q18" i="29"/>
  <c r="R18" i="29"/>
  <c r="S18" i="29"/>
  <c r="T18" i="29"/>
  <c r="U18" i="29"/>
  <c r="V18" i="29"/>
  <c r="W18" i="29"/>
  <c r="X18" i="29"/>
  <c r="Y18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V19" i="29"/>
  <c r="W19" i="29"/>
  <c r="X19" i="29"/>
  <c r="Y19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V20" i="29"/>
  <c r="W20" i="29"/>
  <c r="X20" i="29"/>
  <c r="Y20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V21" i="29"/>
  <c r="W21" i="29"/>
  <c r="X21" i="29"/>
  <c r="Y21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V23" i="29"/>
  <c r="W23" i="29"/>
  <c r="X23" i="29"/>
  <c r="Y23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V24" i="29"/>
  <c r="W24" i="29"/>
  <c r="X24" i="29"/>
  <c r="Y24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J26" i="29"/>
  <c r="K26" i="29"/>
  <c r="L26" i="29"/>
  <c r="M26" i="29"/>
  <c r="N26" i="29"/>
  <c r="O26" i="29"/>
  <c r="P26" i="29"/>
  <c r="Q26" i="29"/>
  <c r="R26" i="29"/>
  <c r="S26" i="29"/>
  <c r="T26" i="29"/>
  <c r="U26" i="29"/>
  <c r="V26" i="29"/>
  <c r="W26" i="29"/>
  <c r="X26" i="29"/>
  <c r="Y26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V27" i="29"/>
  <c r="W27" i="29"/>
  <c r="X27" i="29"/>
  <c r="Y27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V28" i="29"/>
  <c r="W28" i="29"/>
  <c r="X28" i="29"/>
  <c r="Y28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V30" i="29"/>
  <c r="W30" i="29"/>
  <c r="X30" i="29"/>
  <c r="Y30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V31" i="29"/>
  <c r="W31" i="29"/>
  <c r="X31" i="29"/>
  <c r="Y31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V32" i="29"/>
  <c r="W32" i="29"/>
  <c r="X32" i="29"/>
  <c r="Y32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V33" i="29"/>
  <c r="W33" i="29"/>
  <c r="X33" i="29"/>
  <c r="Y33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V34" i="29"/>
  <c r="W34" i="29"/>
  <c r="X34" i="29"/>
  <c r="Y34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V35" i="29"/>
  <c r="W35" i="29"/>
  <c r="X35" i="29"/>
  <c r="Y35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V37" i="29"/>
  <c r="W37" i="29"/>
  <c r="X37" i="29"/>
  <c r="Y37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V38" i="29"/>
  <c r="W38" i="29"/>
  <c r="X38" i="29"/>
  <c r="Y38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V39" i="29"/>
  <c r="W39" i="29"/>
  <c r="X39" i="29"/>
  <c r="Y39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V40" i="29"/>
  <c r="W40" i="29"/>
  <c r="X40" i="29"/>
  <c r="Y40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V42" i="29"/>
  <c r="W42" i="29"/>
  <c r="X42" i="29"/>
  <c r="Y42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V43" i="29"/>
  <c r="W43" i="29"/>
  <c r="X43" i="29"/>
  <c r="Y43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V44" i="29"/>
  <c r="W44" i="29"/>
  <c r="X44" i="29"/>
  <c r="Y44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V45" i="29"/>
  <c r="W45" i="29"/>
  <c r="X45" i="29"/>
  <c r="Y45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J47" i="29"/>
  <c r="K47" i="29"/>
  <c r="L47" i="29"/>
  <c r="M47" i="29"/>
  <c r="N47" i="29"/>
  <c r="O47" i="29"/>
  <c r="P47" i="29"/>
  <c r="Q47" i="29"/>
  <c r="R47" i="29"/>
  <c r="S47" i="29"/>
  <c r="T47" i="29"/>
  <c r="U47" i="29"/>
  <c r="V47" i="29"/>
  <c r="W47" i="29"/>
  <c r="X47" i="29"/>
  <c r="Y47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V49" i="29"/>
  <c r="W49" i="29"/>
  <c r="X49" i="29"/>
  <c r="Y49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V50" i="29"/>
  <c r="W50" i="29"/>
  <c r="X50" i="29"/>
  <c r="Y50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V51" i="29"/>
  <c r="W51" i="29"/>
  <c r="X51" i="29"/>
  <c r="Y51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V52" i="29"/>
  <c r="W52" i="29"/>
  <c r="X52" i="29"/>
  <c r="Y52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V53" i="29"/>
  <c r="W53" i="29"/>
  <c r="X53" i="29"/>
  <c r="Y53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V54" i="29"/>
  <c r="W54" i="29"/>
  <c r="X54" i="29"/>
  <c r="Y54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V55" i="29"/>
  <c r="W55" i="29"/>
  <c r="X55" i="29"/>
  <c r="Y55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V56" i="29"/>
  <c r="W56" i="29"/>
  <c r="X56" i="29"/>
  <c r="Y56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V57" i="29"/>
  <c r="W57" i="29"/>
  <c r="X57" i="29"/>
  <c r="Y57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V58" i="29"/>
  <c r="W58" i="29"/>
  <c r="X58" i="29"/>
  <c r="Y58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V59" i="29"/>
  <c r="W59" i="29"/>
  <c r="X59" i="29"/>
  <c r="Y59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V60" i="29"/>
  <c r="W60" i="29"/>
  <c r="X60" i="29"/>
  <c r="Y60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V61" i="29"/>
  <c r="W61" i="29"/>
  <c r="X61" i="29"/>
  <c r="Y61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V62" i="29"/>
  <c r="W62" i="29"/>
  <c r="X62" i="29"/>
  <c r="Y62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V63" i="29"/>
  <c r="W63" i="29"/>
  <c r="X63" i="29"/>
  <c r="Y63" i="29"/>
  <c r="J64" i="29"/>
  <c r="K64" i="29"/>
  <c r="L64" i="29"/>
  <c r="M64" i="29"/>
  <c r="N64" i="29"/>
  <c r="O64" i="29"/>
  <c r="P64" i="29"/>
  <c r="Q64" i="29"/>
  <c r="R64" i="29"/>
  <c r="S64" i="29"/>
  <c r="T64" i="29"/>
  <c r="U64" i="29"/>
  <c r="V64" i="29"/>
  <c r="W64" i="29"/>
  <c r="X64" i="29"/>
  <c r="Y64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V65" i="29"/>
  <c r="W65" i="29"/>
  <c r="X65" i="29"/>
  <c r="Y65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V66" i="29"/>
  <c r="W66" i="29"/>
  <c r="X66" i="29"/>
  <c r="Y66" i="29"/>
  <c r="J67" i="29"/>
  <c r="K67" i="29"/>
  <c r="L67" i="29"/>
  <c r="M67" i="29"/>
  <c r="N67" i="29"/>
  <c r="O67" i="29"/>
  <c r="P67" i="29"/>
  <c r="Q67" i="29"/>
  <c r="R67" i="29"/>
  <c r="S67" i="29"/>
  <c r="T67" i="29"/>
  <c r="U67" i="29"/>
  <c r="V67" i="29"/>
  <c r="W67" i="29"/>
  <c r="X67" i="29"/>
  <c r="Y67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V68" i="29"/>
  <c r="W68" i="29"/>
  <c r="X68" i="29"/>
  <c r="Y68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V70" i="29"/>
  <c r="W70" i="29"/>
  <c r="X70" i="29"/>
  <c r="Y70" i="29"/>
  <c r="J71" i="29"/>
  <c r="K71" i="29"/>
  <c r="L71" i="29"/>
  <c r="M71" i="29"/>
  <c r="N71" i="29"/>
  <c r="O71" i="29"/>
  <c r="P71" i="29"/>
  <c r="Q71" i="29"/>
  <c r="R71" i="29"/>
  <c r="S71" i="29"/>
  <c r="T71" i="29"/>
  <c r="U71" i="29"/>
  <c r="V71" i="29"/>
  <c r="W71" i="29"/>
  <c r="X71" i="29"/>
  <c r="Y71" i="29"/>
  <c r="J72" i="29"/>
  <c r="K72" i="29"/>
  <c r="L72" i="29"/>
  <c r="M72" i="29"/>
  <c r="N72" i="29"/>
  <c r="O72" i="29"/>
  <c r="P72" i="29"/>
  <c r="Q72" i="29"/>
  <c r="R72" i="29"/>
  <c r="S72" i="29"/>
  <c r="T72" i="29"/>
  <c r="U72" i="29"/>
  <c r="V72" i="29"/>
  <c r="W72" i="29"/>
  <c r="X72" i="29"/>
  <c r="Y72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V73" i="29"/>
  <c r="W73" i="29"/>
  <c r="X73" i="29"/>
  <c r="Y73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V74" i="29"/>
  <c r="W74" i="29"/>
  <c r="X74" i="29"/>
  <c r="Y74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V75" i="29"/>
  <c r="W75" i="29"/>
  <c r="X75" i="29"/>
  <c r="Y75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V76" i="29"/>
  <c r="W76" i="29"/>
  <c r="X76" i="29"/>
  <c r="Y76" i="29"/>
  <c r="J77" i="29"/>
  <c r="K77" i="29"/>
  <c r="L77" i="29"/>
  <c r="M77" i="29"/>
  <c r="N77" i="29"/>
  <c r="O77" i="29"/>
  <c r="P77" i="29"/>
  <c r="Q77" i="29"/>
  <c r="R77" i="29"/>
  <c r="S77" i="29"/>
  <c r="T77" i="29"/>
  <c r="U77" i="29"/>
  <c r="V77" i="29"/>
  <c r="W77" i="29"/>
  <c r="X77" i="29"/>
  <c r="Y77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V78" i="29"/>
  <c r="W78" i="29"/>
  <c r="X78" i="29"/>
  <c r="Y78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V79" i="29"/>
  <c r="W79" i="29"/>
  <c r="X79" i="29"/>
  <c r="Y79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V80" i="29"/>
  <c r="W80" i="29"/>
  <c r="X80" i="29"/>
  <c r="Y80" i="29"/>
  <c r="J81" i="29"/>
  <c r="K81" i="29"/>
  <c r="L81" i="29"/>
  <c r="M81" i="29"/>
  <c r="N81" i="29"/>
  <c r="O81" i="29"/>
  <c r="P81" i="29"/>
  <c r="Q81" i="29"/>
  <c r="R81" i="29"/>
  <c r="S81" i="29"/>
  <c r="T81" i="29"/>
  <c r="U81" i="29"/>
  <c r="V81" i="29"/>
  <c r="W81" i="29"/>
  <c r="X81" i="29"/>
  <c r="Y81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V82" i="29"/>
  <c r="W82" i="29"/>
  <c r="X82" i="29"/>
  <c r="Y82" i="29"/>
  <c r="J83" i="29"/>
  <c r="K83" i="29"/>
  <c r="L83" i="29"/>
  <c r="M83" i="29"/>
  <c r="N83" i="29"/>
  <c r="O83" i="29"/>
  <c r="P83" i="29"/>
  <c r="Q83" i="29"/>
  <c r="R83" i="29"/>
  <c r="S83" i="29"/>
  <c r="T83" i="29"/>
  <c r="U83" i="29"/>
  <c r="V83" i="29"/>
  <c r="W83" i="29"/>
  <c r="X83" i="29"/>
  <c r="Y83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V84" i="29"/>
  <c r="W84" i="29"/>
  <c r="X84" i="29"/>
  <c r="Y84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V85" i="29"/>
  <c r="W85" i="29"/>
  <c r="X85" i="29"/>
  <c r="Y85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V86" i="29"/>
  <c r="W86" i="29"/>
  <c r="X86" i="29"/>
  <c r="Y86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V87" i="29"/>
  <c r="W87" i="29"/>
  <c r="X87" i="29"/>
  <c r="Y87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V88" i="29"/>
  <c r="W88" i="29"/>
  <c r="X88" i="29"/>
  <c r="Y88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V89" i="29"/>
  <c r="W89" i="29"/>
  <c r="X89" i="29"/>
  <c r="Y89" i="29"/>
  <c r="J90" i="29"/>
  <c r="K90" i="29"/>
  <c r="L90" i="29"/>
  <c r="M90" i="29"/>
  <c r="N90" i="29"/>
  <c r="O90" i="29"/>
  <c r="P90" i="29"/>
  <c r="Q90" i="29"/>
  <c r="R90" i="29"/>
  <c r="S90" i="29"/>
  <c r="T90" i="29"/>
  <c r="U90" i="29"/>
  <c r="V90" i="29"/>
  <c r="W90" i="29"/>
  <c r="X90" i="29"/>
  <c r="Y90" i="29"/>
  <c r="J91" i="29"/>
  <c r="K91" i="29"/>
  <c r="L91" i="29"/>
  <c r="M91" i="29"/>
  <c r="N91" i="29"/>
  <c r="O91" i="29"/>
  <c r="P91" i="29"/>
  <c r="Q91" i="29"/>
  <c r="R91" i="29"/>
  <c r="S91" i="29"/>
  <c r="T91" i="29"/>
  <c r="U91" i="29"/>
  <c r="V91" i="29"/>
  <c r="W91" i="29"/>
  <c r="X91" i="29"/>
  <c r="Y91" i="29"/>
  <c r="J92" i="29"/>
  <c r="K92" i="29"/>
  <c r="L92" i="29"/>
  <c r="M92" i="29"/>
  <c r="N92" i="29"/>
  <c r="O92" i="29"/>
  <c r="P92" i="29"/>
  <c r="Q92" i="29"/>
  <c r="R92" i="29"/>
  <c r="S92" i="29"/>
  <c r="T92" i="29"/>
  <c r="U92" i="29"/>
  <c r="V92" i="29"/>
  <c r="W92" i="29"/>
  <c r="X92" i="29"/>
  <c r="Y92" i="29"/>
  <c r="J93" i="29"/>
  <c r="K93" i="29"/>
  <c r="L93" i="29"/>
  <c r="M93" i="29"/>
  <c r="N93" i="29"/>
  <c r="O93" i="29"/>
  <c r="P93" i="29"/>
  <c r="Q93" i="29"/>
  <c r="R93" i="29"/>
  <c r="S93" i="29"/>
  <c r="T93" i="29"/>
  <c r="U93" i="29"/>
  <c r="V93" i="29"/>
  <c r="W93" i="29"/>
  <c r="X93" i="29"/>
  <c r="Y93" i="29"/>
  <c r="J94" i="29"/>
  <c r="K94" i="29"/>
  <c r="L94" i="29"/>
  <c r="M94" i="29"/>
  <c r="N94" i="29"/>
  <c r="O94" i="29"/>
  <c r="P94" i="29"/>
  <c r="Q94" i="29"/>
  <c r="R94" i="29"/>
  <c r="S94" i="29"/>
  <c r="T94" i="29"/>
  <c r="U94" i="29"/>
  <c r="V94" i="29"/>
  <c r="W94" i="29"/>
  <c r="X94" i="29"/>
  <c r="Y94" i="29"/>
  <c r="J95" i="29"/>
  <c r="K95" i="29"/>
  <c r="L95" i="29"/>
  <c r="M95" i="29"/>
  <c r="N95" i="29"/>
  <c r="O95" i="29"/>
  <c r="P95" i="29"/>
  <c r="Q95" i="29"/>
  <c r="R95" i="29"/>
  <c r="S95" i="29"/>
  <c r="T95" i="29"/>
  <c r="U95" i="29"/>
  <c r="V95" i="29"/>
  <c r="W95" i="29"/>
  <c r="X95" i="29"/>
  <c r="Y95" i="29"/>
  <c r="J96" i="29"/>
  <c r="K96" i="29"/>
  <c r="L96" i="29"/>
  <c r="M96" i="29"/>
  <c r="N96" i="29"/>
  <c r="O96" i="29"/>
  <c r="P96" i="29"/>
  <c r="Q96" i="29"/>
  <c r="R96" i="29"/>
  <c r="S96" i="29"/>
  <c r="T96" i="29"/>
  <c r="U96" i="29"/>
  <c r="V96" i="29"/>
  <c r="W96" i="29"/>
  <c r="X96" i="29"/>
  <c r="Y96" i="29"/>
  <c r="J97" i="29"/>
  <c r="K97" i="29"/>
  <c r="L97" i="29"/>
  <c r="M97" i="29"/>
  <c r="N97" i="29"/>
  <c r="O97" i="29"/>
  <c r="P97" i="29"/>
  <c r="Q97" i="29"/>
  <c r="R97" i="29"/>
  <c r="S97" i="29"/>
  <c r="T97" i="29"/>
  <c r="U97" i="29"/>
  <c r="V97" i="29"/>
  <c r="W97" i="29"/>
  <c r="X97" i="29"/>
  <c r="Y97" i="29"/>
  <c r="J98" i="29"/>
  <c r="K98" i="29"/>
  <c r="L98" i="29"/>
  <c r="M98" i="29"/>
  <c r="N98" i="29"/>
  <c r="O98" i="29"/>
  <c r="P98" i="29"/>
  <c r="Q98" i="29"/>
  <c r="R98" i="29"/>
  <c r="S98" i="29"/>
  <c r="T98" i="29"/>
  <c r="U98" i="29"/>
  <c r="V98" i="29"/>
  <c r="W98" i="29"/>
  <c r="X98" i="29"/>
  <c r="Y98" i="29"/>
  <c r="J99" i="29"/>
  <c r="K99" i="29"/>
  <c r="L99" i="29"/>
  <c r="M99" i="29"/>
  <c r="N99" i="29"/>
  <c r="O99" i="29"/>
  <c r="P99" i="29"/>
  <c r="Q99" i="29"/>
  <c r="R99" i="29"/>
  <c r="S99" i="29"/>
  <c r="T99" i="29"/>
  <c r="U99" i="29"/>
  <c r="V99" i="29"/>
  <c r="W99" i="29"/>
  <c r="X99" i="29"/>
  <c r="Y99" i="29"/>
  <c r="J100" i="29"/>
  <c r="K100" i="29"/>
  <c r="L100" i="29"/>
  <c r="M100" i="29"/>
  <c r="N100" i="29"/>
  <c r="O100" i="29"/>
  <c r="P100" i="29"/>
  <c r="Q100" i="29"/>
  <c r="R100" i="29"/>
  <c r="S100" i="29"/>
  <c r="T100" i="29"/>
  <c r="U100" i="29"/>
  <c r="V100" i="29"/>
  <c r="W100" i="29"/>
  <c r="X100" i="29"/>
  <c r="Y100" i="29"/>
  <c r="J101" i="29"/>
  <c r="K101" i="29"/>
  <c r="L101" i="29"/>
  <c r="M101" i="29"/>
  <c r="N101" i="29"/>
  <c r="O101" i="29"/>
  <c r="P101" i="29"/>
  <c r="Q101" i="29"/>
  <c r="R101" i="29"/>
  <c r="S101" i="29"/>
  <c r="T101" i="29"/>
  <c r="U101" i="29"/>
  <c r="V101" i="29"/>
  <c r="W101" i="29"/>
  <c r="X101" i="29"/>
  <c r="Y101" i="29"/>
  <c r="J102" i="29"/>
  <c r="K102" i="29"/>
  <c r="L102" i="29"/>
  <c r="M102" i="29"/>
  <c r="N102" i="29"/>
  <c r="O102" i="29"/>
  <c r="P102" i="29"/>
  <c r="Q102" i="29"/>
  <c r="R102" i="29"/>
  <c r="S102" i="29"/>
  <c r="T102" i="29"/>
  <c r="U102" i="29"/>
  <c r="V102" i="29"/>
  <c r="W102" i="29"/>
  <c r="X102" i="29"/>
  <c r="Y102" i="29"/>
  <c r="J103" i="29"/>
  <c r="K103" i="29"/>
  <c r="L103" i="29"/>
  <c r="M103" i="29"/>
  <c r="N103" i="29"/>
  <c r="O103" i="29"/>
  <c r="P103" i="29"/>
  <c r="Q103" i="29"/>
  <c r="R103" i="29"/>
  <c r="S103" i="29"/>
  <c r="T103" i="29"/>
  <c r="U103" i="29"/>
  <c r="V103" i="29"/>
  <c r="W103" i="29"/>
  <c r="X103" i="29"/>
  <c r="Y103" i="29"/>
  <c r="J104" i="29"/>
  <c r="K104" i="29"/>
  <c r="L104" i="29"/>
  <c r="M104" i="29"/>
  <c r="N104" i="29"/>
  <c r="O104" i="29"/>
  <c r="P104" i="29"/>
  <c r="Q104" i="29"/>
  <c r="R104" i="29"/>
  <c r="S104" i="29"/>
  <c r="T104" i="29"/>
  <c r="U104" i="29"/>
  <c r="V104" i="29"/>
  <c r="W104" i="29"/>
  <c r="X104" i="29"/>
  <c r="Y104" i="29"/>
  <c r="J105" i="29"/>
  <c r="K105" i="29"/>
  <c r="L105" i="29"/>
  <c r="M105" i="29"/>
  <c r="N105" i="29"/>
  <c r="O105" i="29"/>
  <c r="P105" i="29"/>
  <c r="Q105" i="29"/>
  <c r="R105" i="29"/>
  <c r="S105" i="29"/>
  <c r="T105" i="29"/>
  <c r="U105" i="29"/>
  <c r="V105" i="29"/>
  <c r="W105" i="29"/>
  <c r="X105" i="29"/>
  <c r="Y105" i="29"/>
  <c r="J106" i="29"/>
  <c r="K106" i="29"/>
  <c r="L106" i="29"/>
  <c r="M106" i="29"/>
  <c r="N106" i="29"/>
  <c r="O106" i="29"/>
  <c r="P106" i="29"/>
  <c r="Q106" i="29"/>
  <c r="R106" i="29"/>
  <c r="S106" i="29"/>
  <c r="T106" i="29"/>
  <c r="U106" i="29"/>
  <c r="V106" i="29"/>
  <c r="W106" i="29"/>
  <c r="X106" i="29"/>
  <c r="Y106" i="29"/>
  <c r="J107" i="29"/>
  <c r="K107" i="29"/>
  <c r="L107" i="29"/>
  <c r="M107" i="29"/>
  <c r="N107" i="29"/>
  <c r="O107" i="29"/>
  <c r="P107" i="29"/>
  <c r="Q107" i="29"/>
  <c r="R107" i="29"/>
  <c r="S107" i="29"/>
  <c r="T107" i="29"/>
  <c r="U107" i="29"/>
  <c r="V107" i="29"/>
  <c r="W107" i="29"/>
  <c r="X107" i="29"/>
  <c r="Y107" i="29"/>
  <c r="J108" i="29"/>
  <c r="K108" i="29"/>
  <c r="L108" i="29"/>
  <c r="M108" i="29"/>
  <c r="N108" i="29"/>
  <c r="O108" i="29"/>
  <c r="P108" i="29"/>
  <c r="Q108" i="29"/>
  <c r="R108" i="29"/>
  <c r="S108" i="29"/>
  <c r="T108" i="29"/>
  <c r="U108" i="29"/>
  <c r="V108" i="29"/>
  <c r="W108" i="29"/>
  <c r="X108" i="29"/>
  <c r="Y108" i="29"/>
  <c r="J109" i="29"/>
  <c r="K109" i="29"/>
  <c r="L109" i="29"/>
  <c r="M109" i="29"/>
  <c r="N109" i="29"/>
  <c r="O109" i="29"/>
  <c r="P109" i="29"/>
  <c r="Q109" i="29"/>
  <c r="R109" i="29"/>
  <c r="S109" i="29"/>
  <c r="T109" i="29"/>
  <c r="U109" i="29"/>
  <c r="V109" i="29"/>
  <c r="W109" i="29"/>
  <c r="X109" i="29"/>
  <c r="Y109" i="29"/>
  <c r="J110" i="29"/>
  <c r="K110" i="29"/>
  <c r="L110" i="29"/>
  <c r="M110" i="29"/>
  <c r="N110" i="29"/>
  <c r="O110" i="29"/>
  <c r="P110" i="29"/>
  <c r="Q110" i="29"/>
  <c r="R110" i="29"/>
  <c r="S110" i="29"/>
  <c r="T110" i="29"/>
  <c r="U110" i="29"/>
  <c r="V110" i="29"/>
  <c r="W110" i="29"/>
  <c r="X110" i="29"/>
  <c r="Y110" i="29"/>
  <c r="J111" i="29"/>
  <c r="K111" i="29"/>
  <c r="L111" i="29"/>
  <c r="M111" i="29"/>
  <c r="N111" i="29"/>
  <c r="O111" i="29"/>
  <c r="P111" i="29"/>
  <c r="Q111" i="29"/>
  <c r="R111" i="29"/>
  <c r="S111" i="29"/>
  <c r="T111" i="29"/>
  <c r="U111" i="29"/>
  <c r="V111" i="29"/>
  <c r="W111" i="29"/>
  <c r="X111" i="29"/>
  <c r="Y111" i="29"/>
  <c r="J112" i="29"/>
  <c r="K112" i="29"/>
  <c r="L112" i="29"/>
  <c r="M112" i="29"/>
  <c r="N112" i="29"/>
  <c r="O112" i="29"/>
  <c r="P112" i="29"/>
  <c r="Q112" i="29"/>
  <c r="R112" i="29"/>
  <c r="S112" i="29"/>
  <c r="T112" i="29"/>
  <c r="U112" i="29"/>
  <c r="V112" i="29"/>
  <c r="W112" i="29"/>
  <c r="X112" i="29"/>
  <c r="Y112" i="29"/>
  <c r="J113" i="29"/>
  <c r="K113" i="29"/>
  <c r="L113" i="29"/>
  <c r="M113" i="29"/>
  <c r="N113" i="29"/>
  <c r="O113" i="29"/>
  <c r="P113" i="29"/>
  <c r="Q113" i="29"/>
  <c r="R113" i="29"/>
  <c r="S113" i="29"/>
  <c r="T113" i="29"/>
  <c r="U113" i="29"/>
  <c r="V113" i="29"/>
  <c r="W113" i="29"/>
  <c r="X113" i="29"/>
  <c r="Y113" i="29"/>
  <c r="J114" i="29"/>
  <c r="K114" i="29"/>
  <c r="L114" i="29"/>
  <c r="M114" i="29"/>
  <c r="N114" i="29"/>
  <c r="O114" i="29"/>
  <c r="P114" i="29"/>
  <c r="Q114" i="29"/>
  <c r="R114" i="29"/>
  <c r="S114" i="29"/>
  <c r="T114" i="29"/>
  <c r="U114" i="29"/>
  <c r="V114" i="29"/>
  <c r="W114" i="29"/>
  <c r="X114" i="29"/>
  <c r="Y114" i="29"/>
  <c r="J115" i="29"/>
  <c r="K115" i="29"/>
  <c r="L115" i="29"/>
  <c r="M115" i="29"/>
  <c r="N115" i="29"/>
  <c r="O115" i="29"/>
  <c r="P115" i="29"/>
  <c r="Q115" i="29"/>
  <c r="R115" i="29"/>
  <c r="S115" i="29"/>
  <c r="T115" i="29"/>
  <c r="U115" i="29"/>
  <c r="V115" i="29"/>
  <c r="W115" i="29"/>
  <c r="X115" i="29"/>
  <c r="Y115" i="29"/>
  <c r="J116" i="29"/>
  <c r="K116" i="29"/>
  <c r="L116" i="29"/>
  <c r="M116" i="29"/>
  <c r="N116" i="29"/>
  <c r="O116" i="29"/>
  <c r="P116" i="29"/>
  <c r="Q116" i="29"/>
  <c r="R116" i="29"/>
  <c r="S116" i="29"/>
  <c r="T116" i="29"/>
  <c r="U116" i="29"/>
  <c r="V116" i="29"/>
  <c r="W116" i="29"/>
  <c r="X116" i="29"/>
  <c r="Y116" i="29"/>
  <c r="J117" i="29"/>
  <c r="K117" i="29"/>
  <c r="L117" i="29"/>
  <c r="M117" i="29"/>
  <c r="N117" i="29"/>
  <c r="O117" i="29"/>
  <c r="P117" i="29"/>
  <c r="Q117" i="29"/>
  <c r="R117" i="29"/>
  <c r="S117" i="29"/>
  <c r="T117" i="29"/>
  <c r="U117" i="29"/>
  <c r="V117" i="29"/>
  <c r="W117" i="29"/>
  <c r="X117" i="29"/>
  <c r="Y117" i="29"/>
  <c r="J118" i="29"/>
  <c r="K118" i="29"/>
  <c r="L118" i="29"/>
  <c r="M118" i="29"/>
  <c r="N118" i="29"/>
  <c r="O118" i="29"/>
  <c r="P118" i="29"/>
  <c r="Q118" i="29"/>
  <c r="R118" i="29"/>
  <c r="S118" i="29"/>
  <c r="T118" i="29"/>
  <c r="U118" i="29"/>
  <c r="V118" i="29"/>
  <c r="W118" i="29"/>
  <c r="X118" i="29"/>
  <c r="Y118" i="29"/>
  <c r="J119" i="29"/>
  <c r="K119" i="29"/>
  <c r="L119" i="29"/>
  <c r="M119" i="29"/>
  <c r="N119" i="29"/>
  <c r="O119" i="29"/>
  <c r="P119" i="29"/>
  <c r="Q119" i="29"/>
  <c r="R119" i="29"/>
  <c r="S119" i="29"/>
  <c r="T119" i="29"/>
  <c r="U119" i="29"/>
  <c r="V119" i="29"/>
  <c r="W119" i="29"/>
  <c r="X119" i="29"/>
  <c r="Y119" i="29"/>
  <c r="J120" i="29"/>
  <c r="K120" i="29"/>
  <c r="L120" i="29"/>
  <c r="M120" i="29"/>
  <c r="N120" i="29"/>
  <c r="O120" i="29"/>
  <c r="P120" i="29"/>
  <c r="Q120" i="29"/>
  <c r="R120" i="29"/>
  <c r="S120" i="29"/>
  <c r="T120" i="29"/>
  <c r="U120" i="29"/>
  <c r="V120" i="29"/>
  <c r="W120" i="29"/>
  <c r="X120" i="29"/>
  <c r="Y120" i="29"/>
  <c r="J121" i="29"/>
  <c r="K121" i="29"/>
  <c r="L121" i="29"/>
  <c r="M121" i="29"/>
  <c r="N121" i="29"/>
  <c r="O121" i="29"/>
  <c r="P121" i="29"/>
  <c r="Q121" i="29"/>
  <c r="R121" i="29"/>
  <c r="S121" i="29"/>
  <c r="T121" i="29"/>
  <c r="U121" i="29"/>
  <c r="V121" i="29"/>
  <c r="W121" i="29"/>
  <c r="X121" i="29"/>
  <c r="Y121" i="29"/>
  <c r="J122" i="29"/>
  <c r="K122" i="29"/>
  <c r="L122" i="29"/>
  <c r="M122" i="29"/>
  <c r="N122" i="29"/>
  <c r="O122" i="29"/>
  <c r="P122" i="29"/>
  <c r="Q122" i="29"/>
  <c r="R122" i="29"/>
  <c r="S122" i="29"/>
  <c r="T122" i="29"/>
  <c r="U122" i="29"/>
  <c r="V122" i="29"/>
  <c r="W122" i="29"/>
  <c r="X122" i="29"/>
  <c r="Y122" i="29"/>
  <c r="J123" i="29"/>
  <c r="K123" i="29"/>
  <c r="L123" i="29"/>
  <c r="M123" i="29"/>
  <c r="N123" i="29"/>
  <c r="O123" i="29"/>
  <c r="P123" i="29"/>
  <c r="Q123" i="29"/>
  <c r="R123" i="29"/>
  <c r="S123" i="29"/>
  <c r="T123" i="29"/>
  <c r="U123" i="29"/>
  <c r="V123" i="29"/>
  <c r="W123" i="29"/>
  <c r="X123" i="29"/>
  <c r="Y123" i="29"/>
  <c r="J124" i="29"/>
  <c r="K124" i="29"/>
  <c r="L124" i="29"/>
  <c r="M124" i="29"/>
  <c r="N124" i="29"/>
  <c r="O124" i="29"/>
  <c r="P124" i="29"/>
  <c r="Q124" i="29"/>
  <c r="R124" i="29"/>
  <c r="S124" i="29"/>
  <c r="T124" i="29"/>
  <c r="U124" i="29"/>
  <c r="V124" i="29"/>
  <c r="W124" i="29"/>
  <c r="X124" i="29"/>
  <c r="Y124" i="29"/>
  <c r="J125" i="29"/>
  <c r="K125" i="29"/>
  <c r="L125" i="29"/>
  <c r="M125" i="29"/>
  <c r="N125" i="29"/>
  <c r="O125" i="29"/>
  <c r="P125" i="29"/>
  <c r="Q125" i="29"/>
  <c r="R125" i="29"/>
  <c r="S125" i="29"/>
  <c r="T125" i="29"/>
  <c r="U125" i="29"/>
  <c r="V125" i="29"/>
  <c r="W125" i="29"/>
  <c r="X125" i="29"/>
  <c r="Y125" i="29"/>
  <c r="J126" i="29"/>
  <c r="K126" i="29"/>
  <c r="L126" i="29"/>
  <c r="M126" i="29"/>
  <c r="N126" i="29"/>
  <c r="O126" i="29"/>
  <c r="P126" i="29"/>
  <c r="Q126" i="29"/>
  <c r="R126" i="29"/>
  <c r="S126" i="29"/>
  <c r="T126" i="29"/>
  <c r="U126" i="29"/>
  <c r="V126" i="29"/>
  <c r="W126" i="29"/>
  <c r="X126" i="29"/>
  <c r="Y126" i="29"/>
  <c r="J127" i="29"/>
  <c r="K127" i="29"/>
  <c r="L127" i="29"/>
  <c r="M127" i="29"/>
  <c r="N127" i="29"/>
  <c r="O127" i="29"/>
  <c r="P127" i="29"/>
  <c r="Q127" i="29"/>
  <c r="R127" i="29"/>
  <c r="S127" i="29"/>
  <c r="T127" i="29"/>
  <c r="U127" i="29"/>
  <c r="V127" i="29"/>
  <c r="W127" i="29"/>
  <c r="X127" i="29"/>
  <c r="Y127" i="29"/>
  <c r="J128" i="29"/>
  <c r="K128" i="29"/>
  <c r="L128" i="29"/>
  <c r="M128" i="29"/>
  <c r="N128" i="29"/>
  <c r="O128" i="29"/>
  <c r="P128" i="29"/>
  <c r="Q128" i="29"/>
  <c r="R128" i="29"/>
  <c r="S128" i="29"/>
  <c r="T128" i="29"/>
  <c r="U128" i="29"/>
  <c r="V128" i="29"/>
  <c r="W128" i="29"/>
  <c r="X128" i="29"/>
  <c r="Y128" i="29"/>
  <c r="J129" i="29"/>
  <c r="K129" i="29"/>
  <c r="L129" i="29"/>
  <c r="M129" i="29"/>
  <c r="N129" i="29"/>
  <c r="O129" i="29"/>
  <c r="P129" i="29"/>
  <c r="Q129" i="29"/>
  <c r="R129" i="29"/>
  <c r="S129" i="29"/>
  <c r="T129" i="29"/>
  <c r="U129" i="29"/>
  <c r="V129" i="29"/>
  <c r="W129" i="29"/>
  <c r="X129" i="29"/>
  <c r="Y129" i="29"/>
  <c r="J130" i="29"/>
  <c r="K130" i="29"/>
  <c r="L130" i="29"/>
  <c r="M130" i="29"/>
  <c r="N130" i="29"/>
  <c r="O130" i="29"/>
  <c r="P130" i="29"/>
  <c r="Q130" i="29"/>
  <c r="R130" i="29"/>
  <c r="S130" i="29"/>
  <c r="T130" i="29"/>
  <c r="U130" i="29"/>
  <c r="V130" i="29"/>
  <c r="W130" i="29"/>
  <c r="X130" i="29"/>
  <c r="Y130" i="29"/>
  <c r="J131" i="29"/>
  <c r="K131" i="29"/>
  <c r="L131" i="29"/>
  <c r="M131" i="29"/>
  <c r="N131" i="29"/>
  <c r="O131" i="29"/>
  <c r="P131" i="29"/>
  <c r="Q131" i="29"/>
  <c r="R131" i="29"/>
  <c r="S131" i="29"/>
  <c r="T131" i="29"/>
  <c r="U131" i="29"/>
  <c r="V131" i="29"/>
  <c r="W131" i="29"/>
  <c r="X131" i="29"/>
  <c r="Y131" i="29"/>
  <c r="J132" i="29"/>
  <c r="K132" i="29"/>
  <c r="L132" i="29"/>
  <c r="M132" i="29"/>
  <c r="N132" i="29"/>
  <c r="O132" i="29"/>
  <c r="P132" i="29"/>
  <c r="Q132" i="29"/>
  <c r="R132" i="29"/>
  <c r="S132" i="29"/>
  <c r="T132" i="29"/>
  <c r="U132" i="29"/>
  <c r="V132" i="29"/>
  <c r="W132" i="29"/>
  <c r="X132" i="29"/>
  <c r="Y132" i="29"/>
  <c r="J133" i="29"/>
  <c r="K133" i="29"/>
  <c r="L133" i="29"/>
  <c r="M133" i="29"/>
  <c r="N133" i="29"/>
  <c r="O133" i="29"/>
  <c r="P133" i="29"/>
  <c r="Q133" i="29"/>
  <c r="R133" i="29"/>
  <c r="S133" i="29"/>
  <c r="T133" i="29"/>
  <c r="U133" i="29"/>
  <c r="V133" i="29"/>
  <c r="W133" i="29"/>
  <c r="X133" i="29"/>
  <c r="Y133" i="29"/>
  <c r="J134" i="29"/>
  <c r="K134" i="29"/>
  <c r="L134" i="29"/>
  <c r="M134" i="29"/>
  <c r="N134" i="29"/>
  <c r="O134" i="29"/>
  <c r="P134" i="29"/>
  <c r="Q134" i="29"/>
  <c r="R134" i="29"/>
  <c r="S134" i="29"/>
  <c r="T134" i="29"/>
  <c r="U134" i="29"/>
  <c r="V134" i="29"/>
  <c r="W134" i="29"/>
  <c r="X134" i="29"/>
  <c r="Y134" i="29"/>
  <c r="J135" i="29"/>
  <c r="K135" i="29"/>
  <c r="L135" i="29"/>
  <c r="M135" i="29"/>
  <c r="N135" i="29"/>
  <c r="O135" i="29"/>
  <c r="P135" i="29"/>
  <c r="Q135" i="29"/>
  <c r="R135" i="29"/>
  <c r="S135" i="29"/>
  <c r="T135" i="29"/>
  <c r="U135" i="29"/>
  <c r="V135" i="29"/>
  <c r="W135" i="29"/>
  <c r="X135" i="29"/>
  <c r="Y135" i="29"/>
  <c r="J136" i="29"/>
  <c r="K136" i="29"/>
  <c r="L136" i="29"/>
  <c r="M136" i="29"/>
  <c r="N136" i="29"/>
  <c r="O136" i="29"/>
  <c r="P136" i="29"/>
  <c r="Q136" i="29"/>
  <c r="R136" i="29"/>
  <c r="S136" i="29"/>
  <c r="T136" i="29"/>
  <c r="U136" i="29"/>
  <c r="V136" i="29"/>
  <c r="W136" i="29"/>
  <c r="X136" i="29"/>
  <c r="Y136" i="29"/>
  <c r="J137" i="29"/>
  <c r="K137" i="29"/>
  <c r="L137" i="29"/>
  <c r="M137" i="29"/>
  <c r="N137" i="29"/>
  <c r="O137" i="29"/>
  <c r="P137" i="29"/>
  <c r="Q137" i="29"/>
  <c r="R137" i="29"/>
  <c r="S137" i="29"/>
  <c r="T137" i="29"/>
  <c r="U137" i="29"/>
  <c r="V137" i="29"/>
  <c r="W137" i="29"/>
  <c r="X137" i="29"/>
  <c r="Y137" i="29"/>
  <c r="J138" i="29"/>
  <c r="K138" i="29"/>
  <c r="L138" i="29"/>
  <c r="M138" i="29"/>
  <c r="N138" i="29"/>
  <c r="O138" i="29"/>
  <c r="P138" i="29"/>
  <c r="Q138" i="29"/>
  <c r="R138" i="29"/>
  <c r="S138" i="29"/>
  <c r="T138" i="29"/>
  <c r="U138" i="29"/>
  <c r="V138" i="29"/>
  <c r="W138" i="29"/>
  <c r="X138" i="29"/>
  <c r="Y138" i="29"/>
  <c r="J139" i="29"/>
  <c r="K139" i="29"/>
  <c r="L139" i="29"/>
  <c r="M139" i="29"/>
  <c r="N139" i="29"/>
  <c r="O139" i="29"/>
  <c r="P139" i="29"/>
  <c r="Q139" i="29"/>
  <c r="R139" i="29"/>
  <c r="S139" i="29"/>
  <c r="T139" i="29"/>
  <c r="U139" i="29"/>
  <c r="V139" i="29"/>
  <c r="W139" i="29"/>
  <c r="X139" i="29"/>
  <c r="Y139" i="29"/>
  <c r="J140" i="29"/>
  <c r="K140" i="29"/>
  <c r="L140" i="29"/>
  <c r="M140" i="29"/>
  <c r="N140" i="29"/>
  <c r="O140" i="29"/>
  <c r="P140" i="29"/>
  <c r="Q140" i="29"/>
  <c r="R140" i="29"/>
  <c r="S140" i="29"/>
  <c r="T140" i="29"/>
  <c r="U140" i="29"/>
  <c r="V140" i="29"/>
  <c r="W140" i="29"/>
  <c r="X140" i="29"/>
  <c r="Y140" i="29"/>
  <c r="J141" i="29"/>
  <c r="K141" i="29"/>
  <c r="L141" i="29"/>
  <c r="M141" i="29"/>
  <c r="N141" i="29"/>
  <c r="O141" i="29"/>
  <c r="P141" i="29"/>
  <c r="Q141" i="29"/>
  <c r="R141" i="29"/>
  <c r="S141" i="29"/>
  <c r="T141" i="29"/>
  <c r="U141" i="29"/>
  <c r="V141" i="29"/>
  <c r="W141" i="29"/>
  <c r="X141" i="29"/>
  <c r="Y141" i="29"/>
  <c r="J142" i="29"/>
  <c r="K142" i="29"/>
  <c r="L142" i="29"/>
  <c r="M142" i="29"/>
  <c r="N142" i="29"/>
  <c r="O142" i="29"/>
  <c r="P142" i="29"/>
  <c r="Q142" i="29"/>
  <c r="R142" i="29"/>
  <c r="S142" i="29"/>
  <c r="T142" i="29"/>
  <c r="U142" i="29"/>
  <c r="V142" i="29"/>
  <c r="W142" i="29"/>
  <c r="X142" i="29"/>
  <c r="Y142" i="29"/>
  <c r="J143" i="29"/>
  <c r="K143" i="29"/>
  <c r="L143" i="29"/>
  <c r="M143" i="29"/>
  <c r="N143" i="29"/>
  <c r="O143" i="29"/>
  <c r="P143" i="29"/>
  <c r="Q143" i="29"/>
  <c r="R143" i="29"/>
  <c r="S143" i="29"/>
  <c r="T143" i="29"/>
  <c r="U143" i="29"/>
  <c r="V143" i="29"/>
  <c r="W143" i="29"/>
  <c r="X143" i="29"/>
  <c r="Y143" i="29"/>
  <c r="J144" i="29"/>
  <c r="K144" i="29"/>
  <c r="L144" i="29"/>
  <c r="M144" i="29"/>
  <c r="N144" i="29"/>
  <c r="O144" i="29"/>
  <c r="P144" i="29"/>
  <c r="Q144" i="29"/>
  <c r="R144" i="29"/>
  <c r="S144" i="29"/>
  <c r="T144" i="29"/>
  <c r="U144" i="29"/>
  <c r="V144" i="29"/>
  <c r="W144" i="29"/>
  <c r="X144" i="29"/>
  <c r="Y144" i="29"/>
  <c r="J145" i="29"/>
  <c r="K145" i="29"/>
  <c r="L145" i="29"/>
  <c r="M145" i="29"/>
  <c r="N145" i="29"/>
  <c r="O145" i="29"/>
  <c r="P145" i="29"/>
  <c r="Q145" i="29"/>
  <c r="R145" i="29"/>
  <c r="S145" i="29"/>
  <c r="T145" i="29"/>
  <c r="U145" i="29"/>
  <c r="V145" i="29"/>
  <c r="W145" i="29"/>
  <c r="X145" i="29"/>
  <c r="Y145" i="29"/>
  <c r="J146" i="29"/>
  <c r="K146" i="29"/>
  <c r="L146" i="29"/>
  <c r="M146" i="29"/>
  <c r="N146" i="29"/>
  <c r="O146" i="29"/>
  <c r="P146" i="29"/>
  <c r="Q146" i="29"/>
  <c r="R146" i="29"/>
  <c r="S146" i="29"/>
  <c r="T146" i="29"/>
  <c r="U146" i="29"/>
  <c r="V146" i="29"/>
  <c r="W146" i="29"/>
  <c r="X146" i="29"/>
  <c r="Y146" i="29"/>
  <c r="J147" i="29"/>
  <c r="K147" i="29"/>
  <c r="L147" i="29"/>
  <c r="M147" i="29"/>
  <c r="N147" i="29"/>
  <c r="O147" i="29"/>
  <c r="P147" i="29"/>
  <c r="Q147" i="29"/>
  <c r="R147" i="29"/>
  <c r="S147" i="29"/>
  <c r="T147" i="29"/>
  <c r="U147" i="29"/>
  <c r="V147" i="29"/>
  <c r="W147" i="29"/>
  <c r="X147" i="29"/>
  <c r="Y147" i="29"/>
  <c r="J148" i="29"/>
  <c r="K148" i="29"/>
  <c r="L148" i="29"/>
  <c r="M148" i="29"/>
  <c r="N148" i="29"/>
  <c r="O148" i="29"/>
  <c r="P148" i="29"/>
  <c r="Q148" i="29"/>
  <c r="R148" i="29"/>
  <c r="S148" i="29"/>
  <c r="T148" i="29"/>
  <c r="U148" i="29"/>
  <c r="V148" i="29"/>
  <c r="W148" i="29"/>
  <c r="X148" i="29"/>
  <c r="Y148" i="29"/>
  <c r="J149" i="29"/>
  <c r="K149" i="29"/>
  <c r="L149" i="29"/>
  <c r="M149" i="29"/>
  <c r="N149" i="29"/>
  <c r="O149" i="29"/>
  <c r="P149" i="29"/>
  <c r="Q149" i="29"/>
  <c r="R149" i="29"/>
  <c r="S149" i="29"/>
  <c r="T149" i="29"/>
  <c r="U149" i="29"/>
  <c r="V149" i="29"/>
  <c r="W149" i="29"/>
  <c r="X149" i="29"/>
  <c r="Y149" i="29"/>
  <c r="J150" i="29"/>
  <c r="K150" i="29"/>
  <c r="L150" i="29"/>
  <c r="M150" i="29"/>
  <c r="N150" i="29"/>
  <c r="O150" i="29"/>
  <c r="P150" i="29"/>
  <c r="Q150" i="29"/>
  <c r="R150" i="29"/>
  <c r="S150" i="29"/>
  <c r="T150" i="29"/>
  <c r="U150" i="29"/>
  <c r="V150" i="29"/>
  <c r="W150" i="29"/>
  <c r="X150" i="29"/>
  <c r="Y150" i="29"/>
  <c r="J151" i="29"/>
  <c r="K151" i="29"/>
  <c r="L151" i="29"/>
  <c r="M151" i="29"/>
  <c r="N151" i="29"/>
  <c r="O151" i="29"/>
  <c r="P151" i="29"/>
  <c r="Q151" i="29"/>
  <c r="R151" i="29"/>
  <c r="S151" i="29"/>
  <c r="T151" i="29"/>
  <c r="U151" i="29"/>
  <c r="V151" i="29"/>
  <c r="W151" i="29"/>
  <c r="X151" i="29"/>
  <c r="Y151" i="29"/>
  <c r="J152" i="29"/>
  <c r="K152" i="29"/>
  <c r="L152" i="29"/>
  <c r="M152" i="29"/>
  <c r="N152" i="29"/>
  <c r="O152" i="29"/>
  <c r="P152" i="29"/>
  <c r="Q152" i="29"/>
  <c r="R152" i="29"/>
  <c r="S152" i="29"/>
  <c r="T152" i="29"/>
  <c r="U152" i="29"/>
  <c r="V152" i="29"/>
  <c r="W152" i="29"/>
  <c r="X152" i="29"/>
  <c r="Y152" i="29"/>
  <c r="J153" i="29"/>
  <c r="K153" i="29"/>
  <c r="L153" i="29"/>
  <c r="M153" i="29"/>
  <c r="N153" i="29"/>
  <c r="O153" i="29"/>
  <c r="P153" i="29"/>
  <c r="Q153" i="29"/>
  <c r="R153" i="29"/>
  <c r="S153" i="29"/>
  <c r="T153" i="29"/>
  <c r="U153" i="29"/>
  <c r="V153" i="29"/>
  <c r="W153" i="29"/>
  <c r="X153" i="29"/>
  <c r="Y153" i="29"/>
  <c r="J154" i="29"/>
  <c r="K154" i="29"/>
  <c r="L154" i="29"/>
  <c r="M154" i="29"/>
  <c r="N154" i="29"/>
  <c r="O154" i="29"/>
  <c r="P154" i="29"/>
  <c r="Q154" i="29"/>
  <c r="R154" i="29"/>
  <c r="S154" i="29"/>
  <c r="T154" i="29"/>
  <c r="U154" i="29"/>
  <c r="V154" i="29"/>
  <c r="W154" i="29"/>
  <c r="X154" i="29"/>
  <c r="Y154" i="29"/>
  <c r="J155" i="29"/>
  <c r="K155" i="29"/>
  <c r="L155" i="29"/>
  <c r="M155" i="29"/>
  <c r="N155" i="29"/>
  <c r="O155" i="29"/>
  <c r="P155" i="29"/>
  <c r="Q155" i="29"/>
  <c r="R155" i="29"/>
  <c r="S155" i="29"/>
  <c r="T155" i="29"/>
  <c r="U155" i="29"/>
  <c r="V155" i="29"/>
  <c r="W155" i="29"/>
  <c r="X155" i="29"/>
  <c r="Y155" i="29"/>
  <c r="J156" i="29"/>
  <c r="K156" i="29"/>
  <c r="L156" i="29"/>
  <c r="M156" i="29"/>
  <c r="N156" i="29"/>
  <c r="O156" i="29"/>
  <c r="P156" i="29"/>
  <c r="Q156" i="29"/>
  <c r="R156" i="29"/>
  <c r="S156" i="29"/>
  <c r="T156" i="29"/>
  <c r="U156" i="29"/>
  <c r="V156" i="29"/>
  <c r="W156" i="29"/>
  <c r="X156" i="29"/>
  <c r="Y156" i="29"/>
  <c r="J157" i="29"/>
  <c r="K157" i="29"/>
  <c r="L157" i="29"/>
  <c r="M157" i="29"/>
  <c r="N157" i="29"/>
  <c r="O157" i="29"/>
  <c r="P157" i="29"/>
  <c r="Q157" i="29"/>
  <c r="R157" i="29"/>
  <c r="S157" i="29"/>
  <c r="T157" i="29"/>
  <c r="U157" i="29"/>
  <c r="V157" i="29"/>
  <c r="W157" i="29"/>
  <c r="X157" i="29"/>
  <c r="Y157" i="29"/>
  <c r="J158" i="29"/>
  <c r="K158" i="29"/>
  <c r="L158" i="29"/>
  <c r="M158" i="29"/>
  <c r="N158" i="29"/>
  <c r="O158" i="29"/>
  <c r="P158" i="29"/>
  <c r="Q158" i="29"/>
  <c r="R158" i="29"/>
  <c r="S158" i="29"/>
  <c r="T158" i="29"/>
  <c r="U158" i="29"/>
  <c r="V158" i="29"/>
  <c r="W158" i="29"/>
  <c r="X158" i="29"/>
  <c r="Y158" i="29"/>
  <c r="J159" i="29"/>
  <c r="K159" i="29"/>
  <c r="L159" i="29"/>
  <c r="M159" i="29"/>
  <c r="N159" i="29"/>
  <c r="O159" i="29"/>
  <c r="P159" i="29"/>
  <c r="Q159" i="29"/>
  <c r="R159" i="29"/>
  <c r="S159" i="29"/>
  <c r="T159" i="29"/>
  <c r="U159" i="29"/>
  <c r="V159" i="29"/>
  <c r="W159" i="29"/>
  <c r="X159" i="29"/>
  <c r="Y159" i="29"/>
  <c r="J160" i="29"/>
  <c r="K160" i="29"/>
  <c r="L160" i="29"/>
  <c r="M160" i="29"/>
  <c r="N160" i="29"/>
  <c r="O160" i="29"/>
  <c r="P160" i="29"/>
  <c r="Q160" i="29"/>
  <c r="R160" i="29"/>
  <c r="S160" i="29"/>
  <c r="T160" i="29"/>
  <c r="U160" i="29"/>
  <c r="V160" i="29"/>
  <c r="W160" i="29"/>
  <c r="X160" i="29"/>
  <c r="Y160" i="29"/>
  <c r="J161" i="29"/>
  <c r="K161" i="29"/>
  <c r="L161" i="29"/>
  <c r="M161" i="29"/>
  <c r="N161" i="29"/>
  <c r="O161" i="29"/>
  <c r="P161" i="29"/>
  <c r="Q161" i="29"/>
  <c r="R161" i="29"/>
  <c r="S161" i="29"/>
  <c r="T161" i="29"/>
  <c r="U161" i="29"/>
  <c r="V161" i="29"/>
  <c r="W161" i="29"/>
  <c r="X161" i="29"/>
  <c r="Y161" i="29"/>
  <c r="J162" i="29"/>
  <c r="K162" i="29"/>
  <c r="L162" i="29"/>
  <c r="M162" i="29"/>
  <c r="N162" i="29"/>
  <c r="O162" i="29"/>
  <c r="P162" i="29"/>
  <c r="Q162" i="29"/>
  <c r="R162" i="29"/>
  <c r="S162" i="29"/>
  <c r="T162" i="29"/>
  <c r="U162" i="29"/>
  <c r="V162" i="29"/>
  <c r="W162" i="29"/>
  <c r="X162" i="29"/>
  <c r="Y162" i="29"/>
  <c r="J163" i="29"/>
  <c r="K163" i="29"/>
  <c r="L163" i="29"/>
  <c r="M163" i="29"/>
  <c r="N163" i="29"/>
  <c r="O163" i="29"/>
  <c r="P163" i="29"/>
  <c r="Q163" i="29"/>
  <c r="R163" i="29"/>
  <c r="S163" i="29"/>
  <c r="T163" i="29"/>
  <c r="U163" i="29"/>
  <c r="V163" i="29"/>
  <c r="W163" i="29"/>
  <c r="X163" i="29"/>
  <c r="Y163" i="29"/>
  <c r="J164" i="29"/>
  <c r="K164" i="29"/>
  <c r="L164" i="29"/>
  <c r="M164" i="29"/>
  <c r="N164" i="29"/>
  <c r="O164" i="29"/>
  <c r="P164" i="29"/>
  <c r="Q164" i="29"/>
  <c r="R164" i="29"/>
  <c r="S164" i="29"/>
  <c r="T164" i="29"/>
  <c r="U164" i="29"/>
  <c r="V164" i="29"/>
  <c r="W164" i="29"/>
  <c r="X164" i="29"/>
  <c r="Y164" i="29"/>
  <c r="J165" i="29"/>
  <c r="K165" i="29"/>
  <c r="L165" i="29"/>
  <c r="M165" i="29"/>
  <c r="N165" i="29"/>
  <c r="O165" i="29"/>
  <c r="P165" i="29"/>
  <c r="Q165" i="29"/>
  <c r="R165" i="29"/>
  <c r="S165" i="29"/>
  <c r="T165" i="29"/>
  <c r="U165" i="29"/>
  <c r="V165" i="29"/>
  <c r="W165" i="29"/>
  <c r="X165" i="29"/>
  <c r="Y165" i="29"/>
  <c r="J166" i="29"/>
  <c r="K166" i="29"/>
  <c r="L166" i="29"/>
  <c r="M166" i="29"/>
  <c r="N166" i="29"/>
  <c r="O166" i="29"/>
  <c r="P166" i="29"/>
  <c r="Q166" i="29"/>
  <c r="R166" i="29"/>
  <c r="S166" i="29"/>
  <c r="T166" i="29"/>
  <c r="U166" i="29"/>
  <c r="V166" i="29"/>
  <c r="W166" i="29"/>
  <c r="X166" i="29"/>
  <c r="Y166" i="29"/>
  <c r="J167" i="29"/>
  <c r="K167" i="29"/>
  <c r="L167" i="29"/>
  <c r="M167" i="29"/>
  <c r="N167" i="29"/>
  <c r="O167" i="29"/>
  <c r="P167" i="29"/>
  <c r="Q167" i="29"/>
  <c r="R167" i="29"/>
  <c r="S167" i="29"/>
  <c r="T167" i="29"/>
  <c r="U167" i="29"/>
  <c r="V167" i="29"/>
  <c r="W167" i="29"/>
  <c r="X167" i="29"/>
  <c r="Y167" i="29"/>
  <c r="J168" i="29"/>
  <c r="K168" i="29"/>
  <c r="L168" i="29"/>
  <c r="M168" i="29"/>
  <c r="N168" i="29"/>
  <c r="O168" i="29"/>
  <c r="P168" i="29"/>
  <c r="Q168" i="29"/>
  <c r="R168" i="29"/>
  <c r="S168" i="29"/>
  <c r="T168" i="29"/>
  <c r="U168" i="29"/>
  <c r="V168" i="29"/>
  <c r="W168" i="29"/>
  <c r="X168" i="29"/>
  <c r="Y168" i="29"/>
  <c r="J169" i="29"/>
  <c r="K169" i="29"/>
  <c r="L169" i="29"/>
  <c r="M169" i="29"/>
  <c r="N169" i="29"/>
  <c r="O169" i="29"/>
  <c r="P169" i="29"/>
  <c r="Q169" i="29"/>
  <c r="R169" i="29"/>
  <c r="S169" i="29"/>
  <c r="T169" i="29"/>
  <c r="U169" i="29"/>
  <c r="V169" i="29"/>
  <c r="W169" i="29"/>
  <c r="X169" i="29"/>
  <c r="Y169" i="29"/>
  <c r="J170" i="29"/>
  <c r="K170" i="29"/>
  <c r="L170" i="29"/>
  <c r="M170" i="29"/>
  <c r="N170" i="29"/>
  <c r="O170" i="29"/>
  <c r="P170" i="29"/>
  <c r="Q170" i="29"/>
  <c r="R170" i="29"/>
  <c r="S170" i="29"/>
  <c r="T170" i="29"/>
  <c r="U170" i="29"/>
  <c r="V170" i="29"/>
  <c r="W170" i="29"/>
  <c r="X170" i="29"/>
  <c r="Y170" i="29"/>
  <c r="J171" i="29"/>
  <c r="K171" i="29"/>
  <c r="L171" i="29"/>
  <c r="M171" i="29"/>
  <c r="N171" i="29"/>
  <c r="O171" i="29"/>
  <c r="P171" i="29"/>
  <c r="Q171" i="29"/>
  <c r="R171" i="29"/>
  <c r="S171" i="29"/>
  <c r="T171" i="29"/>
  <c r="U171" i="29"/>
  <c r="V171" i="29"/>
  <c r="W171" i="29"/>
  <c r="X171" i="29"/>
  <c r="Y171" i="29"/>
  <c r="J172" i="29"/>
  <c r="K172" i="29"/>
  <c r="L172" i="29"/>
  <c r="M172" i="29"/>
  <c r="N172" i="29"/>
  <c r="O172" i="29"/>
  <c r="P172" i="29"/>
  <c r="Q172" i="29"/>
  <c r="R172" i="29"/>
  <c r="S172" i="29"/>
  <c r="T172" i="29"/>
  <c r="U172" i="29"/>
  <c r="V172" i="29"/>
  <c r="W172" i="29"/>
  <c r="X172" i="29"/>
  <c r="Y172" i="29"/>
  <c r="J173" i="29"/>
  <c r="K173" i="29"/>
  <c r="L173" i="29"/>
  <c r="M173" i="29"/>
  <c r="N173" i="29"/>
  <c r="O173" i="29"/>
  <c r="P173" i="29"/>
  <c r="Q173" i="29"/>
  <c r="R173" i="29"/>
  <c r="S173" i="29"/>
  <c r="T173" i="29"/>
  <c r="U173" i="29"/>
  <c r="V173" i="29"/>
  <c r="W173" i="29"/>
  <c r="X173" i="29"/>
  <c r="Y173" i="29"/>
  <c r="J174" i="29"/>
  <c r="K174" i="29"/>
  <c r="L174" i="29"/>
  <c r="M174" i="29"/>
  <c r="N174" i="29"/>
  <c r="O174" i="29"/>
  <c r="P174" i="29"/>
  <c r="Q174" i="29"/>
  <c r="R174" i="29"/>
  <c r="S174" i="29"/>
  <c r="T174" i="29"/>
  <c r="U174" i="29"/>
  <c r="V174" i="29"/>
  <c r="W174" i="29"/>
  <c r="X174" i="29"/>
  <c r="Y174" i="29"/>
  <c r="J175" i="29"/>
  <c r="K175" i="29"/>
  <c r="L175" i="29"/>
  <c r="M175" i="29"/>
  <c r="N175" i="29"/>
  <c r="O175" i="29"/>
  <c r="P175" i="29"/>
  <c r="Q175" i="29"/>
  <c r="R175" i="29"/>
  <c r="S175" i="29"/>
  <c r="T175" i="29"/>
  <c r="U175" i="29"/>
  <c r="V175" i="29"/>
  <c r="W175" i="29"/>
  <c r="X175" i="29"/>
  <c r="Y175" i="29"/>
  <c r="J176" i="29"/>
  <c r="K176" i="29"/>
  <c r="L176" i="29"/>
  <c r="M176" i="29"/>
  <c r="N176" i="29"/>
  <c r="O176" i="29"/>
  <c r="P176" i="29"/>
  <c r="Q176" i="29"/>
  <c r="R176" i="29"/>
  <c r="S176" i="29"/>
  <c r="T176" i="29"/>
  <c r="U176" i="29"/>
  <c r="V176" i="29"/>
  <c r="W176" i="29"/>
  <c r="X176" i="29"/>
  <c r="Y176" i="29"/>
  <c r="J177" i="29"/>
  <c r="K177" i="29"/>
  <c r="L177" i="29"/>
  <c r="M177" i="29"/>
  <c r="N177" i="29"/>
  <c r="O177" i="29"/>
  <c r="P177" i="29"/>
  <c r="Q177" i="29"/>
  <c r="R177" i="29"/>
  <c r="S177" i="29"/>
  <c r="T177" i="29"/>
  <c r="U177" i="29"/>
  <c r="V177" i="29"/>
  <c r="W177" i="29"/>
  <c r="X177" i="29"/>
  <c r="Y177" i="29"/>
  <c r="J178" i="29"/>
  <c r="K178" i="29"/>
  <c r="L178" i="29"/>
  <c r="M178" i="29"/>
  <c r="N178" i="29"/>
  <c r="O178" i="29"/>
  <c r="P178" i="29"/>
  <c r="Q178" i="29"/>
  <c r="R178" i="29"/>
  <c r="S178" i="29"/>
  <c r="T178" i="29"/>
  <c r="U178" i="29"/>
  <c r="V178" i="29"/>
  <c r="W178" i="29"/>
  <c r="X178" i="29"/>
  <c r="Y178" i="29"/>
  <c r="J179" i="29"/>
  <c r="K179" i="29"/>
  <c r="L179" i="29"/>
  <c r="M179" i="29"/>
  <c r="N179" i="29"/>
  <c r="O179" i="29"/>
  <c r="P179" i="29"/>
  <c r="Q179" i="29"/>
  <c r="R179" i="29"/>
  <c r="S179" i="29"/>
  <c r="T179" i="29"/>
  <c r="U179" i="29"/>
  <c r="V179" i="29"/>
  <c r="W179" i="29"/>
  <c r="X179" i="29"/>
  <c r="Y179" i="29"/>
  <c r="J180" i="29"/>
  <c r="K180" i="29"/>
  <c r="L180" i="29"/>
  <c r="M180" i="29"/>
  <c r="N180" i="29"/>
  <c r="O180" i="29"/>
  <c r="P180" i="29"/>
  <c r="Q180" i="29"/>
  <c r="R180" i="29"/>
  <c r="S180" i="29"/>
  <c r="T180" i="29"/>
  <c r="U180" i="29"/>
  <c r="V180" i="29"/>
  <c r="W180" i="29"/>
  <c r="X180" i="29"/>
  <c r="Y180" i="29"/>
  <c r="J181" i="29"/>
  <c r="K181" i="29"/>
  <c r="L181" i="29"/>
  <c r="M181" i="29"/>
  <c r="N181" i="29"/>
  <c r="O181" i="29"/>
  <c r="P181" i="29"/>
  <c r="Q181" i="29"/>
  <c r="R181" i="29"/>
  <c r="S181" i="29"/>
  <c r="T181" i="29"/>
  <c r="U181" i="29"/>
  <c r="V181" i="29"/>
  <c r="W181" i="29"/>
  <c r="X181" i="29"/>
  <c r="Y181" i="29"/>
  <c r="J182" i="29"/>
  <c r="K182" i="29"/>
  <c r="L182" i="29"/>
  <c r="M182" i="29"/>
  <c r="N182" i="29"/>
  <c r="O182" i="29"/>
  <c r="P182" i="29"/>
  <c r="Q182" i="29"/>
  <c r="R182" i="29"/>
  <c r="S182" i="29"/>
  <c r="T182" i="29"/>
  <c r="U182" i="29"/>
  <c r="V182" i="29"/>
  <c r="W182" i="29"/>
  <c r="X182" i="29"/>
  <c r="Y182" i="29"/>
  <c r="J183" i="29"/>
  <c r="K183" i="29"/>
  <c r="L183" i="29"/>
  <c r="M183" i="29"/>
  <c r="N183" i="29"/>
  <c r="O183" i="29"/>
  <c r="P183" i="29"/>
  <c r="Q183" i="29"/>
  <c r="R183" i="29"/>
  <c r="S183" i="29"/>
  <c r="T183" i="29"/>
  <c r="U183" i="29"/>
  <c r="V183" i="29"/>
  <c r="W183" i="29"/>
  <c r="X183" i="29"/>
  <c r="Y183" i="29"/>
  <c r="J184" i="29"/>
  <c r="K184" i="29"/>
  <c r="L184" i="29"/>
  <c r="M184" i="29"/>
  <c r="N184" i="29"/>
  <c r="O184" i="29"/>
  <c r="P184" i="29"/>
  <c r="Q184" i="29"/>
  <c r="R184" i="29"/>
  <c r="S184" i="29"/>
  <c r="T184" i="29"/>
  <c r="U184" i="29"/>
  <c r="V184" i="29"/>
  <c r="W184" i="29"/>
  <c r="X184" i="29"/>
  <c r="Y184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J189" i="29"/>
  <c r="K189" i="29"/>
  <c r="L189" i="29"/>
  <c r="M189" i="29"/>
  <c r="N189" i="29"/>
  <c r="O189" i="29"/>
  <c r="P189" i="29"/>
  <c r="Q189" i="29"/>
  <c r="R189" i="29"/>
  <c r="S189" i="29"/>
  <c r="T189" i="29"/>
  <c r="U189" i="29"/>
  <c r="V189" i="29"/>
  <c r="W189" i="29"/>
  <c r="X189" i="29"/>
  <c r="Y189" i="29"/>
  <c r="J190" i="29"/>
  <c r="K190" i="29"/>
  <c r="L190" i="29"/>
  <c r="M190" i="29"/>
  <c r="N190" i="29"/>
  <c r="O190" i="29"/>
  <c r="P190" i="29"/>
  <c r="Q190" i="29"/>
  <c r="R190" i="29"/>
  <c r="S190" i="29"/>
  <c r="T190" i="29"/>
  <c r="U190" i="29"/>
  <c r="V190" i="29"/>
  <c r="W190" i="29"/>
  <c r="X190" i="29"/>
  <c r="Y190" i="29"/>
  <c r="J191" i="29"/>
  <c r="K191" i="29"/>
  <c r="L191" i="29"/>
  <c r="M191" i="29"/>
  <c r="N191" i="29"/>
  <c r="O191" i="29"/>
  <c r="P191" i="29"/>
  <c r="Q191" i="29"/>
  <c r="R191" i="29"/>
  <c r="S191" i="29"/>
  <c r="T191" i="29"/>
  <c r="U191" i="29"/>
  <c r="V191" i="29"/>
  <c r="W191" i="29"/>
  <c r="X191" i="29"/>
  <c r="Y191" i="29"/>
  <c r="J192" i="29"/>
  <c r="K192" i="29"/>
  <c r="L192" i="29"/>
  <c r="M192" i="29"/>
  <c r="N192" i="29"/>
  <c r="O192" i="29"/>
  <c r="P192" i="29"/>
  <c r="Q192" i="29"/>
  <c r="R192" i="29"/>
  <c r="S192" i="29"/>
  <c r="T192" i="29"/>
  <c r="U192" i="29"/>
  <c r="V192" i="29"/>
  <c r="W192" i="29"/>
  <c r="X192" i="29"/>
  <c r="Y192" i="29"/>
  <c r="J193" i="29"/>
  <c r="K193" i="29"/>
  <c r="L193" i="29"/>
  <c r="M193" i="29"/>
  <c r="N193" i="29"/>
  <c r="O193" i="29"/>
  <c r="P193" i="29"/>
  <c r="Q193" i="29"/>
  <c r="R193" i="29"/>
  <c r="S193" i="29"/>
  <c r="T193" i="29"/>
  <c r="U193" i="29"/>
  <c r="V193" i="29"/>
  <c r="W193" i="29"/>
  <c r="X193" i="29"/>
  <c r="Y193" i="29"/>
  <c r="J194" i="29"/>
  <c r="K194" i="29"/>
  <c r="L194" i="29"/>
  <c r="M194" i="29"/>
  <c r="N194" i="29"/>
  <c r="O194" i="29"/>
  <c r="P194" i="29"/>
  <c r="Q194" i="29"/>
  <c r="R194" i="29"/>
  <c r="S194" i="29"/>
  <c r="T194" i="29"/>
  <c r="U194" i="29"/>
  <c r="V194" i="29"/>
  <c r="W194" i="29"/>
  <c r="X194" i="29"/>
  <c r="Y194" i="29"/>
  <c r="J195" i="29"/>
  <c r="K195" i="29"/>
  <c r="L195" i="29"/>
  <c r="M195" i="29"/>
  <c r="N195" i="29"/>
  <c r="O195" i="29"/>
  <c r="P195" i="29"/>
  <c r="Q195" i="29"/>
  <c r="R195" i="29"/>
  <c r="S195" i="29"/>
  <c r="T195" i="29"/>
  <c r="U195" i="29"/>
  <c r="V195" i="29"/>
  <c r="W195" i="29"/>
  <c r="X195" i="29"/>
  <c r="Y195" i="29"/>
  <c r="J196" i="29"/>
  <c r="K196" i="29"/>
  <c r="L196" i="29"/>
  <c r="M196" i="29"/>
  <c r="N196" i="29"/>
  <c r="O196" i="29"/>
  <c r="P196" i="29"/>
  <c r="Q196" i="29"/>
  <c r="R196" i="29"/>
  <c r="S196" i="29"/>
  <c r="T196" i="29"/>
  <c r="U196" i="29"/>
  <c r="V196" i="29"/>
  <c r="W196" i="29"/>
  <c r="X196" i="29"/>
  <c r="Y196" i="29"/>
  <c r="J197" i="29"/>
  <c r="K197" i="29"/>
  <c r="L197" i="29"/>
  <c r="M197" i="29"/>
  <c r="N197" i="29"/>
  <c r="O197" i="29"/>
  <c r="P197" i="29"/>
  <c r="Q197" i="29"/>
  <c r="R197" i="29"/>
  <c r="S197" i="29"/>
  <c r="T197" i="29"/>
  <c r="U197" i="29"/>
  <c r="V197" i="29"/>
  <c r="W197" i="29"/>
  <c r="X197" i="29"/>
  <c r="Y197" i="29"/>
  <c r="J198" i="29"/>
  <c r="K198" i="29"/>
  <c r="L198" i="29"/>
  <c r="M198" i="29"/>
  <c r="N198" i="29"/>
  <c r="O198" i="29"/>
  <c r="P198" i="29"/>
  <c r="Q198" i="29"/>
  <c r="R198" i="29"/>
  <c r="S198" i="29"/>
  <c r="T198" i="29"/>
  <c r="U198" i="29"/>
  <c r="V198" i="29"/>
  <c r="W198" i="29"/>
  <c r="X198" i="29"/>
  <c r="Y198" i="29"/>
  <c r="J199" i="29"/>
  <c r="K199" i="29"/>
  <c r="L199" i="29"/>
  <c r="M199" i="29"/>
  <c r="N199" i="29"/>
  <c r="O199" i="29"/>
  <c r="P199" i="29"/>
  <c r="Q199" i="29"/>
  <c r="R199" i="29"/>
  <c r="S199" i="29"/>
  <c r="T199" i="29"/>
  <c r="U199" i="29"/>
  <c r="V199" i="29"/>
  <c r="W199" i="29"/>
  <c r="X199" i="29"/>
  <c r="Y199" i="29"/>
  <c r="J200" i="29"/>
  <c r="K200" i="29"/>
  <c r="L200" i="29"/>
  <c r="M200" i="29"/>
  <c r="N200" i="29"/>
  <c r="O200" i="29"/>
  <c r="P200" i="29"/>
  <c r="Q200" i="29"/>
  <c r="R200" i="29"/>
  <c r="S200" i="29"/>
  <c r="T200" i="29"/>
  <c r="U200" i="29"/>
  <c r="V200" i="29"/>
  <c r="W200" i="29"/>
  <c r="X200" i="29"/>
  <c r="Y200" i="29"/>
  <c r="J201" i="29"/>
  <c r="K201" i="29"/>
  <c r="L201" i="29"/>
  <c r="M201" i="29"/>
  <c r="N201" i="29"/>
  <c r="O201" i="29"/>
  <c r="P201" i="29"/>
  <c r="Q201" i="29"/>
  <c r="R201" i="29"/>
  <c r="S201" i="29"/>
  <c r="T201" i="29"/>
  <c r="U201" i="29"/>
  <c r="V201" i="29"/>
  <c r="W201" i="29"/>
  <c r="X201" i="29"/>
  <c r="Y201" i="29"/>
  <c r="J202" i="29"/>
  <c r="K202" i="29"/>
  <c r="L202" i="29"/>
  <c r="M202" i="29"/>
  <c r="N202" i="29"/>
  <c r="O202" i="29"/>
  <c r="P202" i="29"/>
  <c r="Q202" i="29"/>
  <c r="R202" i="29"/>
  <c r="S202" i="29"/>
  <c r="T202" i="29"/>
  <c r="U202" i="29"/>
  <c r="V202" i="29"/>
  <c r="W202" i="29"/>
  <c r="X202" i="29"/>
  <c r="Y202" i="29"/>
  <c r="J203" i="29"/>
  <c r="K203" i="29"/>
  <c r="L203" i="29"/>
  <c r="M203" i="29"/>
  <c r="N203" i="29"/>
  <c r="O203" i="29"/>
  <c r="P203" i="29"/>
  <c r="Q203" i="29"/>
  <c r="R203" i="29"/>
  <c r="S203" i="29"/>
  <c r="T203" i="29"/>
  <c r="U203" i="29"/>
  <c r="V203" i="29"/>
  <c r="W203" i="29"/>
  <c r="X203" i="29"/>
  <c r="Y203" i="29"/>
  <c r="J204" i="29"/>
  <c r="K204" i="29"/>
  <c r="L204" i="29"/>
  <c r="M204" i="29"/>
  <c r="N204" i="29"/>
  <c r="O204" i="29"/>
  <c r="P204" i="29"/>
  <c r="Q204" i="29"/>
  <c r="R204" i="29"/>
  <c r="S204" i="29"/>
  <c r="T204" i="29"/>
  <c r="U204" i="29"/>
  <c r="V204" i="29"/>
  <c r="W204" i="29"/>
  <c r="X204" i="29"/>
  <c r="Y204" i="29"/>
  <c r="J205" i="29"/>
  <c r="K205" i="29"/>
  <c r="L205" i="29"/>
  <c r="M205" i="29"/>
  <c r="N205" i="29"/>
  <c r="O205" i="29"/>
  <c r="P205" i="29"/>
  <c r="Q205" i="29"/>
  <c r="R205" i="29"/>
  <c r="S205" i="29"/>
  <c r="T205" i="29"/>
  <c r="U205" i="29"/>
  <c r="V205" i="29"/>
  <c r="W205" i="29"/>
  <c r="X205" i="29"/>
  <c r="Y205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J210" i="29"/>
  <c r="K210" i="29"/>
  <c r="L210" i="29"/>
  <c r="M210" i="29"/>
  <c r="N210" i="29"/>
  <c r="O210" i="29"/>
  <c r="P210" i="29"/>
  <c r="Q210" i="29"/>
  <c r="R210" i="29"/>
  <c r="S210" i="29"/>
  <c r="T210" i="29"/>
  <c r="U210" i="29"/>
  <c r="V210" i="29"/>
  <c r="W210" i="29"/>
  <c r="X210" i="29"/>
  <c r="Y210" i="29"/>
  <c r="J211" i="29"/>
  <c r="K211" i="29"/>
  <c r="L211" i="29"/>
  <c r="M211" i="29"/>
  <c r="N211" i="29"/>
  <c r="O211" i="29"/>
  <c r="P211" i="29"/>
  <c r="Q211" i="29"/>
  <c r="R211" i="29"/>
  <c r="S211" i="29"/>
  <c r="T211" i="29"/>
  <c r="U211" i="29"/>
  <c r="V211" i="29"/>
  <c r="W211" i="29"/>
  <c r="X211" i="29"/>
  <c r="Y211" i="29"/>
  <c r="J212" i="29"/>
  <c r="K212" i="29"/>
  <c r="L212" i="29"/>
  <c r="M212" i="29"/>
  <c r="N212" i="29"/>
  <c r="O212" i="29"/>
  <c r="P212" i="29"/>
  <c r="Q212" i="29"/>
  <c r="R212" i="29"/>
  <c r="S212" i="29"/>
  <c r="T212" i="29"/>
  <c r="U212" i="29"/>
  <c r="V212" i="29"/>
  <c r="W212" i="29"/>
  <c r="X212" i="29"/>
  <c r="Y212" i="29"/>
  <c r="J213" i="29"/>
  <c r="K213" i="29"/>
  <c r="L213" i="29"/>
  <c r="M213" i="29"/>
  <c r="N213" i="29"/>
  <c r="O213" i="29"/>
  <c r="P213" i="29"/>
  <c r="Q213" i="29"/>
  <c r="R213" i="29"/>
  <c r="S213" i="29"/>
  <c r="T213" i="29"/>
  <c r="U213" i="29"/>
  <c r="V213" i="29"/>
  <c r="W213" i="29"/>
  <c r="X213" i="29"/>
  <c r="Y213" i="29"/>
  <c r="J214" i="29"/>
  <c r="K214" i="29"/>
  <c r="L214" i="29"/>
  <c r="M214" i="29"/>
  <c r="N214" i="29"/>
  <c r="O214" i="29"/>
  <c r="P214" i="29"/>
  <c r="Q214" i="29"/>
  <c r="R214" i="29"/>
  <c r="S214" i="29"/>
  <c r="T214" i="29"/>
  <c r="U214" i="29"/>
  <c r="V214" i="29"/>
  <c r="W214" i="29"/>
  <c r="X214" i="29"/>
  <c r="Y214" i="29"/>
  <c r="J215" i="29"/>
  <c r="K215" i="29"/>
  <c r="L215" i="29"/>
  <c r="M215" i="29"/>
  <c r="N215" i="29"/>
  <c r="O215" i="29"/>
  <c r="P215" i="29"/>
  <c r="Q215" i="29"/>
  <c r="R215" i="29"/>
  <c r="S215" i="29"/>
  <c r="T215" i="29"/>
  <c r="U215" i="29"/>
  <c r="V215" i="29"/>
  <c r="W215" i="29"/>
  <c r="X215" i="29"/>
  <c r="Y215" i="29"/>
  <c r="J216" i="29"/>
  <c r="K216" i="29"/>
  <c r="L216" i="29"/>
  <c r="M216" i="29"/>
  <c r="N216" i="29"/>
  <c r="O216" i="29"/>
  <c r="P216" i="29"/>
  <c r="Q216" i="29"/>
  <c r="R216" i="29"/>
  <c r="S216" i="29"/>
  <c r="T216" i="29"/>
  <c r="U216" i="29"/>
  <c r="V216" i="29"/>
  <c r="W216" i="29"/>
  <c r="X216" i="29"/>
  <c r="Y216" i="29"/>
  <c r="J217" i="29"/>
  <c r="K217" i="29"/>
  <c r="L217" i="29"/>
  <c r="M217" i="29"/>
  <c r="N217" i="29"/>
  <c r="O217" i="29"/>
  <c r="P217" i="29"/>
  <c r="Q217" i="29"/>
  <c r="R217" i="29"/>
  <c r="S217" i="29"/>
  <c r="T217" i="29"/>
  <c r="U217" i="29"/>
  <c r="V217" i="29"/>
  <c r="W217" i="29"/>
  <c r="X217" i="29"/>
  <c r="Y217" i="29"/>
  <c r="J218" i="29"/>
  <c r="K218" i="29"/>
  <c r="L218" i="29"/>
  <c r="M218" i="29"/>
  <c r="N218" i="29"/>
  <c r="O218" i="29"/>
  <c r="P218" i="29"/>
  <c r="Q218" i="29"/>
  <c r="R218" i="29"/>
  <c r="S218" i="29"/>
  <c r="T218" i="29"/>
  <c r="U218" i="29"/>
  <c r="V218" i="29"/>
  <c r="W218" i="29"/>
  <c r="X218" i="29"/>
  <c r="Y218" i="29"/>
  <c r="J219" i="29"/>
  <c r="K219" i="29"/>
  <c r="L219" i="29"/>
  <c r="M219" i="29"/>
  <c r="N219" i="29"/>
  <c r="O219" i="29"/>
  <c r="P219" i="29"/>
  <c r="Q219" i="29"/>
  <c r="R219" i="29"/>
  <c r="S219" i="29"/>
  <c r="T219" i="29"/>
  <c r="U219" i="29"/>
  <c r="V219" i="29"/>
  <c r="W219" i="29"/>
  <c r="X219" i="29"/>
  <c r="Y219" i="29"/>
  <c r="J220" i="29"/>
  <c r="K220" i="29"/>
  <c r="L220" i="29"/>
  <c r="M220" i="29"/>
  <c r="N220" i="29"/>
  <c r="O220" i="29"/>
  <c r="P220" i="29"/>
  <c r="Q220" i="29"/>
  <c r="R220" i="29"/>
  <c r="S220" i="29"/>
  <c r="T220" i="29"/>
  <c r="U220" i="29"/>
  <c r="V220" i="29"/>
  <c r="W220" i="29"/>
  <c r="X220" i="29"/>
  <c r="Y220" i="29"/>
  <c r="J221" i="29"/>
  <c r="K221" i="29"/>
  <c r="L221" i="29"/>
  <c r="M221" i="29"/>
  <c r="N221" i="29"/>
  <c r="O221" i="29"/>
  <c r="P221" i="29"/>
  <c r="Q221" i="29"/>
  <c r="R221" i="29"/>
  <c r="S221" i="29"/>
  <c r="T221" i="29"/>
  <c r="U221" i="29"/>
  <c r="V221" i="29"/>
  <c r="W221" i="29"/>
  <c r="X221" i="29"/>
  <c r="Y221" i="29"/>
  <c r="J222" i="29"/>
  <c r="K222" i="29"/>
  <c r="L222" i="29"/>
  <c r="M222" i="29"/>
  <c r="N222" i="29"/>
  <c r="O222" i="29"/>
  <c r="P222" i="29"/>
  <c r="Q222" i="29"/>
  <c r="R222" i="29"/>
  <c r="S222" i="29"/>
  <c r="T222" i="29"/>
  <c r="U222" i="29"/>
  <c r="V222" i="29"/>
  <c r="W222" i="29"/>
  <c r="X222" i="29"/>
  <c r="Y222" i="29"/>
  <c r="J223" i="29"/>
  <c r="K223" i="29"/>
  <c r="L223" i="29"/>
  <c r="M223" i="29"/>
  <c r="N223" i="29"/>
  <c r="O223" i="29"/>
  <c r="P223" i="29"/>
  <c r="Q223" i="29"/>
  <c r="R223" i="29"/>
  <c r="S223" i="29"/>
  <c r="T223" i="29"/>
  <c r="U223" i="29"/>
  <c r="V223" i="29"/>
  <c r="W223" i="29"/>
  <c r="X223" i="29"/>
  <c r="Y223" i="29"/>
  <c r="J224" i="29"/>
  <c r="K224" i="29"/>
  <c r="L224" i="29"/>
  <c r="M224" i="29"/>
  <c r="N224" i="29"/>
  <c r="O224" i="29"/>
  <c r="P224" i="29"/>
  <c r="Q224" i="29"/>
  <c r="R224" i="29"/>
  <c r="S224" i="29"/>
  <c r="T224" i="29"/>
  <c r="U224" i="29"/>
  <c r="V224" i="29"/>
  <c r="W224" i="29"/>
  <c r="X224" i="29"/>
  <c r="Y224" i="29"/>
  <c r="J225" i="29"/>
  <c r="K225" i="29"/>
  <c r="L225" i="29"/>
  <c r="M225" i="29"/>
  <c r="N225" i="29"/>
  <c r="O225" i="29"/>
  <c r="P225" i="29"/>
  <c r="Q225" i="29"/>
  <c r="R225" i="29"/>
  <c r="S225" i="29"/>
  <c r="T225" i="29"/>
  <c r="U225" i="29"/>
  <c r="V225" i="29"/>
  <c r="W225" i="29"/>
  <c r="X225" i="29"/>
  <c r="Y225" i="29"/>
  <c r="J226" i="29"/>
  <c r="K226" i="29"/>
  <c r="L226" i="29"/>
  <c r="M226" i="29"/>
  <c r="N226" i="29"/>
  <c r="O226" i="29"/>
  <c r="P226" i="29"/>
  <c r="Q226" i="29"/>
  <c r="R226" i="29"/>
  <c r="S226" i="29"/>
  <c r="T226" i="29"/>
  <c r="U226" i="29"/>
  <c r="V226" i="29"/>
  <c r="W226" i="29"/>
  <c r="X226" i="29"/>
  <c r="Y226" i="29"/>
  <c r="J227" i="29"/>
  <c r="K227" i="29"/>
  <c r="L227" i="29"/>
  <c r="M227" i="29"/>
  <c r="N227" i="29"/>
  <c r="O227" i="29"/>
  <c r="P227" i="29"/>
  <c r="Q227" i="29"/>
  <c r="R227" i="29"/>
  <c r="S227" i="29"/>
  <c r="T227" i="29"/>
  <c r="U227" i="29"/>
  <c r="V227" i="29"/>
  <c r="W227" i="29"/>
  <c r="X227" i="29"/>
  <c r="Y227" i="29"/>
  <c r="J228" i="29"/>
  <c r="K228" i="29"/>
  <c r="L228" i="29"/>
  <c r="M228" i="29"/>
  <c r="N228" i="29"/>
  <c r="O228" i="29"/>
  <c r="P228" i="29"/>
  <c r="Q228" i="29"/>
  <c r="R228" i="29"/>
  <c r="S228" i="29"/>
  <c r="T228" i="29"/>
  <c r="U228" i="29"/>
  <c r="V228" i="29"/>
  <c r="W228" i="29"/>
  <c r="X228" i="29"/>
  <c r="Y228" i="29"/>
  <c r="J229" i="29"/>
  <c r="K229" i="29"/>
  <c r="L229" i="29"/>
  <c r="M229" i="29"/>
  <c r="N229" i="29"/>
  <c r="O229" i="29"/>
  <c r="P229" i="29"/>
  <c r="Q229" i="29"/>
  <c r="R229" i="29"/>
  <c r="S229" i="29"/>
  <c r="T229" i="29"/>
  <c r="U229" i="29"/>
  <c r="V229" i="29"/>
  <c r="W229" i="29"/>
  <c r="X229" i="29"/>
  <c r="Y229" i="29"/>
  <c r="J230" i="29"/>
  <c r="K230" i="29"/>
  <c r="L230" i="29"/>
  <c r="M230" i="29"/>
  <c r="N230" i="29"/>
  <c r="O230" i="29"/>
  <c r="P230" i="29"/>
  <c r="Q230" i="29"/>
  <c r="R230" i="29"/>
  <c r="S230" i="29"/>
  <c r="T230" i="29"/>
  <c r="U230" i="29"/>
  <c r="V230" i="29"/>
  <c r="W230" i="29"/>
  <c r="X230" i="29"/>
  <c r="Y230" i="29"/>
  <c r="J231" i="29"/>
  <c r="K231" i="29"/>
  <c r="L231" i="29"/>
  <c r="M231" i="29"/>
  <c r="N231" i="29"/>
  <c r="O231" i="29"/>
  <c r="P231" i="29"/>
  <c r="Q231" i="29"/>
  <c r="R231" i="29"/>
  <c r="S231" i="29"/>
  <c r="T231" i="29"/>
  <c r="U231" i="29"/>
  <c r="V231" i="29"/>
  <c r="W231" i="29"/>
  <c r="X231" i="29"/>
  <c r="Y231" i="29"/>
  <c r="J232" i="29"/>
  <c r="K232" i="29"/>
  <c r="L232" i="29"/>
  <c r="M232" i="29"/>
  <c r="N232" i="29"/>
  <c r="O232" i="29"/>
  <c r="P232" i="29"/>
  <c r="Q232" i="29"/>
  <c r="R232" i="29"/>
  <c r="S232" i="29"/>
  <c r="T232" i="29"/>
  <c r="U232" i="29"/>
  <c r="V232" i="29"/>
  <c r="W232" i="29"/>
  <c r="X232" i="29"/>
  <c r="Y232" i="29"/>
  <c r="J233" i="29"/>
  <c r="K233" i="29"/>
  <c r="L233" i="29"/>
  <c r="M233" i="29"/>
  <c r="N233" i="29"/>
  <c r="O233" i="29"/>
  <c r="P233" i="29"/>
  <c r="Q233" i="29"/>
  <c r="R233" i="29"/>
  <c r="S233" i="29"/>
  <c r="T233" i="29"/>
  <c r="U233" i="29"/>
  <c r="V233" i="29"/>
  <c r="W233" i="29"/>
  <c r="X233" i="29"/>
  <c r="Y233" i="29"/>
  <c r="J234" i="29"/>
  <c r="K234" i="29"/>
  <c r="L234" i="29"/>
  <c r="M234" i="29"/>
  <c r="N234" i="29"/>
  <c r="O234" i="29"/>
  <c r="P234" i="29"/>
  <c r="Q234" i="29"/>
  <c r="R234" i="29"/>
  <c r="S234" i="29"/>
  <c r="T234" i="29"/>
  <c r="U234" i="29"/>
  <c r="V234" i="29"/>
  <c r="W234" i="29"/>
  <c r="X234" i="29"/>
  <c r="Y234" i="29"/>
  <c r="J235" i="29"/>
  <c r="K235" i="29"/>
  <c r="L235" i="29"/>
  <c r="M235" i="29"/>
  <c r="N235" i="29"/>
  <c r="O235" i="29"/>
  <c r="P235" i="29"/>
  <c r="Q235" i="29"/>
  <c r="R235" i="29"/>
  <c r="S235" i="29"/>
  <c r="T235" i="29"/>
  <c r="U235" i="29"/>
  <c r="V235" i="29"/>
  <c r="W235" i="29"/>
  <c r="X235" i="29"/>
  <c r="Y235" i="29"/>
  <c r="J236" i="29"/>
  <c r="K236" i="29"/>
  <c r="L236" i="29"/>
  <c r="M236" i="29"/>
  <c r="N236" i="29"/>
  <c r="O236" i="29"/>
  <c r="P236" i="29"/>
  <c r="Q236" i="29"/>
  <c r="R236" i="29"/>
  <c r="S236" i="29"/>
  <c r="T236" i="29"/>
  <c r="U236" i="29"/>
  <c r="V236" i="29"/>
  <c r="W236" i="29"/>
  <c r="X236" i="29"/>
  <c r="Y236" i="29"/>
  <c r="J237" i="29"/>
  <c r="K237" i="29"/>
  <c r="L237" i="29"/>
  <c r="M237" i="29"/>
  <c r="N237" i="29"/>
  <c r="O237" i="29"/>
  <c r="P237" i="29"/>
  <c r="Q237" i="29"/>
  <c r="R237" i="29"/>
  <c r="S237" i="29"/>
  <c r="T237" i="29"/>
  <c r="U237" i="29"/>
  <c r="V237" i="29"/>
  <c r="W237" i="29"/>
  <c r="X237" i="29"/>
  <c r="Y237" i="29"/>
  <c r="J238" i="29"/>
  <c r="K238" i="29"/>
  <c r="L238" i="29"/>
  <c r="M238" i="29"/>
  <c r="N238" i="29"/>
  <c r="O238" i="29"/>
  <c r="P238" i="29"/>
  <c r="Q238" i="29"/>
  <c r="R238" i="29"/>
  <c r="S238" i="29"/>
  <c r="T238" i="29"/>
  <c r="U238" i="29"/>
  <c r="V238" i="29"/>
  <c r="W238" i="29"/>
  <c r="X238" i="29"/>
  <c r="Y238" i="29"/>
  <c r="J239" i="29"/>
  <c r="K239" i="29"/>
  <c r="L239" i="29"/>
  <c r="M239" i="29"/>
  <c r="N239" i="29"/>
  <c r="O239" i="29"/>
  <c r="P239" i="29"/>
  <c r="Q239" i="29"/>
  <c r="R239" i="29"/>
  <c r="S239" i="29"/>
  <c r="T239" i="29"/>
  <c r="U239" i="29"/>
  <c r="V239" i="29"/>
  <c r="W239" i="29"/>
  <c r="X239" i="29"/>
  <c r="Y239" i="29"/>
  <c r="J240" i="29"/>
  <c r="K240" i="29"/>
  <c r="L240" i="29"/>
  <c r="M240" i="29"/>
  <c r="N240" i="29"/>
  <c r="O240" i="29"/>
  <c r="P240" i="29"/>
  <c r="Q240" i="29"/>
  <c r="R240" i="29"/>
  <c r="S240" i="29"/>
  <c r="T240" i="29"/>
  <c r="U240" i="29"/>
  <c r="V240" i="29"/>
  <c r="W240" i="29"/>
  <c r="X240" i="29"/>
  <c r="Y240" i="29"/>
  <c r="J241" i="29"/>
  <c r="K241" i="29"/>
  <c r="L241" i="29"/>
  <c r="M241" i="29"/>
  <c r="N241" i="29"/>
  <c r="O241" i="29"/>
  <c r="P241" i="29"/>
  <c r="Q241" i="29"/>
  <c r="R241" i="29"/>
  <c r="S241" i="29"/>
  <c r="T241" i="29"/>
  <c r="U241" i="29"/>
  <c r="V241" i="29"/>
  <c r="W241" i="29"/>
  <c r="X241" i="29"/>
  <c r="Y241" i="29"/>
  <c r="J242" i="29"/>
  <c r="K242" i="29"/>
  <c r="L242" i="29"/>
  <c r="M242" i="29"/>
  <c r="N242" i="29"/>
  <c r="O242" i="29"/>
  <c r="P242" i="29"/>
  <c r="Q242" i="29"/>
  <c r="R242" i="29"/>
  <c r="S242" i="29"/>
  <c r="T242" i="29"/>
  <c r="U242" i="29"/>
  <c r="V242" i="29"/>
  <c r="W242" i="29"/>
  <c r="X242" i="29"/>
  <c r="Y242" i="29"/>
  <c r="J243" i="29"/>
  <c r="K243" i="29"/>
  <c r="L243" i="29"/>
  <c r="M243" i="29"/>
  <c r="N243" i="29"/>
  <c r="O243" i="29"/>
  <c r="P243" i="29"/>
  <c r="Q243" i="29"/>
  <c r="R243" i="29"/>
  <c r="S243" i="29"/>
  <c r="T243" i="29"/>
  <c r="U243" i="29"/>
  <c r="V243" i="29"/>
  <c r="W243" i="29"/>
  <c r="X243" i="29"/>
  <c r="Y243" i="29"/>
  <c r="J244" i="29"/>
  <c r="K244" i="29"/>
  <c r="L244" i="29"/>
  <c r="M244" i="29"/>
  <c r="N244" i="29"/>
  <c r="O244" i="29"/>
  <c r="P244" i="29"/>
  <c r="Q244" i="29"/>
  <c r="R244" i="29"/>
  <c r="S244" i="29"/>
  <c r="T244" i="29"/>
  <c r="U244" i="29"/>
  <c r="V244" i="29"/>
  <c r="W244" i="29"/>
  <c r="X244" i="29"/>
  <c r="Y244" i="29"/>
  <c r="J245" i="29"/>
  <c r="K245" i="29"/>
  <c r="L245" i="29"/>
  <c r="M245" i="29"/>
  <c r="N245" i="29"/>
  <c r="O245" i="29"/>
  <c r="P245" i="29"/>
  <c r="Q245" i="29"/>
  <c r="R245" i="29"/>
  <c r="S245" i="29"/>
  <c r="T245" i="29"/>
  <c r="U245" i="29"/>
  <c r="V245" i="29"/>
  <c r="W245" i="29"/>
  <c r="X245" i="29"/>
  <c r="Y245" i="29"/>
  <c r="J246" i="29"/>
  <c r="K246" i="29"/>
  <c r="L246" i="29"/>
  <c r="M246" i="29"/>
  <c r="N246" i="29"/>
  <c r="O246" i="29"/>
  <c r="P246" i="29"/>
  <c r="Q246" i="29"/>
  <c r="R246" i="29"/>
  <c r="S246" i="29"/>
  <c r="T246" i="29"/>
  <c r="U246" i="29"/>
  <c r="V246" i="29"/>
  <c r="W246" i="29"/>
  <c r="X246" i="29"/>
  <c r="Y246" i="29"/>
  <c r="J247" i="29"/>
  <c r="K247" i="29"/>
  <c r="L247" i="29"/>
  <c r="M247" i="29"/>
  <c r="N247" i="29"/>
  <c r="O247" i="29"/>
  <c r="P247" i="29"/>
  <c r="Q247" i="29"/>
  <c r="R247" i="29"/>
  <c r="S247" i="29"/>
  <c r="T247" i="29"/>
  <c r="U247" i="29"/>
  <c r="V247" i="29"/>
  <c r="W247" i="29"/>
  <c r="X247" i="29"/>
  <c r="Y247" i="29"/>
  <c r="J248" i="29"/>
  <c r="K248" i="29"/>
  <c r="L248" i="29"/>
  <c r="M248" i="29"/>
  <c r="N248" i="29"/>
  <c r="O248" i="29"/>
  <c r="P248" i="29"/>
  <c r="Q248" i="29"/>
  <c r="R248" i="29"/>
  <c r="S248" i="29"/>
  <c r="T248" i="29"/>
  <c r="U248" i="29"/>
  <c r="V248" i="29"/>
  <c r="W248" i="29"/>
  <c r="X248" i="29"/>
  <c r="Y248" i="29"/>
  <c r="J249" i="29"/>
  <c r="K249" i="29"/>
  <c r="L249" i="29"/>
  <c r="M249" i="29"/>
  <c r="N249" i="29"/>
  <c r="O249" i="29"/>
  <c r="P249" i="29"/>
  <c r="Q249" i="29"/>
  <c r="R249" i="29"/>
  <c r="S249" i="29"/>
  <c r="T249" i="29"/>
  <c r="U249" i="29"/>
  <c r="V249" i="29"/>
  <c r="W249" i="29"/>
  <c r="X249" i="29"/>
  <c r="Y249" i="29"/>
  <c r="J250" i="29"/>
  <c r="K250" i="29"/>
  <c r="L250" i="29"/>
  <c r="M250" i="29"/>
  <c r="N250" i="29"/>
  <c r="O250" i="29"/>
  <c r="P250" i="29"/>
  <c r="Q250" i="29"/>
  <c r="R250" i="29"/>
  <c r="S250" i="29"/>
  <c r="T250" i="29"/>
  <c r="U250" i="29"/>
  <c r="V250" i="29"/>
  <c r="W250" i="29"/>
  <c r="X250" i="29"/>
  <c r="Y250" i="29"/>
  <c r="J251" i="29"/>
  <c r="K251" i="29"/>
  <c r="L251" i="29"/>
  <c r="M251" i="29"/>
  <c r="N251" i="29"/>
  <c r="O251" i="29"/>
  <c r="P251" i="29"/>
  <c r="Q251" i="29"/>
  <c r="R251" i="29"/>
  <c r="S251" i="29"/>
  <c r="T251" i="29"/>
  <c r="U251" i="29"/>
  <c r="V251" i="29"/>
  <c r="W251" i="29"/>
  <c r="X251" i="29"/>
  <c r="Y251" i="29"/>
  <c r="J252" i="29"/>
  <c r="K252" i="29"/>
  <c r="L252" i="29"/>
  <c r="M252" i="29"/>
  <c r="N252" i="29"/>
  <c r="O252" i="29"/>
  <c r="P252" i="29"/>
  <c r="Q252" i="29"/>
  <c r="R252" i="29"/>
  <c r="S252" i="29"/>
  <c r="T252" i="29"/>
  <c r="U252" i="29"/>
  <c r="V252" i="29"/>
  <c r="W252" i="29"/>
  <c r="X252" i="29"/>
  <c r="Y252" i="29"/>
  <c r="J253" i="29"/>
  <c r="K253" i="29"/>
  <c r="L253" i="29"/>
  <c r="M253" i="29"/>
  <c r="N253" i="29"/>
  <c r="O253" i="29"/>
  <c r="P253" i="29"/>
  <c r="Q253" i="29"/>
  <c r="R253" i="29"/>
  <c r="S253" i="29"/>
  <c r="T253" i="29"/>
  <c r="U253" i="29"/>
  <c r="V253" i="29"/>
  <c r="W253" i="29"/>
  <c r="X253" i="29"/>
  <c r="Y253" i="29"/>
  <c r="J254" i="29"/>
  <c r="K254" i="29"/>
  <c r="L254" i="29"/>
  <c r="M254" i="29"/>
  <c r="N254" i="29"/>
  <c r="O254" i="29"/>
  <c r="P254" i="29"/>
  <c r="Q254" i="29"/>
  <c r="R254" i="29"/>
  <c r="S254" i="29"/>
  <c r="T254" i="29"/>
  <c r="U254" i="29"/>
  <c r="V254" i="29"/>
  <c r="W254" i="29"/>
  <c r="X254" i="29"/>
  <c r="Y254" i="29"/>
  <c r="J255" i="29"/>
  <c r="K255" i="29"/>
  <c r="L255" i="29"/>
  <c r="M255" i="29"/>
  <c r="N255" i="29"/>
  <c r="O255" i="29"/>
  <c r="P255" i="29"/>
  <c r="Q255" i="29"/>
  <c r="R255" i="29"/>
  <c r="S255" i="29"/>
  <c r="T255" i="29"/>
  <c r="U255" i="29"/>
  <c r="V255" i="29"/>
  <c r="W255" i="29"/>
  <c r="X255" i="29"/>
  <c r="Y255" i="29"/>
  <c r="J256" i="29"/>
  <c r="K256" i="29"/>
  <c r="L256" i="29"/>
  <c r="M256" i="29"/>
  <c r="N256" i="29"/>
  <c r="O256" i="29"/>
  <c r="P256" i="29"/>
  <c r="Q256" i="29"/>
  <c r="R256" i="29"/>
  <c r="S256" i="29"/>
  <c r="T256" i="29"/>
  <c r="U256" i="29"/>
  <c r="V256" i="29"/>
  <c r="W256" i="29"/>
  <c r="X256" i="29"/>
  <c r="Y256" i="29"/>
  <c r="J257" i="29"/>
  <c r="K257" i="29"/>
  <c r="L257" i="29"/>
  <c r="M257" i="29"/>
  <c r="N257" i="29"/>
  <c r="O257" i="29"/>
  <c r="P257" i="29"/>
  <c r="Q257" i="29"/>
  <c r="R257" i="29"/>
  <c r="S257" i="29"/>
  <c r="T257" i="29"/>
  <c r="U257" i="29"/>
  <c r="V257" i="29"/>
  <c r="W257" i="29"/>
  <c r="X257" i="29"/>
  <c r="Y257" i="29"/>
  <c r="J258" i="29"/>
  <c r="K258" i="29"/>
  <c r="L258" i="29"/>
  <c r="M258" i="29"/>
  <c r="N258" i="29"/>
  <c r="O258" i="29"/>
  <c r="P258" i="29"/>
  <c r="Q258" i="29"/>
  <c r="R258" i="29"/>
  <c r="S258" i="29"/>
  <c r="T258" i="29"/>
  <c r="U258" i="29"/>
  <c r="V258" i="29"/>
  <c r="W258" i="29"/>
  <c r="X258" i="29"/>
  <c r="Y258" i="29"/>
  <c r="J259" i="29"/>
  <c r="K259" i="29"/>
  <c r="L259" i="29"/>
  <c r="M259" i="29"/>
  <c r="N259" i="29"/>
  <c r="O259" i="29"/>
  <c r="P259" i="29"/>
  <c r="Q259" i="29"/>
  <c r="R259" i="29"/>
  <c r="S259" i="29"/>
  <c r="T259" i="29"/>
  <c r="U259" i="29"/>
  <c r="V259" i="29"/>
  <c r="W259" i="29"/>
  <c r="X259" i="29"/>
  <c r="Y259" i="29"/>
  <c r="J260" i="29"/>
  <c r="K260" i="29"/>
  <c r="L260" i="29"/>
  <c r="M260" i="29"/>
  <c r="N260" i="29"/>
  <c r="O260" i="29"/>
  <c r="P260" i="29"/>
  <c r="Q260" i="29"/>
  <c r="R260" i="29"/>
  <c r="S260" i="29"/>
  <c r="T260" i="29"/>
  <c r="U260" i="29"/>
  <c r="V260" i="29"/>
  <c r="W260" i="29"/>
  <c r="X260" i="29"/>
  <c r="Y260" i="29"/>
  <c r="J261" i="29"/>
  <c r="K261" i="29"/>
  <c r="L261" i="29"/>
  <c r="M261" i="29"/>
  <c r="N261" i="29"/>
  <c r="O261" i="29"/>
  <c r="P261" i="29"/>
  <c r="Q261" i="29"/>
  <c r="R261" i="29"/>
  <c r="S261" i="29"/>
  <c r="T261" i="29"/>
  <c r="U261" i="29"/>
  <c r="V261" i="29"/>
  <c r="W261" i="29"/>
  <c r="X261" i="29"/>
  <c r="Y261" i="29"/>
  <c r="J262" i="29"/>
  <c r="K262" i="29"/>
  <c r="L262" i="29"/>
  <c r="M262" i="29"/>
  <c r="N262" i="29"/>
  <c r="O262" i="29"/>
  <c r="P262" i="29"/>
  <c r="Q262" i="29"/>
  <c r="R262" i="29"/>
  <c r="S262" i="29"/>
  <c r="T262" i="29"/>
  <c r="U262" i="29"/>
  <c r="V262" i="29"/>
  <c r="W262" i="29"/>
  <c r="X262" i="29"/>
  <c r="Y262" i="29"/>
  <c r="J263" i="29"/>
  <c r="K263" i="29"/>
  <c r="L263" i="29"/>
  <c r="M263" i="29"/>
  <c r="N263" i="29"/>
  <c r="O263" i="29"/>
  <c r="P263" i="29"/>
  <c r="Q263" i="29"/>
  <c r="R263" i="29"/>
  <c r="S263" i="29"/>
  <c r="T263" i="29"/>
  <c r="U263" i="29"/>
  <c r="V263" i="29"/>
  <c r="W263" i="29"/>
  <c r="X263" i="29"/>
  <c r="Y263" i="29"/>
  <c r="J264" i="29"/>
  <c r="K264" i="29"/>
  <c r="L264" i="29"/>
  <c r="M264" i="29"/>
  <c r="N264" i="29"/>
  <c r="O264" i="29"/>
  <c r="P264" i="29"/>
  <c r="Q264" i="29"/>
  <c r="R264" i="29"/>
  <c r="S264" i="29"/>
  <c r="T264" i="29"/>
  <c r="U264" i="29"/>
  <c r="V264" i="29"/>
  <c r="W264" i="29"/>
  <c r="X264" i="29"/>
  <c r="Y264" i="29"/>
  <c r="J265" i="29"/>
  <c r="K265" i="29"/>
  <c r="L265" i="29"/>
  <c r="M265" i="29"/>
  <c r="N265" i="29"/>
  <c r="O265" i="29"/>
  <c r="P265" i="29"/>
  <c r="Q265" i="29"/>
  <c r="R265" i="29"/>
  <c r="S265" i="29"/>
  <c r="T265" i="29"/>
  <c r="U265" i="29"/>
  <c r="V265" i="29"/>
  <c r="W265" i="29"/>
  <c r="X265" i="29"/>
  <c r="Y265" i="29"/>
  <c r="J266" i="29"/>
  <c r="K266" i="29"/>
  <c r="L266" i="29"/>
  <c r="M266" i="29"/>
  <c r="N266" i="29"/>
  <c r="O266" i="29"/>
  <c r="P266" i="29"/>
  <c r="Q266" i="29"/>
  <c r="R266" i="29"/>
  <c r="S266" i="29"/>
  <c r="T266" i="29"/>
  <c r="U266" i="29"/>
  <c r="V266" i="29"/>
  <c r="W266" i="29"/>
  <c r="X266" i="29"/>
  <c r="Y266" i="29"/>
  <c r="J267" i="29"/>
  <c r="K267" i="29"/>
  <c r="L267" i="29"/>
  <c r="M267" i="29"/>
  <c r="N267" i="29"/>
  <c r="O267" i="29"/>
  <c r="P267" i="29"/>
  <c r="Q267" i="29"/>
  <c r="R267" i="29"/>
  <c r="S267" i="29"/>
  <c r="T267" i="29"/>
  <c r="U267" i="29"/>
  <c r="V267" i="29"/>
  <c r="W267" i="29"/>
  <c r="X267" i="29"/>
  <c r="Y267" i="29"/>
  <c r="J268" i="29"/>
  <c r="K268" i="29"/>
  <c r="L268" i="29"/>
  <c r="M268" i="29"/>
  <c r="N268" i="29"/>
  <c r="O268" i="29"/>
  <c r="P268" i="29"/>
  <c r="Q268" i="29"/>
  <c r="R268" i="29"/>
  <c r="S268" i="29"/>
  <c r="T268" i="29"/>
  <c r="U268" i="29"/>
  <c r="V268" i="29"/>
  <c r="W268" i="29"/>
  <c r="X268" i="29"/>
  <c r="Y268" i="29"/>
  <c r="J269" i="29"/>
  <c r="K269" i="29"/>
  <c r="L269" i="29"/>
  <c r="M269" i="29"/>
  <c r="N269" i="29"/>
  <c r="O269" i="29"/>
  <c r="P269" i="29"/>
  <c r="Q269" i="29"/>
  <c r="R269" i="29"/>
  <c r="S269" i="29"/>
  <c r="T269" i="29"/>
  <c r="U269" i="29"/>
  <c r="V269" i="29"/>
  <c r="W269" i="29"/>
  <c r="X269" i="29"/>
  <c r="Y269" i="29"/>
  <c r="J270" i="29"/>
  <c r="K270" i="29"/>
  <c r="L270" i="29"/>
  <c r="M270" i="29"/>
  <c r="N270" i="29"/>
  <c r="O270" i="29"/>
  <c r="P270" i="29"/>
  <c r="Q270" i="29"/>
  <c r="R270" i="29"/>
  <c r="S270" i="29"/>
  <c r="T270" i="29"/>
  <c r="U270" i="29"/>
  <c r="V270" i="29"/>
  <c r="W270" i="29"/>
  <c r="X270" i="29"/>
  <c r="Y270" i="29"/>
  <c r="J271" i="29"/>
  <c r="K271" i="29"/>
  <c r="L271" i="29"/>
  <c r="M271" i="29"/>
  <c r="N271" i="29"/>
  <c r="O271" i="29"/>
  <c r="P271" i="29"/>
  <c r="Q271" i="29"/>
  <c r="R271" i="29"/>
  <c r="S271" i="29"/>
  <c r="T271" i="29"/>
  <c r="U271" i="29"/>
  <c r="V271" i="29"/>
  <c r="W271" i="29"/>
  <c r="X271" i="29"/>
  <c r="Y271" i="29"/>
  <c r="J272" i="29"/>
  <c r="K272" i="29"/>
  <c r="L272" i="29"/>
  <c r="M272" i="29"/>
  <c r="N272" i="29"/>
  <c r="O272" i="29"/>
  <c r="P272" i="29"/>
  <c r="Q272" i="29"/>
  <c r="R272" i="29"/>
  <c r="S272" i="29"/>
  <c r="T272" i="29"/>
  <c r="U272" i="29"/>
  <c r="V272" i="29"/>
  <c r="W272" i="29"/>
  <c r="X272" i="29"/>
  <c r="Y272" i="29"/>
  <c r="J273" i="29"/>
  <c r="K273" i="29"/>
  <c r="L273" i="29"/>
  <c r="M273" i="29"/>
  <c r="N273" i="29"/>
  <c r="O273" i="29"/>
  <c r="P273" i="29"/>
  <c r="Q273" i="29"/>
  <c r="R273" i="29"/>
  <c r="S273" i="29"/>
  <c r="T273" i="29"/>
  <c r="U273" i="29"/>
  <c r="V273" i="29"/>
  <c r="W273" i="29"/>
  <c r="X273" i="29"/>
  <c r="Y273" i="29"/>
  <c r="J274" i="29"/>
  <c r="K274" i="29"/>
  <c r="L274" i="29"/>
  <c r="M274" i="29"/>
  <c r="N274" i="29"/>
  <c r="O274" i="29"/>
  <c r="P274" i="29"/>
  <c r="Q274" i="29"/>
  <c r="R274" i="29"/>
  <c r="S274" i="29"/>
  <c r="T274" i="29"/>
  <c r="U274" i="29"/>
  <c r="V274" i="29"/>
  <c r="W274" i="29"/>
  <c r="X274" i="29"/>
  <c r="Y274" i="29"/>
  <c r="J275" i="29"/>
  <c r="K275" i="29"/>
  <c r="L275" i="29"/>
  <c r="M275" i="29"/>
  <c r="N275" i="29"/>
  <c r="O275" i="29"/>
  <c r="P275" i="29"/>
  <c r="Q275" i="29"/>
  <c r="R275" i="29"/>
  <c r="S275" i="29"/>
  <c r="T275" i="29"/>
  <c r="U275" i="29"/>
  <c r="V275" i="29"/>
  <c r="W275" i="29"/>
  <c r="X275" i="29"/>
  <c r="Y275" i="29"/>
  <c r="J276" i="29"/>
  <c r="K276" i="29"/>
  <c r="L276" i="29"/>
  <c r="M276" i="29"/>
  <c r="N276" i="29"/>
  <c r="O276" i="29"/>
  <c r="P276" i="29"/>
  <c r="Q276" i="29"/>
  <c r="R276" i="29"/>
  <c r="S276" i="29"/>
  <c r="T276" i="29"/>
  <c r="U276" i="29"/>
  <c r="V276" i="29"/>
  <c r="W276" i="29"/>
  <c r="X276" i="29"/>
  <c r="Y276" i="29"/>
  <c r="J277" i="29"/>
  <c r="K277" i="29"/>
  <c r="L277" i="29"/>
  <c r="M277" i="29"/>
  <c r="N277" i="29"/>
  <c r="O277" i="29"/>
  <c r="P277" i="29"/>
  <c r="Q277" i="29"/>
  <c r="R277" i="29"/>
  <c r="S277" i="29"/>
  <c r="T277" i="29"/>
  <c r="U277" i="29"/>
  <c r="V277" i="29"/>
  <c r="W277" i="29"/>
  <c r="X277" i="29"/>
  <c r="Y277" i="29"/>
  <c r="J278" i="29"/>
  <c r="K278" i="29"/>
  <c r="L278" i="29"/>
  <c r="M278" i="29"/>
  <c r="N278" i="29"/>
  <c r="O278" i="29"/>
  <c r="P278" i="29"/>
  <c r="Q278" i="29"/>
  <c r="R278" i="29"/>
  <c r="S278" i="29"/>
  <c r="T278" i="29"/>
  <c r="U278" i="29"/>
  <c r="V278" i="29"/>
  <c r="W278" i="29"/>
  <c r="X278" i="29"/>
  <c r="Y278" i="29"/>
  <c r="J279" i="29"/>
  <c r="K279" i="29"/>
  <c r="L279" i="29"/>
  <c r="M279" i="29"/>
  <c r="N279" i="29"/>
  <c r="O279" i="29"/>
  <c r="P279" i="29"/>
  <c r="Q279" i="29"/>
  <c r="R279" i="29"/>
  <c r="S279" i="29"/>
  <c r="T279" i="29"/>
  <c r="U279" i="29"/>
  <c r="V279" i="29"/>
  <c r="W279" i="29"/>
  <c r="X279" i="29"/>
  <c r="Y279" i="29"/>
  <c r="J280" i="29"/>
  <c r="K280" i="29"/>
  <c r="L280" i="29"/>
  <c r="M280" i="29"/>
  <c r="N280" i="29"/>
  <c r="O280" i="29"/>
  <c r="P280" i="29"/>
  <c r="Q280" i="29"/>
  <c r="R280" i="29"/>
  <c r="S280" i="29"/>
  <c r="T280" i="29"/>
  <c r="U280" i="29"/>
  <c r="V280" i="29"/>
  <c r="W280" i="29"/>
  <c r="X280" i="29"/>
  <c r="Y280" i="29"/>
  <c r="J281" i="29"/>
  <c r="K281" i="29"/>
  <c r="L281" i="29"/>
  <c r="M281" i="29"/>
  <c r="N281" i="29"/>
  <c r="O281" i="29"/>
  <c r="P281" i="29"/>
  <c r="Q281" i="29"/>
  <c r="R281" i="29"/>
  <c r="S281" i="29"/>
  <c r="T281" i="29"/>
  <c r="U281" i="29"/>
  <c r="V281" i="29"/>
  <c r="W281" i="29"/>
  <c r="X281" i="29"/>
  <c r="Y281" i="29"/>
  <c r="J282" i="29"/>
  <c r="K282" i="29"/>
  <c r="L282" i="29"/>
  <c r="M282" i="29"/>
  <c r="N282" i="29"/>
  <c r="O282" i="29"/>
  <c r="P282" i="29"/>
  <c r="Q282" i="29"/>
  <c r="R282" i="29"/>
  <c r="S282" i="29"/>
  <c r="T282" i="29"/>
  <c r="U282" i="29"/>
  <c r="V282" i="29"/>
  <c r="W282" i="29"/>
  <c r="X282" i="29"/>
  <c r="Y282" i="29"/>
  <c r="J283" i="29"/>
  <c r="K283" i="29"/>
  <c r="L283" i="29"/>
  <c r="M283" i="29"/>
  <c r="N283" i="29"/>
  <c r="O283" i="29"/>
  <c r="P283" i="29"/>
  <c r="Q283" i="29"/>
  <c r="R283" i="29"/>
  <c r="S283" i="29"/>
  <c r="T283" i="29"/>
  <c r="U283" i="29"/>
  <c r="V283" i="29"/>
  <c r="W283" i="29"/>
  <c r="X283" i="29"/>
  <c r="Y283" i="29"/>
  <c r="J284" i="29"/>
  <c r="K284" i="29"/>
  <c r="L284" i="29"/>
  <c r="M284" i="29"/>
  <c r="N284" i="29"/>
  <c r="O284" i="29"/>
  <c r="P284" i="29"/>
  <c r="Q284" i="29"/>
  <c r="R284" i="29"/>
  <c r="S284" i="29"/>
  <c r="T284" i="29"/>
  <c r="U284" i="29"/>
  <c r="V284" i="29"/>
  <c r="W284" i="29"/>
  <c r="X284" i="29"/>
  <c r="Y284" i="29"/>
  <c r="J285" i="29"/>
  <c r="K285" i="29"/>
  <c r="L285" i="29"/>
  <c r="M285" i="29"/>
  <c r="N285" i="29"/>
  <c r="O285" i="29"/>
  <c r="P285" i="29"/>
  <c r="Q285" i="29"/>
  <c r="R285" i="29"/>
  <c r="S285" i="29"/>
  <c r="T285" i="29"/>
  <c r="U285" i="29"/>
  <c r="V285" i="29"/>
  <c r="W285" i="29"/>
  <c r="X285" i="29"/>
  <c r="Y285" i="29"/>
  <c r="J286" i="29"/>
  <c r="K286" i="29"/>
  <c r="L286" i="29"/>
  <c r="M286" i="29"/>
  <c r="N286" i="29"/>
  <c r="O286" i="29"/>
  <c r="P286" i="29"/>
  <c r="Q286" i="29"/>
  <c r="R286" i="29"/>
  <c r="S286" i="29"/>
  <c r="T286" i="29"/>
  <c r="U286" i="29"/>
  <c r="V286" i="29"/>
  <c r="W286" i="29"/>
  <c r="X286" i="29"/>
  <c r="Y286" i="29"/>
  <c r="J287" i="29"/>
  <c r="K287" i="29"/>
  <c r="L287" i="29"/>
  <c r="M287" i="29"/>
  <c r="N287" i="29"/>
  <c r="O287" i="29"/>
  <c r="P287" i="29"/>
  <c r="Q287" i="29"/>
  <c r="R287" i="29"/>
  <c r="S287" i="29"/>
  <c r="T287" i="29"/>
  <c r="U287" i="29"/>
  <c r="V287" i="29"/>
  <c r="W287" i="29"/>
  <c r="X287" i="29"/>
  <c r="Y287" i="29"/>
  <c r="J288" i="29"/>
  <c r="K288" i="29"/>
  <c r="L288" i="29"/>
  <c r="M288" i="29"/>
  <c r="N288" i="29"/>
  <c r="O288" i="29"/>
  <c r="P288" i="29"/>
  <c r="Q288" i="29"/>
  <c r="R288" i="29"/>
  <c r="S288" i="29"/>
  <c r="T288" i="29"/>
  <c r="U288" i="29"/>
  <c r="V288" i="29"/>
  <c r="W288" i="29"/>
  <c r="X288" i="29"/>
  <c r="Y288" i="29"/>
  <c r="J289" i="29"/>
  <c r="K289" i="29"/>
  <c r="L289" i="29"/>
  <c r="M289" i="29"/>
  <c r="N289" i="29"/>
  <c r="O289" i="29"/>
  <c r="P289" i="29"/>
  <c r="Q289" i="29"/>
  <c r="R289" i="29"/>
  <c r="S289" i="29"/>
  <c r="T289" i="29"/>
  <c r="U289" i="29"/>
  <c r="V289" i="29"/>
  <c r="W289" i="29"/>
  <c r="X289" i="29"/>
  <c r="Y289" i="29"/>
  <c r="J290" i="29"/>
  <c r="K290" i="29"/>
  <c r="L290" i="29"/>
  <c r="M290" i="29"/>
  <c r="N290" i="29"/>
  <c r="O290" i="29"/>
  <c r="P290" i="29"/>
  <c r="Q290" i="29"/>
  <c r="R290" i="29"/>
  <c r="S290" i="29"/>
  <c r="T290" i="29"/>
  <c r="U290" i="29"/>
  <c r="V290" i="29"/>
  <c r="W290" i="29"/>
  <c r="X290" i="29"/>
  <c r="Y290" i="29"/>
  <c r="J291" i="29"/>
  <c r="K291" i="29"/>
  <c r="L291" i="29"/>
  <c r="M291" i="29"/>
  <c r="N291" i="29"/>
  <c r="O291" i="29"/>
  <c r="P291" i="29"/>
  <c r="Q291" i="29"/>
  <c r="R291" i="29"/>
  <c r="S291" i="29"/>
  <c r="T291" i="29"/>
  <c r="U291" i="29"/>
  <c r="V291" i="29"/>
  <c r="W291" i="29"/>
  <c r="X291" i="29"/>
  <c r="Y291" i="29"/>
  <c r="J292" i="29"/>
  <c r="K292" i="29"/>
  <c r="L292" i="29"/>
  <c r="M292" i="29"/>
  <c r="N292" i="29"/>
  <c r="O292" i="29"/>
  <c r="P292" i="29"/>
  <c r="Q292" i="29"/>
  <c r="R292" i="29"/>
  <c r="S292" i="29"/>
  <c r="T292" i="29"/>
  <c r="U292" i="29"/>
  <c r="V292" i="29"/>
  <c r="W292" i="29"/>
  <c r="X292" i="29"/>
  <c r="Y292" i="29"/>
  <c r="J293" i="29"/>
  <c r="K293" i="29"/>
  <c r="L293" i="29"/>
  <c r="M293" i="29"/>
  <c r="N293" i="29"/>
  <c r="O293" i="29"/>
  <c r="P293" i="29"/>
  <c r="Q293" i="29"/>
  <c r="R293" i="29"/>
  <c r="S293" i="29"/>
  <c r="T293" i="29"/>
  <c r="U293" i="29"/>
  <c r="V293" i="29"/>
  <c r="W293" i="29"/>
  <c r="X293" i="29"/>
  <c r="Y293" i="29"/>
  <c r="J294" i="29"/>
  <c r="K294" i="29"/>
  <c r="L294" i="29"/>
  <c r="M294" i="29"/>
  <c r="N294" i="29"/>
  <c r="O294" i="29"/>
  <c r="P294" i="29"/>
  <c r="Q294" i="29"/>
  <c r="R294" i="29"/>
  <c r="S294" i="29"/>
  <c r="T294" i="29"/>
  <c r="U294" i="29"/>
  <c r="V294" i="29"/>
  <c r="W294" i="29"/>
  <c r="X294" i="29"/>
  <c r="Y294" i="29"/>
  <c r="J295" i="29"/>
  <c r="K295" i="29"/>
  <c r="L295" i="29"/>
  <c r="M295" i="29"/>
  <c r="N295" i="29"/>
  <c r="O295" i="29"/>
  <c r="P295" i="29"/>
  <c r="Q295" i="29"/>
  <c r="R295" i="29"/>
  <c r="S295" i="29"/>
  <c r="T295" i="29"/>
  <c r="U295" i="29"/>
  <c r="V295" i="29"/>
  <c r="W295" i="29"/>
  <c r="X295" i="29"/>
  <c r="Y295" i="29"/>
  <c r="J296" i="29"/>
  <c r="K296" i="29"/>
  <c r="L296" i="29"/>
  <c r="M296" i="29"/>
  <c r="N296" i="29"/>
  <c r="O296" i="29"/>
  <c r="P296" i="29"/>
  <c r="Q296" i="29"/>
  <c r="R296" i="29"/>
  <c r="S296" i="29"/>
  <c r="T296" i="29"/>
  <c r="U296" i="29"/>
  <c r="V296" i="29"/>
  <c r="W296" i="29"/>
  <c r="X296" i="29"/>
  <c r="Y296" i="29"/>
  <c r="J297" i="29"/>
  <c r="K297" i="29"/>
  <c r="L297" i="29"/>
  <c r="M297" i="29"/>
  <c r="N297" i="29"/>
  <c r="O297" i="29"/>
  <c r="P297" i="29"/>
  <c r="Q297" i="29"/>
  <c r="R297" i="29"/>
  <c r="S297" i="29"/>
  <c r="T297" i="29"/>
  <c r="U297" i="29"/>
  <c r="V297" i="29"/>
  <c r="W297" i="29"/>
  <c r="X297" i="29"/>
  <c r="Y297" i="29"/>
  <c r="J298" i="29"/>
  <c r="K298" i="29"/>
  <c r="L298" i="29"/>
  <c r="M298" i="29"/>
  <c r="N298" i="29"/>
  <c r="O298" i="29"/>
  <c r="P298" i="29"/>
  <c r="Q298" i="29"/>
  <c r="R298" i="29"/>
  <c r="S298" i="29"/>
  <c r="T298" i="29"/>
  <c r="U298" i="29"/>
  <c r="V298" i="29"/>
  <c r="W298" i="29"/>
  <c r="X298" i="29"/>
  <c r="Y298" i="29"/>
  <c r="J299" i="29"/>
  <c r="K299" i="29"/>
  <c r="L299" i="29"/>
  <c r="M299" i="29"/>
  <c r="N299" i="29"/>
  <c r="O299" i="29"/>
  <c r="P299" i="29"/>
  <c r="Q299" i="29"/>
  <c r="R299" i="29"/>
  <c r="S299" i="29"/>
  <c r="T299" i="29"/>
  <c r="U299" i="29"/>
  <c r="V299" i="29"/>
  <c r="W299" i="29"/>
  <c r="X299" i="29"/>
  <c r="Y299" i="29"/>
  <c r="J300" i="29"/>
  <c r="K300" i="29"/>
  <c r="L300" i="29"/>
  <c r="M300" i="29"/>
  <c r="N300" i="29"/>
  <c r="O300" i="29"/>
  <c r="P300" i="29"/>
  <c r="Q300" i="29"/>
  <c r="R300" i="29"/>
  <c r="S300" i="29"/>
  <c r="T300" i="29"/>
  <c r="U300" i="29"/>
  <c r="V300" i="29"/>
  <c r="W300" i="29"/>
  <c r="X300" i="29"/>
  <c r="Y300" i="29"/>
  <c r="J301" i="29"/>
  <c r="K301" i="29"/>
  <c r="L301" i="29"/>
  <c r="M301" i="29"/>
  <c r="N301" i="29"/>
  <c r="O301" i="29"/>
  <c r="P301" i="29"/>
  <c r="Q301" i="29"/>
  <c r="R301" i="29"/>
  <c r="S301" i="29"/>
  <c r="T301" i="29"/>
  <c r="U301" i="29"/>
  <c r="V301" i="29"/>
  <c r="W301" i="29"/>
  <c r="X301" i="29"/>
  <c r="Y301" i="29"/>
  <c r="J302" i="29"/>
  <c r="K302" i="29"/>
  <c r="L302" i="29"/>
  <c r="M302" i="29"/>
  <c r="N302" i="29"/>
  <c r="O302" i="29"/>
  <c r="P302" i="29"/>
  <c r="Q302" i="29"/>
  <c r="R302" i="29"/>
  <c r="S302" i="29"/>
  <c r="T302" i="29"/>
  <c r="U302" i="29"/>
  <c r="V302" i="29"/>
  <c r="W302" i="29"/>
  <c r="X302" i="29"/>
  <c r="Y302" i="29"/>
  <c r="J303" i="29"/>
  <c r="K303" i="29"/>
  <c r="L303" i="29"/>
  <c r="M303" i="29"/>
  <c r="N303" i="29"/>
  <c r="O303" i="29"/>
  <c r="P303" i="29"/>
  <c r="Q303" i="29"/>
  <c r="R303" i="29"/>
  <c r="S303" i="29"/>
  <c r="T303" i="29"/>
  <c r="U303" i="29"/>
  <c r="V303" i="29"/>
  <c r="W303" i="29"/>
  <c r="X303" i="29"/>
  <c r="Y303" i="29"/>
  <c r="J304" i="29"/>
  <c r="K304" i="29"/>
  <c r="L304" i="29"/>
  <c r="M304" i="29"/>
  <c r="N304" i="29"/>
  <c r="O304" i="29"/>
  <c r="P304" i="29"/>
  <c r="Q304" i="29"/>
  <c r="R304" i="29"/>
  <c r="S304" i="29"/>
  <c r="T304" i="29"/>
  <c r="U304" i="29"/>
  <c r="V304" i="29"/>
  <c r="W304" i="29"/>
  <c r="X304" i="29"/>
  <c r="Y304" i="29"/>
  <c r="J305" i="29"/>
  <c r="K305" i="29"/>
  <c r="L305" i="29"/>
  <c r="M305" i="29"/>
  <c r="N305" i="29"/>
  <c r="O305" i="29"/>
  <c r="P305" i="29"/>
  <c r="Q305" i="29"/>
  <c r="R305" i="29"/>
  <c r="S305" i="29"/>
  <c r="T305" i="29"/>
  <c r="U305" i="29"/>
  <c r="V305" i="29"/>
  <c r="W305" i="29"/>
  <c r="X305" i="29"/>
  <c r="Y305" i="29"/>
  <c r="J306" i="29"/>
  <c r="K306" i="29"/>
  <c r="L306" i="29"/>
  <c r="M306" i="29"/>
  <c r="N306" i="29"/>
  <c r="O306" i="29"/>
  <c r="P306" i="29"/>
  <c r="Q306" i="29"/>
  <c r="R306" i="29"/>
  <c r="S306" i="29"/>
  <c r="T306" i="29"/>
  <c r="U306" i="29"/>
  <c r="V306" i="29"/>
  <c r="W306" i="29"/>
  <c r="X306" i="29"/>
  <c r="Y306" i="29"/>
  <c r="J307" i="29"/>
  <c r="K307" i="29"/>
  <c r="L307" i="29"/>
  <c r="M307" i="29"/>
  <c r="N307" i="29"/>
  <c r="O307" i="29"/>
  <c r="P307" i="29"/>
  <c r="Q307" i="29"/>
  <c r="R307" i="29"/>
  <c r="S307" i="29"/>
  <c r="T307" i="29"/>
  <c r="U307" i="29"/>
  <c r="V307" i="29"/>
  <c r="W307" i="29"/>
  <c r="X307" i="29"/>
  <c r="Y307" i="29"/>
  <c r="J308" i="29"/>
  <c r="K308" i="29"/>
  <c r="L308" i="29"/>
  <c r="M308" i="29"/>
  <c r="N308" i="29"/>
  <c r="O308" i="29"/>
  <c r="P308" i="29"/>
  <c r="Q308" i="29"/>
  <c r="R308" i="29"/>
  <c r="S308" i="29"/>
  <c r="T308" i="29"/>
  <c r="U308" i="29"/>
  <c r="V308" i="29"/>
  <c r="W308" i="29"/>
  <c r="X308" i="29"/>
  <c r="Y308" i="29"/>
  <c r="J309" i="29"/>
  <c r="K309" i="29"/>
  <c r="L309" i="29"/>
  <c r="M309" i="29"/>
  <c r="N309" i="29"/>
  <c r="O309" i="29"/>
  <c r="P309" i="29"/>
  <c r="Q309" i="29"/>
  <c r="R309" i="29"/>
  <c r="S309" i="29"/>
  <c r="T309" i="29"/>
  <c r="U309" i="29"/>
  <c r="V309" i="29"/>
  <c r="W309" i="29"/>
  <c r="X309" i="29"/>
  <c r="Y309" i="29"/>
  <c r="J310" i="29"/>
  <c r="K310" i="29"/>
  <c r="L310" i="29"/>
  <c r="M310" i="29"/>
  <c r="N310" i="29"/>
  <c r="O310" i="29"/>
  <c r="P310" i="29"/>
  <c r="Q310" i="29"/>
  <c r="R310" i="29"/>
  <c r="S310" i="29"/>
  <c r="T310" i="29"/>
  <c r="U310" i="29"/>
  <c r="V310" i="29"/>
  <c r="W310" i="29"/>
  <c r="X310" i="29"/>
  <c r="Y310" i="29"/>
  <c r="J311" i="29"/>
  <c r="K311" i="29"/>
  <c r="L311" i="29"/>
  <c r="M311" i="29"/>
  <c r="N311" i="29"/>
  <c r="O311" i="29"/>
  <c r="P311" i="29"/>
  <c r="Q311" i="29"/>
  <c r="R311" i="29"/>
  <c r="S311" i="29"/>
  <c r="T311" i="29"/>
  <c r="U311" i="29"/>
  <c r="V311" i="29"/>
  <c r="W311" i="29"/>
  <c r="X311" i="29"/>
  <c r="Y311" i="29"/>
  <c r="J312" i="29"/>
  <c r="K312" i="29"/>
  <c r="L312" i="29"/>
  <c r="M312" i="29"/>
  <c r="N312" i="29"/>
  <c r="O312" i="29"/>
  <c r="P312" i="29"/>
  <c r="Q312" i="29"/>
  <c r="R312" i="29"/>
  <c r="S312" i="29"/>
  <c r="T312" i="29"/>
  <c r="U312" i="29"/>
  <c r="V312" i="29"/>
  <c r="W312" i="29"/>
  <c r="X312" i="29"/>
  <c r="Y312" i="29"/>
  <c r="J313" i="29"/>
  <c r="K313" i="29"/>
  <c r="L313" i="29"/>
  <c r="M313" i="29"/>
  <c r="N313" i="29"/>
  <c r="O313" i="29"/>
  <c r="P313" i="29"/>
  <c r="Q313" i="29"/>
  <c r="R313" i="29"/>
  <c r="S313" i="29"/>
  <c r="T313" i="29"/>
  <c r="U313" i="29"/>
  <c r="V313" i="29"/>
  <c r="W313" i="29"/>
  <c r="X313" i="29"/>
  <c r="Y313" i="29"/>
  <c r="J314" i="29"/>
  <c r="K314" i="29"/>
  <c r="L314" i="29"/>
  <c r="M314" i="29"/>
  <c r="N314" i="29"/>
  <c r="O314" i="29"/>
  <c r="P314" i="29"/>
  <c r="Q314" i="29"/>
  <c r="R314" i="29"/>
  <c r="S314" i="29"/>
  <c r="T314" i="29"/>
  <c r="U314" i="29"/>
  <c r="V314" i="29"/>
  <c r="W314" i="29"/>
  <c r="X314" i="29"/>
  <c r="Y314" i="29"/>
  <c r="J315" i="29"/>
  <c r="K315" i="29"/>
  <c r="L315" i="29"/>
  <c r="M315" i="29"/>
  <c r="N315" i="29"/>
  <c r="O315" i="29"/>
  <c r="P315" i="29"/>
  <c r="Q315" i="29"/>
  <c r="R315" i="29"/>
  <c r="S315" i="29"/>
  <c r="T315" i="29"/>
  <c r="U315" i="29"/>
  <c r="V315" i="29"/>
  <c r="W315" i="29"/>
  <c r="X315" i="29"/>
  <c r="Y315" i="29"/>
  <c r="J316" i="29"/>
  <c r="K316" i="29"/>
  <c r="L316" i="29"/>
  <c r="M316" i="29"/>
  <c r="N316" i="29"/>
  <c r="O316" i="29"/>
  <c r="P316" i="29"/>
  <c r="Q316" i="29"/>
  <c r="R316" i="29"/>
  <c r="S316" i="29"/>
  <c r="T316" i="29"/>
  <c r="U316" i="29"/>
  <c r="V316" i="29"/>
  <c r="W316" i="29"/>
  <c r="X316" i="29"/>
  <c r="Y316" i="29"/>
  <c r="J317" i="29"/>
  <c r="K317" i="29"/>
  <c r="L317" i="29"/>
  <c r="M317" i="29"/>
  <c r="N317" i="29"/>
  <c r="O317" i="29"/>
  <c r="P317" i="29"/>
  <c r="Q317" i="29"/>
  <c r="R317" i="29"/>
  <c r="S317" i="29"/>
  <c r="T317" i="29"/>
  <c r="U317" i="29"/>
  <c r="V317" i="29"/>
  <c r="W317" i="29"/>
  <c r="X317" i="29"/>
  <c r="Y317" i="29"/>
  <c r="J318" i="29"/>
  <c r="K318" i="29"/>
  <c r="L318" i="29"/>
  <c r="M318" i="29"/>
  <c r="N318" i="29"/>
  <c r="O318" i="29"/>
  <c r="P318" i="29"/>
  <c r="Q318" i="29"/>
  <c r="R318" i="29"/>
  <c r="S318" i="29"/>
  <c r="T318" i="29"/>
  <c r="U318" i="29"/>
  <c r="V318" i="29"/>
  <c r="W318" i="29"/>
  <c r="X318" i="29"/>
  <c r="Y318" i="29"/>
  <c r="J319" i="29"/>
  <c r="K319" i="29"/>
  <c r="L319" i="29"/>
  <c r="M319" i="29"/>
  <c r="N319" i="29"/>
  <c r="O319" i="29"/>
  <c r="P319" i="29"/>
  <c r="Q319" i="29"/>
  <c r="R319" i="29"/>
  <c r="S319" i="29"/>
  <c r="T319" i="29"/>
  <c r="U319" i="29"/>
  <c r="V319" i="29"/>
  <c r="W319" i="29"/>
  <c r="X319" i="29"/>
  <c r="Y319" i="29"/>
  <c r="J320" i="29"/>
  <c r="K320" i="29"/>
  <c r="L320" i="29"/>
  <c r="M320" i="29"/>
  <c r="N320" i="29"/>
  <c r="O320" i="29"/>
  <c r="P320" i="29"/>
  <c r="Q320" i="29"/>
  <c r="R320" i="29"/>
  <c r="S320" i="29"/>
  <c r="T320" i="29"/>
  <c r="U320" i="29"/>
  <c r="V320" i="29"/>
  <c r="W320" i="29"/>
  <c r="X320" i="29"/>
  <c r="Y320" i="29"/>
  <c r="J321" i="29"/>
  <c r="K321" i="29"/>
  <c r="L321" i="29"/>
  <c r="M321" i="29"/>
  <c r="N321" i="29"/>
  <c r="O321" i="29"/>
  <c r="P321" i="29"/>
  <c r="Q321" i="29"/>
  <c r="R321" i="29"/>
  <c r="S321" i="29"/>
  <c r="T321" i="29"/>
  <c r="U321" i="29"/>
  <c r="V321" i="29"/>
  <c r="W321" i="29"/>
  <c r="X321" i="29"/>
  <c r="Y321" i="29"/>
  <c r="J322" i="29"/>
  <c r="K322" i="29"/>
  <c r="L322" i="29"/>
  <c r="M322" i="29"/>
  <c r="N322" i="29"/>
  <c r="O322" i="29"/>
  <c r="P322" i="29"/>
  <c r="Q322" i="29"/>
  <c r="R322" i="29"/>
  <c r="S322" i="29"/>
  <c r="T322" i="29"/>
  <c r="U322" i="29"/>
  <c r="V322" i="29"/>
  <c r="W322" i="29"/>
  <c r="X322" i="29"/>
  <c r="Y322" i="29"/>
  <c r="J323" i="29"/>
  <c r="K323" i="29"/>
  <c r="L323" i="29"/>
  <c r="M323" i="29"/>
  <c r="N323" i="29"/>
  <c r="O323" i="29"/>
  <c r="P323" i="29"/>
  <c r="Q323" i="29"/>
  <c r="R323" i="29"/>
  <c r="S323" i="29"/>
  <c r="T323" i="29"/>
  <c r="U323" i="29"/>
  <c r="V323" i="29"/>
  <c r="W323" i="29"/>
  <c r="X323" i="29"/>
  <c r="Y323" i="29"/>
  <c r="J324" i="29"/>
  <c r="K324" i="29"/>
  <c r="L324" i="29"/>
  <c r="M324" i="29"/>
  <c r="N324" i="29"/>
  <c r="O324" i="29"/>
  <c r="P324" i="29"/>
  <c r="Q324" i="29"/>
  <c r="R324" i="29"/>
  <c r="S324" i="29"/>
  <c r="T324" i="29"/>
  <c r="U324" i="29"/>
  <c r="V324" i="29"/>
  <c r="W324" i="29"/>
  <c r="X324" i="29"/>
  <c r="Y324" i="29"/>
  <c r="J325" i="29"/>
  <c r="K325" i="29"/>
  <c r="L325" i="29"/>
  <c r="M325" i="29"/>
  <c r="N325" i="29"/>
  <c r="O325" i="29"/>
  <c r="P325" i="29"/>
  <c r="Q325" i="29"/>
  <c r="R325" i="29"/>
  <c r="S325" i="29"/>
  <c r="T325" i="29"/>
  <c r="U325" i="29"/>
  <c r="V325" i="29"/>
  <c r="W325" i="29"/>
  <c r="X325" i="29"/>
  <c r="Y325" i="29"/>
  <c r="J326" i="29"/>
  <c r="K326" i="29"/>
  <c r="L326" i="29"/>
  <c r="M326" i="29"/>
  <c r="N326" i="29"/>
  <c r="O326" i="29"/>
  <c r="P326" i="29"/>
  <c r="Q326" i="29"/>
  <c r="R326" i="29"/>
  <c r="S326" i="29"/>
  <c r="T326" i="29"/>
  <c r="U326" i="29"/>
  <c r="V326" i="29"/>
  <c r="W326" i="29"/>
  <c r="X326" i="29"/>
  <c r="Y326" i="29"/>
  <c r="J327" i="29"/>
  <c r="K327" i="29"/>
  <c r="L327" i="29"/>
  <c r="M327" i="29"/>
  <c r="N327" i="29"/>
  <c r="O327" i="29"/>
  <c r="P327" i="29"/>
  <c r="Q327" i="29"/>
  <c r="R327" i="29"/>
  <c r="S327" i="29"/>
  <c r="T327" i="29"/>
  <c r="U327" i="29"/>
  <c r="V327" i="29"/>
  <c r="W327" i="29"/>
  <c r="X327" i="29"/>
  <c r="Y327" i="29"/>
  <c r="J328" i="29"/>
  <c r="K328" i="29"/>
  <c r="L328" i="29"/>
  <c r="M328" i="29"/>
  <c r="N328" i="29"/>
  <c r="O328" i="29"/>
  <c r="P328" i="29"/>
  <c r="Q328" i="29"/>
  <c r="R328" i="29"/>
  <c r="S328" i="29"/>
  <c r="T328" i="29"/>
  <c r="U328" i="29"/>
  <c r="V328" i="29"/>
  <c r="W328" i="29"/>
  <c r="X328" i="29"/>
  <c r="Y328" i="29"/>
  <c r="J329" i="29"/>
  <c r="K329" i="29"/>
  <c r="L329" i="29"/>
  <c r="M329" i="29"/>
  <c r="N329" i="29"/>
  <c r="O329" i="29"/>
  <c r="P329" i="29"/>
  <c r="Q329" i="29"/>
  <c r="R329" i="29"/>
  <c r="S329" i="29"/>
  <c r="T329" i="29"/>
  <c r="U329" i="29"/>
  <c r="V329" i="29"/>
  <c r="W329" i="29"/>
  <c r="X329" i="29"/>
  <c r="Y329" i="29"/>
  <c r="J330" i="29"/>
  <c r="K330" i="29"/>
  <c r="L330" i="29"/>
  <c r="M330" i="29"/>
  <c r="N330" i="29"/>
  <c r="O330" i="29"/>
  <c r="P330" i="29"/>
  <c r="Q330" i="29"/>
  <c r="R330" i="29"/>
  <c r="S330" i="29"/>
  <c r="T330" i="29"/>
  <c r="U330" i="29"/>
  <c r="V330" i="29"/>
  <c r="W330" i="29"/>
  <c r="X330" i="29"/>
  <c r="Y330" i="29"/>
  <c r="J331" i="29"/>
  <c r="K331" i="29"/>
  <c r="L331" i="29"/>
  <c r="M331" i="29"/>
  <c r="N331" i="29"/>
  <c r="O331" i="29"/>
  <c r="P331" i="29"/>
  <c r="Q331" i="29"/>
  <c r="R331" i="29"/>
  <c r="S331" i="29"/>
  <c r="T331" i="29"/>
  <c r="U331" i="29"/>
  <c r="V331" i="29"/>
  <c r="W331" i="29"/>
  <c r="X331" i="29"/>
  <c r="Y331" i="29"/>
  <c r="J332" i="29"/>
  <c r="K332" i="29"/>
  <c r="L332" i="29"/>
  <c r="M332" i="29"/>
  <c r="N332" i="29"/>
  <c r="O332" i="29"/>
  <c r="P332" i="29"/>
  <c r="Q332" i="29"/>
  <c r="R332" i="29"/>
  <c r="S332" i="29"/>
  <c r="T332" i="29"/>
  <c r="U332" i="29"/>
  <c r="V332" i="29"/>
  <c r="W332" i="29"/>
  <c r="X332" i="29"/>
  <c r="Y332" i="29"/>
  <c r="J333" i="29"/>
  <c r="K333" i="29"/>
  <c r="L333" i="29"/>
  <c r="M333" i="29"/>
  <c r="N333" i="29"/>
  <c r="O333" i="29"/>
  <c r="P333" i="29"/>
  <c r="Q333" i="29"/>
  <c r="R333" i="29"/>
  <c r="S333" i="29"/>
  <c r="T333" i="29"/>
  <c r="U333" i="29"/>
  <c r="V333" i="29"/>
  <c r="W333" i="29"/>
  <c r="X333" i="29"/>
  <c r="Y333" i="29"/>
  <c r="J334" i="29"/>
  <c r="K334" i="29"/>
  <c r="L334" i="29"/>
  <c r="M334" i="29"/>
  <c r="N334" i="29"/>
  <c r="O334" i="29"/>
  <c r="P334" i="29"/>
  <c r="Q334" i="29"/>
  <c r="R334" i="29"/>
  <c r="S334" i="29"/>
  <c r="T334" i="29"/>
  <c r="U334" i="29"/>
  <c r="V334" i="29"/>
  <c r="W334" i="29"/>
  <c r="X334" i="29"/>
  <c r="Y334" i="29"/>
  <c r="J335" i="29"/>
  <c r="K335" i="29"/>
  <c r="L335" i="29"/>
  <c r="M335" i="29"/>
  <c r="N335" i="29"/>
  <c r="O335" i="29"/>
  <c r="P335" i="29"/>
  <c r="Q335" i="29"/>
  <c r="R335" i="29"/>
  <c r="S335" i="29"/>
  <c r="T335" i="29"/>
  <c r="U335" i="29"/>
  <c r="V335" i="29"/>
  <c r="W335" i="29"/>
  <c r="X335" i="29"/>
  <c r="Y335" i="29"/>
  <c r="J336" i="29"/>
  <c r="K336" i="29"/>
  <c r="L336" i="29"/>
  <c r="M336" i="29"/>
  <c r="N336" i="29"/>
  <c r="O336" i="29"/>
  <c r="P336" i="29"/>
  <c r="Q336" i="29"/>
  <c r="R336" i="29"/>
  <c r="S336" i="29"/>
  <c r="T336" i="29"/>
  <c r="U336" i="29"/>
  <c r="V336" i="29"/>
  <c r="W336" i="29"/>
  <c r="X336" i="29"/>
  <c r="Y336" i="29"/>
  <c r="J337" i="29"/>
  <c r="K337" i="29"/>
  <c r="L337" i="29"/>
  <c r="M337" i="29"/>
  <c r="N337" i="29"/>
  <c r="O337" i="29"/>
  <c r="P337" i="29"/>
  <c r="Q337" i="29"/>
  <c r="R337" i="29"/>
  <c r="S337" i="29"/>
  <c r="T337" i="29"/>
  <c r="U337" i="29"/>
  <c r="V337" i="29"/>
  <c r="W337" i="29"/>
  <c r="X337" i="29"/>
  <c r="Y337" i="29"/>
  <c r="J338" i="29"/>
  <c r="K338" i="29"/>
  <c r="L338" i="29"/>
  <c r="M338" i="29"/>
  <c r="N338" i="29"/>
  <c r="O338" i="29"/>
  <c r="P338" i="29"/>
  <c r="Q338" i="29"/>
  <c r="R338" i="29"/>
  <c r="S338" i="29"/>
  <c r="T338" i="29"/>
  <c r="U338" i="29"/>
  <c r="V338" i="29"/>
  <c r="W338" i="29"/>
  <c r="X338" i="29"/>
  <c r="Y338" i="29"/>
  <c r="J339" i="29"/>
  <c r="K339" i="29"/>
  <c r="L339" i="29"/>
  <c r="M339" i="29"/>
  <c r="N339" i="29"/>
  <c r="O339" i="29"/>
  <c r="P339" i="29"/>
  <c r="Q339" i="29"/>
  <c r="R339" i="29"/>
  <c r="S339" i="29"/>
  <c r="T339" i="29"/>
  <c r="U339" i="29"/>
  <c r="V339" i="29"/>
  <c r="W339" i="29"/>
  <c r="X339" i="29"/>
  <c r="Y339" i="29"/>
  <c r="J340" i="29"/>
  <c r="K340" i="29"/>
  <c r="L340" i="29"/>
  <c r="M340" i="29"/>
  <c r="N340" i="29"/>
  <c r="O340" i="29"/>
  <c r="P340" i="29"/>
  <c r="Q340" i="29"/>
  <c r="R340" i="29"/>
  <c r="S340" i="29"/>
  <c r="T340" i="29"/>
  <c r="U340" i="29"/>
  <c r="V340" i="29"/>
  <c r="W340" i="29"/>
  <c r="X340" i="29"/>
  <c r="Y340" i="29"/>
  <c r="J341" i="29"/>
  <c r="K341" i="29"/>
  <c r="L341" i="29"/>
  <c r="M341" i="29"/>
  <c r="N341" i="29"/>
  <c r="O341" i="29"/>
  <c r="P341" i="29"/>
  <c r="Q341" i="29"/>
  <c r="R341" i="29"/>
  <c r="S341" i="29"/>
  <c r="T341" i="29"/>
  <c r="U341" i="29"/>
  <c r="V341" i="29"/>
  <c r="W341" i="29"/>
  <c r="X341" i="29"/>
  <c r="Y341" i="29"/>
  <c r="J342" i="29"/>
  <c r="K342" i="29"/>
  <c r="L342" i="29"/>
  <c r="M342" i="29"/>
  <c r="N342" i="29"/>
  <c r="O342" i="29"/>
  <c r="P342" i="29"/>
  <c r="Q342" i="29"/>
  <c r="R342" i="29"/>
  <c r="S342" i="29"/>
  <c r="T342" i="29"/>
  <c r="U342" i="29"/>
  <c r="V342" i="29"/>
  <c r="W342" i="29"/>
  <c r="X342" i="29"/>
  <c r="Y342" i="29"/>
  <c r="J343" i="29"/>
  <c r="K343" i="29"/>
  <c r="L343" i="29"/>
  <c r="M343" i="29"/>
  <c r="N343" i="29"/>
  <c r="O343" i="29"/>
  <c r="P343" i="29"/>
  <c r="Q343" i="29"/>
  <c r="R343" i="29"/>
  <c r="S343" i="29"/>
  <c r="T343" i="29"/>
  <c r="U343" i="29"/>
  <c r="V343" i="29"/>
  <c r="W343" i="29"/>
  <c r="X343" i="29"/>
  <c r="Y343" i="29"/>
  <c r="J344" i="29"/>
  <c r="K344" i="29"/>
  <c r="L344" i="29"/>
  <c r="M344" i="29"/>
  <c r="N344" i="29"/>
  <c r="O344" i="29"/>
  <c r="P344" i="29"/>
  <c r="Q344" i="29"/>
  <c r="R344" i="29"/>
  <c r="S344" i="29"/>
  <c r="T344" i="29"/>
  <c r="U344" i="29"/>
  <c r="V344" i="29"/>
  <c r="W344" i="29"/>
  <c r="X344" i="29"/>
  <c r="Y344" i="29"/>
  <c r="J345" i="29"/>
  <c r="K345" i="29"/>
  <c r="L345" i="29"/>
  <c r="M345" i="29"/>
  <c r="N345" i="29"/>
  <c r="O345" i="29"/>
  <c r="P345" i="29"/>
  <c r="Q345" i="29"/>
  <c r="R345" i="29"/>
  <c r="S345" i="29"/>
  <c r="T345" i="29"/>
  <c r="U345" i="29"/>
  <c r="V345" i="29"/>
  <c r="W345" i="29"/>
  <c r="X345" i="29"/>
  <c r="Y345" i="29"/>
  <c r="J346" i="29"/>
  <c r="K346" i="29"/>
  <c r="L346" i="29"/>
  <c r="M346" i="29"/>
  <c r="N346" i="29"/>
  <c r="O346" i="29"/>
  <c r="P346" i="29"/>
  <c r="Q346" i="29"/>
  <c r="R346" i="29"/>
  <c r="S346" i="29"/>
  <c r="T346" i="29"/>
  <c r="U346" i="29"/>
  <c r="V346" i="29"/>
  <c r="W346" i="29"/>
  <c r="X346" i="29"/>
  <c r="Y346" i="29"/>
  <c r="J347" i="29"/>
  <c r="K347" i="29"/>
  <c r="L347" i="29"/>
  <c r="M347" i="29"/>
  <c r="N347" i="29"/>
  <c r="O347" i="29"/>
  <c r="P347" i="29"/>
  <c r="Q347" i="29"/>
  <c r="R347" i="29"/>
  <c r="S347" i="29"/>
  <c r="T347" i="29"/>
  <c r="U347" i="29"/>
  <c r="V347" i="29"/>
  <c r="W347" i="29"/>
  <c r="X347" i="29"/>
  <c r="Y347" i="29"/>
  <c r="J348" i="29"/>
  <c r="K348" i="29"/>
  <c r="L348" i="29"/>
  <c r="M348" i="29"/>
  <c r="N348" i="29"/>
  <c r="O348" i="29"/>
  <c r="P348" i="29"/>
  <c r="Q348" i="29"/>
  <c r="R348" i="29"/>
  <c r="S348" i="29"/>
  <c r="T348" i="29"/>
  <c r="U348" i="29"/>
  <c r="V348" i="29"/>
  <c r="W348" i="29"/>
  <c r="X348" i="29"/>
  <c r="Y348" i="29"/>
  <c r="J349" i="29"/>
  <c r="K349" i="29"/>
  <c r="L349" i="29"/>
  <c r="M349" i="29"/>
  <c r="N349" i="29"/>
  <c r="O349" i="29"/>
  <c r="P349" i="29"/>
  <c r="Q349" i="29"/>
  <c r="R349" i="29"/>
  <c r="S349" i="29"/>
  <c r="T349" i="29"/>
  <c r="U349" i="29"/>
  <c r="V349" i="29"/>
  <c r="W349" i="29"/>
  <c r="X349" i="29"/>
  <c r="Y349" i="29"/>
  <c r="J350" i="29"/>
  <c r="K350" i="29"/>
  <c r="L350" i="29"/>
  <c r="M350" i="29"/>
  <c r="N350" i="29"/>
  <c r="O350" i="29"/>
  <c r="P350" i="29"/>
  <c r="Q350" i="29"/>
  <c r="R350" i="29"/>
  <c r="S350" i="29"/>
  <c r="T350" i="29"/>
  <c r="U350" i="29"/>
  <c r="V350" i="29"/>
  <c r="W350" i="29"/>
  <c r="X350" i="29"/>
  <c r="Y350" i="29"/>
  <c r="J351" i="29"/>
  <c r="K351" i="29"/>
  <c r="L351" i="29"/>
  <c r="M351" i="29"/>
  <c r="N351" i="29"/>
  <c r="O351" i="29"/>
  <c r="P351" i="29"/>
  <c r="Q351" i="29"/>
  <c r="R351" i="29"/>
  <c r="S351" i="29"/>
  <c r="T351" i="29"/>
  <c r="U351" i="29"/>
  <c r="V351" i="29"/>
  <c r="W351" i="29"/>
  <c r="X351" i="29"/>
  <c r="Y351" i="29"/>
  <c r="J352" i="29"/>
  <c r="K352" i="29"/>
  <c r="L352" i="29"/>
  <c r="M352" i="29"/>
  <c r="N352" i="29"/>
  <c r="O352" i="29"/>
  <c r="P352" i="29"/>
  <c r="Q352" i="29"/>
  <c r="R352" i="29"/>
  <c r="S352" i="29"/>
  <c r="T352" i="29"/>
  <c r="U352" i="29"/>
  <c r="V352" i="29"/>
  <c r="W352" i="29"/>
  <c r="X352" i="29"/>
  <c r="Y352" i="29"/>
  <c r="J353" i="29"/>
  <c r="K353" i="29"/>
  <c r="L353" i="29"/>
  <c r="M353" i="29"/>
  <c r="N353" i="29"/>
  <c r="O353" i="29"/>
  <c r="P353" i="29"/>
  <c r="Q353" i="29"/>
  <c r="R353" i="29"/>
  <c r="S353" i="29"/>
  <c r="T353" i="29"/>
  <c r="U353" i="29"/>
  <c r="V353" i="29"/>
  <c r="W353" i="29"/>
  <c r="X353" i="29"/>
  <c r="Y353" i="29"/>
  <c r="J354" i="29"/>
  <c r="K354" i="29"/>
  <c r="L354" i="29"/>
  <c r="M354" i="29"/>
  <c r="N354" i="29"/>
  <c r="O354" i="29"/>
  <c r="P354" i="29"/>
  <c r="Q354" i="29"/>
  <c r="R354" i="29"/>
  <c r="S354" i="29"/>
  <c r="T354" i="29"/>
  <c r="U354" i="29"/>
  <c r="V354" i="29"/>
  <c r="W354" i="29"/>
  <c r="X354" i="29"/>
  <c r="Y354" i="29"/>
  <c r="J355" i="29"/>
  <c r="K355" i="29"/>
  <c r="L355" i="29"/>
  <c r="M355" i="29"/>
  <c r="N355" i="29"/>
  <c r="O355" i="29"/>
  <c r="P355" i="29"/>
  <c r="Q355" i="29"/>
  <c r="R355" i="29"/>
  <c r="S355" i="29"/>
  <c r="T355" i="29"/>
  <c r="U355" i="29"/>
  <c r="V355" i="29"/>
  <c r="W355" i="29"/>
  <c r="X355" i="29"/>
  <c r="Y355" i="29"/>
  <c r="J356" i="29"/>
  <c r="K356" i="29"/>
  <c r="L356" i="29"/>
  <c r="M356" i="29"/>
  <c r="N356" i="29"/>
  <c r="O356" i="29"/>
  <c r="P356" i="29"/>
  <c r="Q356" i="29"/>
  <c r="R356" i="29"/>
  <c r="S356" i="29"/>
  <c r="T356" i="29"/>
  <c r="U356" i="29"/>
  <c r="V356" i="29"/>
  <c r="W356" i="29"/>
  <c r="X356" i="29"/>
  <c r="Y356" i="29"/>
  <c r="J357" i="29"/>
  <c r="K357" i="29"/>
  <c r="L357" i="29"/>
  <c r="M357" i="29"/>
  <c r="N357" i="29"/>
  <c r="O357" i="29"/>
  <c r="P357" i="29"/>
  <c r="Q357" i="29"/>
  <c r="R357" i="29"/>
  <c r="S357" i="29"/>
  <c r="T357" i="29"/>
  <c r="U357" i="29"/>
  <c r="V357" i="29"/>
  <c r="W357" i="29"/>
  <c r="X357" i="29"/>
  <c r="Y357" i="29"/>
  <c r="J358" i="29"/>
  <c r="K358" i="29"/>
  <c r="L358" i="29"/>
  <c r="M358" i="29"/>
  <c r="N358" i="29"/>
  <c r="O358" i="29"/>
  <c r="P358" i="29"/>
  <c r="Q358" i="29"/>
  <c r="R358" i="29"/>
  <c r="S358" i="29"/>
  <c r="T358" i="29"/>
  <c r="U358" i="29"/>
  <c r="V358" i="29"/>
  <c r="W358" i="29"/>
  <c r="X358" i="29"/>
  <c r="Y358" i="29"/>
  <c r="J359" i="29"/>
  <c r="K359" i="29"/>
  <c r="L359" i="29"/>
  <c r="M359" i="29"/>
  <c r="N359" i="29"/>
  <c r="O359" i="29"/>
  <c r="P359" i="29"/>
  <c r="Q359" i="29"/>
  <c r="R359" i="29"/>
  <c r="S359" i="29"/>
  <c r="T359" i="29"/>
  <c r="U359" i="29"/>
  <c r="V359" i="29"/>
  <c r="W359" i="29"/>
  <c r="X359" i="29"/>
  <c r="Y359" i="29"/>
  <c r="J360" i="29"/>
  <c r="K360" i="29"/>
  <c r="L360" i="29"/>
  <c r="M360" i="29"/>
  <c r="N360" i="29"/>
  <c r="O360" i="29"/>
  <c r="P360" i="29"/>
  <c r="Q360" i="29"/>
  <c r="R360" i="29"/>
  <c r="S360" i="29"/>
  <c r="T360" i="29"/>
  <c r="U360" i="29"/>
  <c r="V360" i="29"/>
  <c r="W360" i="29"/>
  <c r="X360" i="29"/>
  <c r="Y360" i="29"/>
  <c r="J361" i="29"/>
  <c r="K361" i="29"/>
  <c r="L361" i="29"/>
  <c r="M361" i="29"/>
  <c r="N361" i="29"/>
  <c r="O361" i="29"/>
  <c r="P361" i="29"/>
  <c r="Q361" i="29"/>
  <c r="R361" i="29"/>
  <c r="S361" i="29"/>
  <c r="T361" i="29"/>
  <c r="U361" i="29"/>
  <c r="V361" i="29"/>
  <c r="W361" i="29"/>
  <c r="X361" i="29"/>
  <c r="Y361" i="29"/>
  <c r="J362" i="29"/>
  <c r="K362" i="29"/>
  <c r="L362" i="29"/>
  <c r="M362" i="29"/>
  <c r="N362" i="29"/>
  <c r="O362" i="29"/>
  <c r="P362" i="29"/>
  <c r="Q362" i="29"/>
  <c r="R362" i="29"/>
  <c r="S362" i="29"/>
  <c r="T362" i="29"/>
  <c r="U362" i="29"/>
  <c r="V362" i="29"/>
  <c r="W362" i="29"/>
  <c r="X362" i="29"/>
  <c r="Y362" i="29"/>
  <c r="J363" i="29"/>
  <c r="K363" i="29"/>
  <c r="L363" i="29"/>
  <c r="M363" i="29"/>
  <c r="N363" i="29"/>
  <c r="O363" i="29"/>
  <c r="P363" i="29"/>
  <c r="Q363" i="29"/>
  <c r="R363" i="29"/>
  <c r="S363" i="29"/>
  <c r="T363" i="29"/>
  <c r="U363" i="29"/>
  <c r="V363" i="29"/>
  <c r="W363" i="29"/>
  <c r="X363" i="29"/>
  <c r="Y363" i="29"/>
  <c r="J364" i="29"/>
  <c r="K364" i="29"/>
  <c r="L364" i="29"/>
  <c r="M364" i="29"/>
  <c r="N364" i="29"/>
  <c r="O364" i="29"/>
  <c r="P364" i="29"/>
  <c r="Q364" i="29"/>
  <c r="R364" i="29"/>
  <c r="S364" i="29"/>
  <c r="T364" i="29"/>
  <c r="U364" i="29"/>
  <c r="V364" i="29"/>
  <c r="W364" i="29"/>
  <c r="X364" i="29"/>
  <c r="Y364" i="29"/>
  <c r="J365" i="29"/>
  <c r="K365" i="29"/>
  <c r="L365" i="29"/>
  <c r="M365" i="29"/>
  <c r="N365" i="29"/>
  <c r="O365" i="29"/>
  <c r="P365" i="29"/>
  <c r="Q365" i="29"/>
  <c r="R365" i="29"/>
  <c r="S365" i="29"/>
  <c r="T365" i="29"/>
  <c r="U365" i="29"/>
  <c r="V365" i="29"/>
  <c r="W365" i="29"/>
  <c r="X365" i="29"/>
  <c r="Y365" i="29"/>
  <c r="J366" i="29"/>
  <c r="K366" i="29"/>
  <c r="L366" i="29"/>
  <c r="M366" i="29"/>
  <c r="N366" i="29"/>
  <c r="O366" i="29"/>
  <c r="P366" i="29"/>
  <c r="Q366" i="29"/>
  <c r="R366" i="29"/>
  <c r="S366" i="29"/>
  <c r="T366" i="29"/>
  <c r="U366" i="29"/>
  <c r="V366" i="29"/>
  <c r="W366" i="29"/>
  <c r="X366" i="29"/>
  <c r="Y366" i="29"/>
  <c r="J367" i="29"/>
  <c r="K367" i="29"/>
  <c r="L367" i="29"/>
  <c r="M367" i="29"/>
  <c r="N367" i="29"/>
  <c r="O367" i="29"/>
  <c r="P367" i="29"/>
  <c r="Q367" i="29"/>
  <c r="R367" i="29"/>
  <c r="S367" i="29"/>
  <c r="T367" i="29"/>
  <c r="U367" i="29"/>
  <c r="V367" i="29"/>
  <c r="W367" i="29"/>
  <c r="X367" i="29"/>
  <c r="Y367" i="29"/>
  <c r="J368" i="29"/>
  <c r="K368" i="29"/>
  <c r="L368" i="29"/>
  <c r="M368" i="29"/>
  <c r="N368" i="29"/>
  <c r="O368" i="29"/>
  <c r="P368" i="29"/>
  <c r="Q368" i="29"/>
  <c r="R368" i="29"/>
  <c r="S368" i="29"/>
  <c r="T368" i="29"/>
  <c r="U368" i="29"/>
  <c r="V368" i="29"/>
  <c r="W368" i="29"/>
  <c r="X368" i="29"/>
  <c r="Y368" i="29"/>
  <c r="J369" i="29"/>
  <c r="K369" i="29"/>
  <c r="L369" i="29"/>
  <c r="M369" i="29"/>
  <c r="N369" i="29"/>
  <c r="O369" i="29"/>
  <c r="P369" i="29"/>
  <c r="Q369" i="29"/>
  <c r="R369" i="29"/>
  <c r="S369" i="29"/>
  <c r="T369" i="29"/>
  <c r="U369" i="29"/>
  <c r="V369" i="29"/>
  <c r="W369" i="29"/>
  <c r="X369" i="29"/>
  <c r="Y369" i="29"/>
  <c r="J370" i="29"/>
  <c r="K370" i="29"/>
  <c r="L370" i="29"/>
  <c r="M370" i="29"/>
  <c r="N370" i="29"/>
  <c r="O370" i="29"/>
  <c r="P370" i="29"/>
  <c r="Q370" i="29"/>
  <c r="R370" i="29"/>
  <c r="S370" i="29"/>
  <c r="T370" i="29"/>
  <c r="U370" i="29"/>
  <c r="V370" i="29"/>
  <c r="W370" i="29"/>
  <c r="X370" i="29"/>
  <c r="Y370" i="29"/>
  <c r="J371" i="29"/>
  <c r="K371" i="29"/>
  <c r="L371" i="29"/>
  <c r="M371" i="29"/>
  <c r="N371" i="29"/>
  <c r="O371" i="29"/>
  <c r="P371" i="29"/>
  <c r="Q371" i="29"/>
  <c r="R371" i="29"/>
  <c r="S371" i="29"/>
  <c r="T371" i="29"/>
  <c r="U371" i="29"/>
  <c r="V371" i="29"/>
  <c r="W371" i="29"/>
  <c r="X371" i="29"/>
  <c r="Y371" i="29"/>
  <c r="J372" i="29"/>
  <c r="K372" i="29"/>
  <c r="L372" i="29"/>
  <c r="M372" i="29"/>
  <c r="N372" i="29"/>
  <c r="O372" i="29"/>
  <c r="P372" i="29"/>
  <c r="Q372" i="29"/>
  <c r="R372" i="29"/>
  <c r="S372" i="29"/>
  <c r="T372" i="29"/>
  <c r="U372" i="29"/>
  <c r="V372" i="29"/>
  <c r="W372" i="29"/>
  <c r="X372" i="29"/>
  <c r="Y372" i="29"/>
  <c r="J373" i="29"/>
  <c r="K373" i="29"/>
  <c r="L373" i="29"/>
  <c r="M373" i="29"/>
  <c r="N373" i="29"/>
  <c r="O373" i="29"/>
  <c r="P373" i="29"/>
  <c r="Q373" i="29"/>
  <c r="R373" i="29"/>
  <c r="S373" i="29"/>
  <c r="T373" i="29"/>
  <c r="U373" i="29"/>
  <c r="V373" i="29"/>
  <c r="W373" i="29"/>
  <c r="X373" i="29"/>
  <c r="Y373" i="29"/>
  <c r="J374" i="29"/>
  <c r="K374" i="29"/>
  <c r="L374" i="29"/>
  <c r="M374" i="29"/>
  <c r="N374" i="29"/>
  <c r="O374" i="29"/>
  <c r="P374" i="29"/>
  <c r="Q374" i="29"/>
  <c r="R374" i="29"/>
  <c r="S374" i="29"/>
  <c r="T374" i="29"/>
  <c r="U374" i="29"/>
  <c r="V374" i="29"/>
  <c r="W374" i="29"/>
  <c r="X374" i="29"/>
  <c r="Y374" i="29"/>
  <c r="J375" i="29"/>
  <c r="K375" i="29"/>
  <c r="L375" i="29"/>
  <c r="M375" i="29"/>
  <c r="N375" i="29"/>
  <c r="O375" i="29"/>
  <c r="P375" i="29"/>
  <c r="Q375" i="29"/>
  <c r="R375" i="29"/>
  <c r="S375" i="29"/>
  <c r="T375" i="29"/>
  <c r="U375" i="29"/>
  <c r="V375" i="29"/>
  <c r="W375" i="29"/>
  <c r="X375" i="29"/>
  <c r="Y375" i="29"/>
  <c r="J376" i="29"/>
  <c r="K376" i="29"/>
  <c r="L376" i="29"/>
  <c r="M376" i="29"/>
  <c r="N376" i="29"/>
  <c r="O376" i="29"/>
  <c r="P376" i="29"/>
  <c r="Q376" i="29"/>
  <c r="R376" i="29"/>
  <c r="S376" i="29"/>
  <c r="T376" i="29"/>
  <c r="U376" i="29"/>
  <c r="V376" i="29"/>
  <c r="W376" i="29"/>
  <c r="X376" i="29"/>
  <c r="Y376" i="29"/>
  <c r="J377" i="29"/>
  <c r="K377" i="29"/>
  <c r="L377" i="29"/>
  <c r="M377" i="29"/>
  <c r="N377" i="29"/>
  <c r="O377" i="29"/>
  <c r="P377" i="29"/>
  <c r="Q377" i="29"/>
  <c r="R377" i="29"/>
  <c r="S377" i="29"/>
  <c r="T377" i="29"/>
  <c r="U377" i="29"/>
  <c r="V377" i="29"/>
  <c r="W377" i="29"/>
  <c r="X377" i="29"/>
  <c r="Y377" i="29"/>
  <c r="J378" i="29"/>
  <c r="K378" i="29"/>
  <c r="L378" i="29"/>
  <c r="M378" i="29"/>
  <c r="N378" i="29"/>
  <c r="O378" i="29"/>
  <c r="P378" i="29"/>
  <c r="Q378" i="29"/>
  <c r="R378" i="29"/>
  <c r="S378" i="29"/>
  <c r="T378" i="29"/>
  <c r="U378" i="29"/>
  <c r="V378" i="29"/>
  <c r="W378" i="29"/>
  <c r="X378" i="29"/>
  <c r="Y378" i="29"/>
  <c r="J379" i="29"/>
  <c r="K379" i="29"/>
  <c r="L379" i="29"/>
  <c r="M379" i="29"/>
  <c r="N379" i="29"/>
  <c r="O379" i="29"/>
  <c r="P379" i="29"/>
  <c r="Q379" i="29"/>
  <c r="R379" i="29"/>
  <c r="S379" i="29"/>
  <c r="T379" i="29"/>
  <c r="U379" i="29"/>
  <c r="V379" i="29"/>
  <c r="W379" i="29"/>
  <c r="X379" i="29"/>
  <c r="Y379" i="29"/>
  <c r="J380" i="29"/>
  <c r="K380" i="29"/>
  <c r="L380" i="29"/>
  <c r="M380" i="29"/>
  <c r="N380" i="29"/>
  <c r="O380" i="29"/>
  <c r="P380" i="29"/>
  <c r="Q380" i="29"/>
  <c r="R380" i="29"/>
  <c r="S380" i="29"/>
  <c r="T380" i="29"/>
  <c r="U380" i="29"/>
  <c r="V380" i="29"/>
  <c r="W380" i="29"/>
  <c r="X380" i="29"/>
  <c r="Y380" i="29"/>
  <c r="J381" i="29"/>
  <c r="K381" i="29"/>
  <c r="L381" i="29"/>
  <c r="M381" i="29"/>
  <c r="N381" i="29"/>
  <c r="O381" i="29"/>
  <c r="P381" i="29"/>
  <c r="Q381" i="29"/>
  <c r="R381" i="29"/>
  <c r="S381" i="29"/>
  <c r="T381" i="29"/>
  <c r="U381" i="29"/>
  <c r="V381" i="29"/>
  <c r="W381" i="29"/>
  <c r="X381" i="29"/>
  <c r="Y381" i="29"/>
  <c r="J382" i="29"/>
  <c r="K382" i="29"/>
  <c r="L382" i="29"/>
  <c r="M382" i="29"/>
  <c r="N382" i="29"/>
  <c r="O382" i="29"/>
  <c r="P382" i="29"/>
  <c r="Q382" i="29"/>
  <c r="R382" i="29"/>
  <c r="S382" i="29"/>
  <c r="T382" i="29"/>
  <c r="U382" i="29"/>
  <c r="V382" i="29"/>
  <c r="W382" i="29"/>
  <c r="X382" i="29"/>
  <c r="Y382" i="29"/>
  <c r="J383" i="29"/>
  <c r="K383" i="29"/>
  <c r="L383" i="29"/>
  <c r="M383" i="29"/>
  <c r="N383" i="29"/>
  <c r="O383" i="29"/>
  <c r="P383" i="29"/>
  <c r="Q383" i="29"/>
  <c r="R383" i="29"/>
  <c r="S383" i="29"/>
  <c r="T383" i="29"/>
  <c r="U383" i="29"/>
  <c r="V383" i="29"/>
  <c r="W383" i="29"/>
  <c r="X383" i="29"/>
  <c r="Y383" i="29"/>
  <c r="J384" i="29"/>
  <c r="K384" i="29"/>
  <c r="L384" i="29"/>
  <c r="M384" i="29"/>
  <c r="N384" i="29"/>
  <c r="O384" i="29"/>
  <c r="P384" i="29"/>
  <c r="Q384" i="29"/>
  <c r="R384" i="29"/>
  <c r="S384" i="29"/>
  <c r="T384" i="29"/>
  <c r="U384" i="29"/>
  <c r="V384" i="29"/>
  <c r="W384" i="29"/>
  <c r="X384" i="29"/>
  <c r="Y384" i="29"/>
  <c r="J385" i="29"/>
  <c r="K385" i="29"/>
  <c r="L385" i="29"/>
  <c r="M385" i="29"/>
  <c r="N385" i="29"/>
  <c r="O385" i="29"/>
  <c r="P385" i="29"/>
  <c r="Q385" i="29"/>
  <c r="R385" i="29"/>
  <c r="S385" i="29"/>
  <c r="T385" i="29"/>
  <c r="U385" i="29"/>
  <c r="V385" i="29"/>
  <c r="W385" i="29"/>
  <c r="X385" i="29"/>
  <c r="Y385" i="29"/>
  <c r="J386" i="29"/>
  <c r="K386" i="29"/>
  <c r="L386" i="29"/>
  <c r="M386" i="29"/>
  <c r="N386" i="29"/>
  <c r="O386" i="29"/>
  <c r="P386" i="29"/>
  <c r="Q386" i="29"/>
  <c r="R386" i="29"/>
  <c r="S386" i="29"/>
  <c r="T386" i="29"/>
  <c r="U386" i="29"/>
  <c r="V386" i="29"/>
  <c r="W386" i="29"/>
  <c r="X386" i="29"/>
  <c r="Y386" i="29"/>
  <c r="J387" i="29"/>
  <c r="K387" i="29"/>
  <c r="L387" i="29"/>
  <c r="M387" i="29"/>
  <c r="N387" i="29"/>
  <c r="O387" i="29"/>
  <c r="P387" i="29"/>
  <c r="Q387" i="29"/>
  <c r="R387" i="29"/>
  <c r="S387" i="29"/>
  <c r="T387" i="29"/>
  <c r="U387" i="29"/>
  <c r="V387" i="29"/>
  <c r="W387" i="29"/>
  <c r="X387" i="29"/>
  <c r="Y387" i="29"/>
  <c r="J388" i="29"/>
  <c r="K388" i="29"/>
  <c r="L388" i="29"/>
  <c r="M388" i="29"/>
  <c r="N388" i="29"/>
  <c r="O388" i="29"/>
  <c r="P388" i="29"/>
  <c r="Q388" i="29"/>
  <c r="R388" i="29"/>
  <c r="S388" i="29"/>
  <c r="T388" i="29"/>
  <c r="U388" i="29"/>
  <c r="V388" i="29"/>
  <c r="W388" i="29"/>
  <c r="X388" i="29"/>
  <c r="Y388" i="29"/>
  <c r="J389" i="29"/>
  <c r="K389" i="29"/>
  <c r="L389" i="29"/>
  <c r="M389" i="29"/>
  <c r="N389" i="29"/>
  <c r="O389" i="29"/>
  <c r="P389" i="29"/>
  <c r="Q389" i="29"/>
  <c r="R389" i="29"/>
  <c r="S389" i="29"/>
  <c r="T389" i="29"/>
  <c r="U389" i="29"/>
  <c r="V389" i="29"/>
  <c r="W389" i="29"/>
  <c r="X389" i="29"/>
  <c r="Y389" i="29"/>
  <c r="J390" i="29"/>
  <c r="K390" i="29"/>
  <c r="L390" i="29"/>
  <c r="M390" i="29"/>
  <c r="N390" i="29"/>
  <c r="O390" i="29"/>
  <c r="P390" i="29"/>
  <c r="Q390" i="29"/>
  <c r="R390" i="29"/>
  <c r="S390" i="29"/>
  <c r="T390" i="29"/>
  <c r="U390" i="29"/>
  <c r="V390" i="29"/>
  <c r="W390" i="29"/>
  <c r="X390" i="29"/>
  <c r="Y390" i="29"/>
  <c r="J391" i="29"/>
  <c r="K391" i="29"/>
  <c r="L391" i="29"/>
  <c r="M391" i="29"/>
  <c r="N391" i="29"/>
  <c r="O391" i="29"/>
  <c r="P391" i="29"/>
  <c r="Q391" i="29"/>
  <c r="R391" i="29"/>
  <c r="S391" i="29"/>
  <c r="T391" i="29"/>
  <c r="U391" i="29"/>
  <c r="V391" i="29"/>
  <c r="W391" i="29"/>
  <c r="X391" i="29"/>
  <c r="Y391" i="29"/>
  <c r="J392" i="29"/>
  <c r="K392" i="29"/>
  <c r="L392" i="29"/>
  <c r="M392" i="29"/>
  <c r="N392" i="29"/>
  <c r="O392" i="29"/>
  <c r="P392" i="29"/>
  <c r="Q392" i="29"/>
  <c r="R392" i="29"/>
  <c r="S392" i="29"/>
  <c r="T392" i="29"/>
  <c r="U392" i="29"/>
  <c r="V392" i="29"/>
  <c r="W392" i="29"/>
  <c r="X392" i="29"/>
  <c r="Y392" i="29"/>
  <c r="J393" i="29"/>
  <c r="K393" i="29"/>
  <c r="L393" i="29"/>
  <c r="M393" i="29"/>
  <c r="N393" i="29"/>
  <c r="O393" i="29"/>
  <c r="P393" i="29"/>
  <c r="Q393" i="29"/>
  <c r="R393" i="29"/>
  <c r="S393" i="29"/>
  <c r="T393" i="29"/>
  <c r="U393" i="29"/>
  <c r="V393" i="29"/>
  <c r="W393" i="29"/>
  <c r="X393" i="29"/>
  <c r="Y393" i="29"/>
  <c r="J394" i="29"/>
  <c r="K394" i="29"/>
  <c r="L394" i="29"/>
  <c r="M394" i="29"/>
  <c r="N394" i="29"/>
  <c r="O394" i="29"/>
  <c r="P394" i="29"/>
  <c r="Q394" i="29"/>
  <c r="R394" i="29"/>
  <c r="S394" i="29"/>
  <c r="T394" i="29"/>
  <c r="U394" i="29"/>
  <c r="V394" i="29"/>
  <c r="W394" i="29"/>
  <c r="X394" i="29"/>
  <c r="Y394" i="29"/>
  <c r="J395" i="29"/>
  <c r="K395" i="29"/>
  <c r="L395" i="29"/>
  <c r="M395" i="29"/>
  <c r="N395" i="29"/>
  <c r="O395" i="29"/>
  <c r="P395" i="29"/>
  <c r="Q395" i="29"/>
  <c r="R395" i="29"/>
  <c r="S395" i="29"/>
  <c r="T395" i="29"/>
  <c r="U395" i="29"/>
  <c r="V395" i="29"/>
  <c r="W395" i="29"/>
  <c r="X395" i="29"/>
  <c r="Y395" i="29"/>
  <c r="J396" i="29"/>
  <c r="K396" i="29"/>
  <c r="L396" i="29"/>
  <c r="M396" i="29"/>
  <c r="N396" i="29"/>
  <c r="O396" i="29"/>
  <c r="P396" i="29"/>
  <c r="Q396" i="29"/>
  <c r="R396" i="29"/>
  <c r="S396" i="29"/>
  <c r="T396" i="29"/>
  <c r="U396" i="29"/>
  <c r="V396" i="29"/>
  <c r="W396" i="29"/>
  <c r="X396" i="29"/>
  <c r="Y396" i="29"/>
  <c r="J397" i="29"/>
  <c r="K397" i="29"/>
  <c r="L397" i="29"/>
  <c r="M397" i="29"/>
  <c r="N397" i="29"/>
  <c r="O397" i="29"/>
  <c r="P397" i="29"/>
  <c r="Q397" i="29"/>
  <c r="R397" i="29"/>
  <c r="S397" i="29"/>
  <c r="T397" i="29"/>
  <c r="U397" i="29"/>
  <c r="V397" i="29"/>
  <c r="W397" i="29"/>
  <c r="X397" i="29"/>
  <c r="Y397" i="29"/>
  <c r="J398" i="29"/>
  <c r="K398" i="29"/>
  <c r="L398" i="29"/>
  <c r="M398" i="29"/>
  <c r="N398" i="29"/>
  <c r="O398" i="29"/>
  <c r="P398" i="29"/>
  <c r="Q398" i="29"/>
  <c r="R398" i="29"/>
  <c r="S398" i="29"/>
  <c r="T398" i="29"/>
  <c r="U398" i="29"/>
  <c r="V398" i="29"/>
  <c r="W398" i="29"/>
  <c r="X398" i="29"/>
  <c r="Y398" i="29"/>
  <c r="J399" i="29"/>
  <c r="K399" i="29"/>
  <c r="L399" i="29"/>
  <c r="M399" i="29"/>
  <c r="N399" i="29"/>
  <c r="O399" i="29"/>
  <c r="P399" i="29"/>
  <c r="Q399" i="29"/>
  <c r="R399" i="29"/>
  <c r="S399" i="29"/>
  <c r="T399" i="29"/>
  <c r="U399" i="29"/>
  <c r="V399" i="29"/>
  <c r="W399" i="29"/>
  <c r="X399" i="29"/>
  <c r="Y399" i="29"/>
  <c r="J400" i="29"/>
  <c r="K400" i="29"/>
  <c r="L400" i="29"/>
  <c r="M400" i="29"/>
  <c r="N400" i="29"/>
  <c r="O400" i="29"/>
  <c r="P400" i="29"/>
  <c r="Q400" i="29"/>
  <c r="R400" i="29"/>
  <c r="S400" i="29"/>
  <c r="T400" i="29"/>
  <c r="U400" i="29"/>
  <c r="V400" i="29"/>
  <c r="W400" i="29"/>
  <c r="X400" i="29"/>
  <c r="Y400" i="29"/>
  <c r="J401" i="29"/>
  <c r="K401" i="29"/>
  <c r="L401" i="29"/>
  <c r="M401" i="29"/>
  <c r="N401" i="29"/>
  <c r="O401" i="29"/>
  <c r="P401" i="29"/>
  <c r="Q401" i="29"/>
  <c r="R401" i="29"/>
  <c r="S401" i="29"/>
  <c r="T401" i="29"/>
  <c r="U401" i="29"/>
  <c r="V401" i="29"/>
  <c r="W401" i="29"/>
  <c r="X401" i="29"/>
  <c r="Y401" i="29"/>
  <c r="J402" i="29"/>
  <c r="K402" i="29"/>
  <c r="L402" i="29"/>
  <c r="M402" i="29"/>
  <c r="N402" i="29"/>
  <c r="O402" i="29"/>
  <c r="P402" i="29"/>
  <c r="Q402" i="29"/>
  <c r="R402" i="29"/>
  <c r="S402" i="29"/>
  <c r="T402" i="29"/>
  <c r="U402" i="29"/>
  <c r="V402" i="29"/>
  <c r="W402" i="29"/>
  <c r="X402" i="29"/>
  <c r="Y402" i="29"/>
  <c r="J403" i="29"/>
  <c r="K403" i="29"/>
  <c r="L403" i="29"/>
  <c r="M403" i="29"/>
  <c r="N403" i="29"/>
  <c r="O403" i="29"/>
  <c r="P403" i="29"/>
  <c r="Q403" i="29"/>
  <c r="R403" i="29"/>
  <c r="S403" i="29"/>
  <c r="T403" i="29"/>
  <c r="U403" i="29"/>
  <c r="V403" i="29"/>
  <c r="W403" i="29"/>
  <c r="X403" i="29"/>
  <c r="Y403" i="29"/>
  <c r="J404" i="29"/>
  <c r="K404" i="29"/>
  <c r="L404" i="29"/>
  <c r="M404" i="29"/>
  <c r="N404" i="29"/>
  <c r="O404" i="29"/>
  <c r="P404" i="29"/>
  <c r="Q404" i="29"/>
  <c r="R404" i="29"/>
  <c r="S404" i="29"/>
  <c r="T404" i="29"/>
  <c r="U404" i="29"/>
  <c r="V404" i="29"/>
  <c r="W404" i="29"/>
  <c r="X404" i="29"/>
  <c r="Y404" i="29"/>
  <c r="J405" i="29"/>
  <c r="K405" i="29"/>
  <c r="L405" i="29"/>
  <c r="M405" i="29"/>
  <c r="N405" i="29"/>
  <c r="O405" i="29"/>
  <c r="P405" i="29"/>
  <c r="Q405" i="29"/>
  <c r="R405" i="29"/>
  <c r="S405" i="29"/>
  <c r="T405" i="29"/>
  <c r="U405" i="29"/>
  <c r="V405" i="29"/>
  <c r="W405" i="29"/>
  <c r="X405" i="29"/>
  <c r="Y405" i="29"/>
  <c r="J406" i="29"/>
  <c r="K406" i="29"/>
  <c r="L406" i="29"/>
  <c r="M406" i="29"/>
  <c r="N406" i="29"/>
  <c r="O406" i="29"/>
  <c r="P406" i="29"/>
  <c r="Q406" i="29"/>
  <c r="R406" i="29"/>
  <c r="S406" i="29"/>
  <c r="T406" i="29"/>
  <c r="U406" i="29"/>
  <c r="V406" i="29"/>
  <c r="W406" i="29"/>
  <c r="X406" i="29"/>
  <c r="Y406" i="29"/>
  <c r="J407" i="29"/>
  <c r="K407" i="29"/>
  <c r="L407" i="29"/>
  <c r="M407" i="29"/>
  <c r="N407" i="29"/>
  <c r="O407" i="29"/>
  <c r="P407" i="29"/>
  <c r="Q407" i="29"/>
  <c r="R407" i="29"/>
  <c r="S407" i="29"/>
  <c r="T407" i="29"/>
  <c r="U407" i="29"/>
  <c r="V407" i="29"/>
  <c r="W407" i="29"/>
  <c r="X407" i="29"/>
  <c r="Y407" i="29"/>
  <c r="J408" i="29"/>
  <c r="K408" i="29"/>
  <c r="L408" i="29"/>
  <c r="M408" i="29"/>
  <c r="N408" i="29"/>
  <c r="O408" i="29"/>
  <c r="P408" i="29"/>
  <c r="Q408" i="29"/>
  <c r="R408" i="29"/>
  <c r="S408" i="29"/>
  <c r="T408" i="29"/>
  <c r="U408" i="29"/>
  <c r="V408" i="29"/>
  <c r="W408" i="29"/>
  <c r="X408" i="29"/>
  <c r="Y408" i="29"/>
  <c r="J409" i="29"/>
  <c r="K409" i="29"/>
  <c r="L409" i="29"/>
  <c r="M409" i="29"/>
  <c r="N409" i="29"/>
  <c r="O409" i="29"/>
  <c r="P409" i="29"/>
  <c r="Q409" i="29"/>
  <c r="R409" i="29"/>
  <c r="S409" i="29"/>
  <c r="T409" i="29"/>
  <c r="U409" i="29"/>
  <c r="V409" i="29"/>
  <c r="W409" i="29"/>
  <c r="X409" i="29"/>
  <c r="Y409" i="29"/>
  <c r="J410" i="29"/>
  <c r="K410" i="29"/>
  <c r="L410" i="29"/>
  <c r="M410" i="29"/>
  <c r="N410" i="29"/>
  <c r="O410" i="29"/>
  <c r="P410" i="29"/>
  <c r="Q410" i="29"/>
  <c r="R410" i="29"/>
  <c r="S410" i="29"/>
  <c r="T410" i="29"/>
  <c r="U410" i="29"/>
  <c r="V410" i="29"/>
  <c r="W410" i="29"/>
  <c r="X410" i="29"/>
  <c r="Y410" i="29"/>
  <c r="J411" i="29"/>
  <c r="K411" i="29"/>
  <c r="L411" i="29"/>
  <c r="M411" i="29"/>
  <c r="N411" i="29"/>
  <c r="O411" i="29"/>
  <c r="P411" i="29"/>
  <c r="Q411" i="29"/>
  <c r="R411" i="29"/>
  <c r="S411" i="29"/>
  <c r="T411" i="29"/>
  <c r="U411" i="29"/>
  <c r="V411" i="29"/>
  <c r="W411" i="29"/>
  <c r="X411" i="29"/>
  <c r="Y411" i="29"/>
  <c r="J412" i="29"/>
  <c r="K412" i="29"/>
  <c r="L412" i="29"/>
  <c r="M412" i="29"/>
  <c r="N412" i="29"/>
  <c r="O412" i="29"/>
  <c r="P412" i="29"/>
  <c r="Q412" i="29"/>
  <c r="R412" i="29"/>
  <c r="S412" i="29"/>
  <c r="T412" i="29"/>
  <c r="U412" i="29"/>
  <c r="V412" i="29"/>
  <c r="W412" i="29"/>
  <c r="X412" i="29"/>
  <c r="Y412" i="29"/>
  <c r="J413" i="29"/>
  <c r="K413" i="29"/>
  <c r="L413" i="29"/>
  <c r="M413" i="29"/>
  <c r="N413" i="29"/>
  <c r="O413" i="29"/>
  <c r="P413" i="29"/>
  <c r="Q413" i="29"/>
  <c r="R413" i="29"/>
  <c r="S413" i="29"/>
  <c r="T413" i="29"/>
  <c r="U413" i="29"/>
  <c r="V413" i="29"/>
  <c r="W413" i="29"/>
  <c r="X413" i="29"/>
  <c r="Y413" i="29"/>
  <c r="J414" i="29"/>
  <c r="K414" i="29"/>
  <c r="L414" i="29"/>
  <c r="M414" i="29"/>
  <c r="N414" i="29"/>
  <c r="O414" i="29"/>
  <c r="P414" i="29"/>
  <c r="Q414" i="29"/>
  <c r="R414" i="29"/>
  <c r="S414" i="29"/>
  <c r="T414" i="29"/>
  <c r="U414" i="29"/>
  <c r="V414" i="29"/>
  <c r="W414" i="29"/>
  <c r="X414" i="29"/>
  <c r="Y414" i="29"/>
  <c r="J415" i="29"/>
  <c r="K415" i="29"/>
  <c r="L415" i="29"/>
  <c r="M415" i="29"/>
  <c r="N415" i="29"/>
  <c r="O415" i="29"/>
  <c r="P415" i="29"/>
  <c r="Q415" i="29"/>
  <c r="R415" i="29"/>
  <c r="S415" i="29"/>
  <c r="T415" i="29"/>
  <c r="U415" i="29"/>
  <c r="V415" i="29"/>
  <c r="W415" i="29"/>
  <c r="X415" i="29"/>
  <c r="Y415" i="29"/>
  <c r="J416" i="29"/>
  <c r="K416" i="29"/>
  <c r="L416" i="29"/>
  <c r="M416" i="29"/>
  <c r="N416" i="29"/>
  <c r="O416" i="29"/>
  <c r="P416" i="29"/>
  <c r="Q416" i="29"/>
  <c r="R416" i="29"/>
  <c r="S416" i="29"/>
  <c r="T416" i="29"/>
  <c r="U416" i="29"/>
  <c r="V416" i="29"/>
  <c r="W416" i="29"/>
  <c r="X416" i="29"/>
  <c r="Y416" i="29"/>
  <c r="J417" i="29"/>
  <c r="K417" i="29"/>
  <c r="L417" i="29"/>
  <c r="M417" i="29"/>
  <c r="N417" i="29"/>
  <c r="O417" i="29"/>
  <c r="P417" i="29"/>
  <c r="Q417" i="29"/>
  <c r="R417" i="29"/>
  <c r="S417" i="29"/>
  <c r="T417" i="29"/>
  <c r="U417" i="29"/>
  <c r="V417" i="29"/>
  <c r="W417" i="29"/>
  <c r="X417" i="29"/>
  <c r="Y417" i="29"/>
  <c r="J418" i="29"/>
  <c r="K418" i="29"/>
  <c r="L418" i="29"/>
  <c r="M418" i="29"/>
  <c r="N418" i="29"/>
  <c r="O418" i="29"/>
  <c r="P418" i="29"/>
  <c r="Q418" i="29"/>
  <c r="R418" i="29"/>
  <c r="S418" i="29"/>
  <c r="T418" i="29"/>
  <c r="U418" i="29"/>
  <c r="V418" i="29"/>
  <c r="W418" i="29"/>
  <c r="X418" i="29"/>
  <c r="Y418" i="29"/>
  <c r="J419" i="29"/>
  <c r="K419" i="29"/>
  <c r="L419" i="29"/>
  <c r="M419" i="29"/>
  <c r="N419" i="29"/>
  <c r="O419" i="29"/>
  <c r="P419" i="29"/>
  <c r="Q419" i="29"/>
  <c r="R419" i="29"/>
  <c r="S419" i="29"/>
  <c r="T419" i="29"/>
  <c r="U419" i="29"/>
  <c r="V419" i="29"/>
  <c r="W419" i="29"/>
  <c r="X419" i="29"/>
  <c r="Y419" i="29"/>
  <c r="J420" i="29"/>
  <c r="K420" i="29"/>
  <c r="L420" i="29"/>
  <c r="M420" i="29"/>
  <c r="N420" i="29"/>
  <c r="O420" i="29"/>
  <c r="P420" i="29"/>
  <c r="Q420" i="29"/>
  <c r="R420" i="29"/>
  <c r="S420" i="29"/>
  <c r="T420" i="29"/>
  <c r="U420" i="29"/>
  <c r="V420" i="29"/>
  <c r="W420" i="29"/>
  <c r="X420" i="29"/>
  <c r="Y420" i="29"/>
  <c r="J421" i="29"/>
  <c r="K421" i="29"/>
  <c r="L421" i="29"/>
  <c r="M421" i="29"/>
  <c r="N421" i="29"/>
  <c r="O421" i="29"/>
  <c r="P421" i="29"/>
  <c r="Q421" i="29"/>
  <c r="R421" i="29"/>
  <c r="S421" i="29"/>
  <c r="T421" i="29"/>
  <c r="U421" i="29"/>
  <c r="V421" i="29"/>
  <c r="W421" i="29"/>
  <c r="X421" i="29"/>
  <c r="Y421" i="29"/>
  <c r="J422" i="29"/>
  <c r="K422" i="29"/>
  <c r="L422" i="29"/>
  <c r="M422" i="29"/>
  <c r="N422" i="29"/>
  <c r="O422" i="29"/>
  <c r="P422" i="29"/>
  <c r="Q422" i="29"/>
  <c r="R422" i="29"/>
  <c r="S422" i="29"/>
  <c r="T422" i="29"/>
  <c r="U422" i="29"/>
  <c r="V422" i="29"/>
  <c r="W422" i="29"/>
  <c r="X422" i="29"/>
  <c r="Y422" i="29"/>
  <c r="J423" i="29"/>
  <c r="K423" i="29"/>
  <c r="L423" i="29"/>
  <c r="M423" i="29"/>
  <c r="N423" i="29"/>
  <c r="O423" i="29"/>
  <c r="P423" i="29"/>
  <c r="Q423" i="29"/>
  <c r="R423" i="29"/>
  <c r="S423" i="29"/>
  <c r="T423" i="29"/>
  <c r="U423" i="29"/>
  <c r="V423" i="29"/>
  <c r="W423" i="29"/>
  <c r="X423" i="29"/>
  <c r="Y423" i="29"/>
  <c r="J424" i="29"/>
  <c r="K424" i="29"/>
  <c r="L424" i="29"/>
  <c r="M424" i="29"/>
  <c r="N424" i="29"/>
  <c r="O424" i="29"/>
  <c r="P424" i="29"/>
  <c r="Q424" i="29"/>
  <c r="R424" i="29"/>
  <c r="S424" i="29"/>
  <c r="T424" i="29"/>
  <c r="U424" i="29"/>
  <c r="V424" i="29"/>
  <c r="W424" i="29"/>
  <c r="X424" i="29"/>
  <c r="Y424" i="29"/>
  <c r="J425" i="29"/>
  <c r="K425" i="29"/>
  <c r="L425" i="29"/>
  <c r="M425" i="29"/>
  <c r="N425" i="29"/>
  <c r="O425" i="29"/>
  <c r="P425" i="29"/>
  <c r="Q425" i="29"/>
  <c r="R425" i="29"/>
  <c r="S425" i="29"/>
  <c r="T425" i="29"/>
  <c r="U425" i="29"/>
  <c r="V425" i="29"/>
  <c r="W425" i="29"/>
  <c r="X425" i="29"/>
  <c r="Y425" i="29"/>
  <c r="J426" i="29"/>
  <c r="K426" i="29"/>
  <c r="L426" i="29"/>
  <c r="M426" i="29"/>
  <c r="N426" i="29"/>
  <c r="O426" i="29"/>
  <c r="P426" i="29"/>
  <c r="Q426" i="29"/>
  <c r="R426" i="29"/>
  <c r="S426" i="29"/>
  <c r="T426" i="29"/>
  <c r="U426" i="29"/>
  <c r="V426" i="29"/>
  <c r="W426" i="29"/>
  <c r="X426" i="29"/>
  <c r="Y426" i="29"/>
  <c r="J427" i="29"/>
  <c r="K427" i="29"/>
  <c r="L427" i="29"/>
  <c r="M427" i="29"/>
  <c r="N427" i="29"/>
  <c r="O427" i="29"/>
  <c r="P427" i="29"/>
  <c r="Q427" i="29"/>
  <c r="R427" i="29"/>
  <c r="S427" i="29"/>
  <c r="T427" i="29"/>
  <c r="U427" i="29"/>
  <c r="V427" i="29"/>
  <c r="W427" i="29"/>
  <c r="X427" i="29"/>
  <c r="Y427" i="29"/>
  <c r="J428" i="29"/>
  <c r="K428" i="29"/>
  <c r="L428" i="29"/>
  <c r="M428" i="29"/>
  <c r="N428" i="29"/>
  <c r="O428" i="29"/>
  <c r="P428" i="29"/>
  <c r="Q428" i="29"/>
  <c r="R428" i="29"/>
  <c r="S428" i="29"/>
  <c r="T428" i="29"/>
  <c r="U428" i="29"/>
  <c r="V428" i="29"/>
  <c r="W428" i="29"/>
  <c r="X428" i="29"/>
  <c r="Y428" i="29"/>
  <c r="J429" i="29"/>
  <c r="K429" i="29"/>
  <c r="L429" i="29"/>
  <c r="M429" i="29"/>
  <c r="N429" i="29"/>
  <c r="O429" i="29"/>
  <c r="P429" i="29"/>
  <c r="Q429" i="29"/>
  <c r="R429" i="29"/>
  <c r="S429" i="29"/>
  <c r="T429" i="29"/>
  <c r="U429" i="29"/>
  <c r="V429" i="29"/>
  <c r="W429" i="29"/>
  <c r="X429" i="29"/>
  <c r="Y429" i="29"/>
  <c r="J430" i="29"/>
  <c r="K430" i="29"/>
  <c r="L430" i="29"/>
  <c r="M430" i="29"/>
  <c r="N430" i="29"/>
  <c r="O430" i="29"/>
  <c r="P430" i="29"/>
  <c r="Q430" i="29"/>
  <c r="R430" i="29"/>
  <c r="S430" i="29"/>
  <c r="T430" i="29"/>
  <c r="U430" i="29"/>
  <c r="V430" i="29"/>
  <c r="W430" i="29"/>
  <c r="X430" i="29"/>
  <c r="Y430" i="29"/>
  <c r="J431" i="29"/>
  <c r="K431" i="29"/>
  <c r="L431" i="29"/>
  <c r="M431" i="29"/>
  <c r="N431" i="29"/>
  <c r="O431" i="29"/>
  <c r="P431" i="29"/>
  <c r="Q431" i="29"/>
  <c r="R431" i="29"/>
  <c r="S431" i="29"/>
  <c r="T431" i="29"/>
  <c r="U431" i="29"/>
  <c r="V431" i="29"/>
  <c r="W431" i="29"/>
  <c r="X431" i="29"/>
  <c r="Y431" i="29"/>
  <c r="J432" i="29"/>
  <c r="K432" i="29"/>
  <c r="L432" i="29"/>
  <c r="M432" i="29"/>
  <c r="N432" i="29"/>
  <c r="O432" i="29"/>
  <c r="P432" i="29"/>
  <c r="Q432" i="29"/>
  <c r="R432" i="29"/>
  <c r="S432" i="29"/>
  <c r="T432" i="29"/>
  <c r="U432" i="29"/>
  <c r="V432" i="29"/>
  <c r="W432" i="29"/>
  <c r="X432" i="29"/>
  <c r="Y432" i="29"/>
  <c r="J433" i="29"/>
  <c r="K433" i="29"/>
  <c r="L433" i="29"/>
  <c r="M433" i="29"/>
  <c r="N433" i="29"/>
  <c r="O433" i="29"/>
  <c r="P433" i="29"/>
  <c r="Q433" i="29"/>
  <c r="R433" i="29"/>
  <c r="S433" i="29"/>
  <c r="T433" i="29"/>
  <c r="U433" i="29"/>
  <c r="V433" i="29"/>
  <c r="W433" i="29"/>
  <c r="X433" i="29"/>
  <c r="Y433" i="29"/>
  <c r="J434" i="29"/>
  <c r="K434" i="29"/>
  <c r="L434" i="29"/>
  <c r="M434" i="29"/>
  <c r="N434" i="29"/>
  <c r="O434" i="29"/>
  <c r="P434" i="29"/>
  <c r="Q434" i="29"/>
  <c r="R434" i="29"/>
  <c r="S434" i="29"/>
  <c r="T434" i="29"/>
  <c r="U434" i="29"/>
  <c r="V434" i="29"/>
  <c r="W434" i="29"/>
  <c r="X434" i="29"/>
  <c r="Y434" i="29"/>
  <c r="J435" i="29"/>
  <c r="K435" i="29"/>
  <c r="L435" i="29"/>
  <c r="M435" i="29"/>
  <c r="N435" i="29"/>
  <c r="O435" i="29"/>
  <c r="P435" i="29"/>
  <c r="Q435" i="29"/>
  <c r="R435" i="29"/>
  <c r="S435" i="29"/>
  <c r="T435" i="29"/>
  <c r="U435" i="29"/>
  <c r="V435" i="29"/>
  <c r="W435" i="29"/>
  <c r="X435" i="29"/>
  <c r="Y435" i="29"/>
  <c r="J436" i="29"/>
  <c r="K436" i="29"/>
  <c r="L436" i="29"/>
  <c r="M436" i="29"/>
  <c r="N436" i="29"/>
  <c r="O436" i="29"/>
  <c r="P436" i="29"/>
  <c r="Q436" i="29"/>
  <c r="R436" i="29"/>
  <c r="S436" i="29"/>
  <c r="T436" i="29"/>
  <c r="U436" i="29"/>
  <c r="V436" i="29"/>
  <c r="W436" i="29"/>
  <c r="X436" i="29"/>
  <c r="Y436" i="29"/>
  <c r="J437" i="29"/>
  <c r="K437" i="29"/>
  <c r="L437" i="29"/>
  <c r="M437" i="29"/>
  <c r="N437" i="29"/>
  <c r="O437" i="29"/>
  <c r="P437" i="29"/>
  <c r="Q437" i="29"/>
  <c r="R437" i="29"/>
  <c r="S437" i="29"/>
  <c r="T437" i="29"/>
  <c r="U437" i="29"/>
  <c r="V437" i="29"/>
  <c r="W437" i="29"/>
  <c r="X437" i="29"/>
  <c r="Y437" i="29"/>
  <c r="J438" i="29"/>
  <c r="K438" i="29"/>
  <c r="L438" i="29"/>
  <c r="M438" i="29"/>
  <c r="N438" i="29"/>
  <c r="O438" i="29"/>
  <c r="P438" i="29"/>
  <c r="Q438" i="29"/>
  <c r="R438" i="29"/>
  <c r="S438" i="29"/>
  <c r="T438" i="29"/>
  <c r="U438" i="29"/>
  <c r="V438" i="29"/>
  <c r="W438" i="29"/>
  <c r="X438" i="29"/>
  <c r="Y438" i="29"/>
  <c r="J439" i="29"/>
  <c r="K439" i="29"/>
  <c r="L439" i="29"/>
  <c r="M439" i="29"/>
  <c r="N439" i="29"/>
  <c r="O439" i="29"/>
  <c r="P439" i="29"/>
  <c r="Q439" i="29"/>
  <c r="R439" i="29"/>
  <c r="S439" i="29"/>
  <c r="T439" i="29"/>
  <c r="U439" i="29"/>
  <c r="V439" i="29"/>
  <c r="W439" i="29"/>
  <c r="X439" i="29"/>
  <c r="Y439" i="29"/>
  <c r="J440" i="29"/>
  <c r="K440" i="29"/>
  <c r="L440" i="29"/>
  <c r="M440" i="29"/>
  <c r="N440" i="29"/>
  <c r="O440" i="29"/>
  <c r="P440" i="29"/>
  <c r="Q440" i="29"/>
  <c r="R440" i="29"/>
  <c r="S440" i="29"/>
  <c r="T440" i="29"/>
  <c r="U440" i="29"/>
  <c r="V440" i="29"/>
  <c r="W440" i="29"/>
  <c r="X440" i="29"/>
  <c r="Y440" i="29"/>
  <c r="J441" i="29"/>
  <c r="K441" i="29"/>
  <c r="L441" i="29"/>
  <c r="M441" i="29"/>
  <c r="N441" i="29"/>
  <c r="O441" i="29"/>
  <c r="P441" i="29"/>
  <c r="Q441" i="29"/>
  <c r="R441" i="29"/>
  <c r="S441" i="29"/>
  <c r="T441" i="29"/>
  <c r="U441" i="29"/>
  <c r="V441" i="29"/>
  <c r="W441" i="29"/>
  <c r="X441" i="29"/>
  <c r="Y441" i="29"/>
  <c r="J442" i="29"/>
  <c r="K442" i="29"/>
  <c r="L442" i="29"/>
  <c r="M442" i="29"/>
  <c r="N442" i="29"/>
  <c r="O442" i="29"/>
  <c r="P442" i="29"/>
  <c r="Q442" i="29"/>
  <c r="R442" i="29"/>
  <c r="S442" i="29"/>
  <c r="T442" i="29"/>
  <c r="U442" i="29"/>
  <c r="V442" i="29"/>
  <c r="W442" i="29"/>
  <c r="X442" i="29"/>
  <c r="Y442" i="29"/>
  <c r="J443" i="29"/>
  <c r="K443" i="29"/>
  <c r="L443" i="29"/>
  <c r="M443" i="29"/>
  <c r="N443" i="29"/>
  <c r="O443" i="29"/>
  <c r="P443" i="29"/>
  <c r="Q443" i="29"/>
  <c r="R443" i="29"/>
  <c r="S443" i="29"/>
  <c r="T443" i="29"/>
  <c r="U443" i="29"/>
  <c r="V443" i="29"/>
  <c r="W443" i="29"/>
  <c r="X443" i="29"/>
  <c r="Y443" i="29"/>
  <c r="J444" i="29"/>
  <c r="K444" i="29"/>
  <c r="L444" i="29"/>
  <c r="M444" i="29"/>
  <c r="N444" i="29"/>
  <c r="O444" i="29"/>
  <c r="P444" i="29"/>
  <c r="Q444" i="29"/>
  <c r="R444" i="29"/>
  <c r="S444" i="29"/>
  <c r="T444" i="29"/>
  <c r="U444" i="29"/>
  <c r="V444" i="29"/>
  <c r="W444" i="29"/>
  <c r="X444" i="29"/>
  <c r="Y444" i="29"/>
  <c r="J445" i="29"/>
  <c r="K445" i="29"/>
  <c r="L445" i="29"/>
  <c r="M445" i="29"/>
  <c r="N445" i="29"/>
  <c r="O445" i="29"/>
  <c r="P445" i="29"/>
  <c r="Q445" i="29"/>
  <c r="R445" i="29"/>
  <c r="S445" i="29"/>
  <c r="T445" i="29"/>
  <c r="U445" i="29"/>
  <c r="V445" i="29"/>
  <c r="W445" i="29"/>
  <c r="X445" i="29"/>
  <c r="Y445" i="29"/>
  <c r="J446" i="29"/>
  <c r="K446" i="29"/>
  <c r="L446" i="29"/>
  <c r="M446" i="29"/>
  <c r="N446" i="29"/>
  <c r="O446" i="29"/>
  <c r="P446" i="29"/>
  <c r="Q446" i="29"/>
  <c r="R446" i="29"/>
  <c r="S446" i="29"/>
  <c r="T446" i="29"/>
  <c r="U446" i="29"/>
  <c r="V446" i="29"/>
  <c r="W446" i="29"/>
  <c r="X446" i="29"/>
  <c r="Y446" i="29"/>
  <c r="J447" i="29"/>
  <c r="K447" i="29"/>
  <c r="L447" i="29"/>
  <c r="M447" i="29"/>
  <c r="N447" i="29"/>
  <c r="O447" i="29"/>
  <c r="P447" i="29"/>
  <c r="Q447" i="29"/>
  <c r="R447" i="29"/>
  <c r="S447" i="29"/>
  <c r="T447" i="29"/>
  <c r="U447" i="29"/>
  <c r="V447" i="29"/>
  <c r="W447" i="29"/>
  <c r="X447" i="29"/>
  <c r="Y447" i="29"/>
  <c r="J448" i="29"/>
  <c r="K448" i="29"/>
  <c r="L448" i="29"/>
  <c r="M448" i="29"/>
  <c r="N448" i="29"/>
  <c r="O448" i="29"/>
  <c r="P448" i="29"/>
  <c r="Q448" i="29"/>
  <c r="R448" i="29"/>
  <c r="S448" i="29"/>
  <c r="T448" i="29"/>
  <c r="U448" i="29"/>
  <c r="V448" i="29"/>
  <c r="W448" i="29"/>
  <c r="X448" i="29"/>
  <c r="Y448" i="29"/>
  <c r="J449" i="29"/>
  <c r="K449" i="29"/>
  <c r="L449" i="29"/>
  <c r="M449" i="29"/>
  <c r="N449" i="29"/>
  <c r="O449" i="29"/>
  <c r="P449" i="29"/>
  <c r="Q449" i="29"/>
  <c r="R449" i="29"/>
  <c r="S449" i="29"/>
  <c r="T449" i="29"/>
  <c r="U449" i="29"/>
  <c r="V449" i="29"/>
  <c r="W449" i="29"/>
  <c r="X449" i="29"/>
  <c r="Y449" i="29"/>
  <c r="J450" i="29"/>
  <c r="K450" i="29"/>
  <c r="L450" i="29"/>
  <c r="M450" i="29"/>
  <c r="N450" i="29"/>
  <c r="O450" i="29"/>
  <c r="P450" i="29"/>
  <c r="Q450" i="29"/>
  <c r="R450" i="29"/>
  <c r="S450" i="29"/>
  <c r="T450" i="29"/>
  <c r="U450" i="29"/>
  <c r="V450" i="29"/>
  <c r="W450" i="29"/>
  <c r="X450" i="29"/>
  <c r="Y450" i="29"/>
  <c r="J451" i="29"/>
  <c r="K451" i="29"/>
  <c r="L451" i="29"/>
  <c r="M451" i="29"/>
  <c r="N451" i="29"/>
  <c r="O451" i="29"/>
  <c r="P451" i="29"/>
  <c r="Q451" i="29"/>
  <c r="R451" i="29"/>
  <c r="S451" i="29"/>
  <c r="T451" i="29"/>
  <c r="U451" i="29"/>
  <c r="V451" i="29"/>
  <c r="W451" i="29"/>
  <c r="X451" i="29"/>
  <c r="Y451" i="29"/>
  <c r="J452" i="29"/>
  <c r="K452" i="29"/>
  <c r="L452" i="29"/>
  <c r="M452" i="29"/>
  <c r="N452" i="29"/>
  <c r="O452" i="29"/>
  <c r="P452" i="29"/>
  <c r="Q452" i="29"/>
  <c r="R452" i="29"/>
  <c r="S452" i="29"/>
  <c r="T452" i="29"/>
  <c r="U452" i="29"/>
  <c r="V452" i="29"/>
  <c r="W452" i="29"/>
  <c r="X452" i="29"/>
  <c r="Y452" i="29"/>
  <c r="J453" i="29"/>
  <c r="K453" i="29"/>
  <c r="L453" i="29"/>
  <c r="M453" i="29"/>
  <c r="N453" i="29"/>
  <c r="O453" i="29"/>
  <c r="P453" i="29"/>
  <c r="Q453" i="29"/>
  <c r="R453" i="29"/>
  <c r="S453" i="29"/>
  <c r="T453" i="29"/>
  <c r="U453" i="29"/>
  <c r="V453" i="29"/>
  <c r="W453" i="29"/>
  <c r="X453" i="29"/>
  <c r="Y453" i="29"/>
  <c r="J454" i="29"/>
  <c r="K454" i="29"/>
  <c r="L454" i="29"/>
  <c r="M454" i="29"/>
  <c r="N454" i="29"/>
  <c r="O454" i="29"/>
  <c r="P454" i="29"/>
  <c r="Q454" i="29"/>
  <c r="R454" i="29"/>
  <c r="S454" i="29"/>
  <c r="T454" i="29"/>
  <c r="U454" i="29"/>
  <c r="V454" i="29"/>
  <c r="W454" i="29"/>
  <c r="X454" i="29"/>
  <c r="Y454" i="29"/>
  <c r="J455" i="29"/>
  <c r="K455" i="29"/>
  <c r="L455" i="29"/>
  <c r="M455" i="29"/>
  <c r="N455" i="29"/>
  <c r="O455" i="29"/>
  <c r="P455" i="29"/>
  <c r="Q455" i="29"/>
  <c r="R455" i="29"/>
  <c r="S455" i="29"/>
  <c r="T455" i="29"/>
  <c r="U455" i="29"/>
  <c r="V455" i="29"/>
  <c r="W455" i="29"/>
  <c r="X455" i="29"/>
  <c r="Y455" i="29"/>
  <c r="J456" i="29"/>
  <c r="K456" i="29"/>
  <c r="L456" i="29"/>
  <c r="M456" i="29"/>
  <c r="N456" i="29"/>
  <c r="O456" i="29"/>
  <c r="P456" i="29"/>
  <c r="Q456" i="29"/>
  <c r="R456" i="29"/>
  <c r="S456" i="29"/>
  <c r="T456" i="29"/>
  <c r="U456" i="29"/>
  <c r="V456" i="29"/>
  <c r="W456" i="29"/>
  <c r="X456" i="29"/>
  <c r="Y456" i="29"/>
  <c r="J457" i="29"/>
  <c r="K457" i="29"/>
  <c r="L457" i="29"/>
  <c r="M457" i="29"/>
  <c r="N457" i="29"/>
  <c r="O457" i="29"/>
  <c r="P457" i="29"/>
  <c r="Q457" i="29"/>
  <c r="R457" i="29"/>
  <c r="S457" i="29"/>
  <c r="T457" i="29"/>
  <c r="U457" i="29"/>
  <c r="V457" i="29"/>
  <c r="W457" i="29"/>
  <c r="X457" i="29"/>
  <c r="Y457" i="29"/>
  <c r="J458" i="29"/>
  <c r="K458" i="29"/>
  <c r="L458" i="29"/>
  <c r="M458" i="29"/>
  <c r="N458" i="29"/>
  <c r="O458" i="29"/>
  <c r="P458" i="29"/>
  <c r="Q458" i="29"/>
  <c r="R458" i="29"/>
  <c r="S458" i="29"/>
  <c r="T458" i="29"/>
  <c r="U458" i="29"/>
  <c r="V458" i="29"/>
  <c r="W458" i="29"/>
  <c r="X458" i="29"/>
  <c r="Y458" i="29"/>
  <c r="J459" i="29"/>
  <c r="K459" i="29"/>
  <c r="L459" i="29"/>
  <c r="M459" i="29"/>
  <c r="N459" i="29"/>
  <c r="O459" i="29"/>
  <c r="P459" i="29"/>
  <c r="Q459" i="29"/>
  <c r="R459" i="29"/>
  <c r="S459" i="29"/>
  <c r="T459" i="29"/>
  <c r="U459" i="29"/>
  <c r="V459" i="29"/>
  <c r="W459" i="29"/>
  <c r="X459" i="29"/>
  <c r="Y459" i="29"/>
  <c r="J460" i="29"/>
  <c r="K460" i="29"/>
  <c r="L460" i="29"/>
  <c r="M460" i="29"/>
  <c r="N460" i="29"/>
  <c r="O460" i="29"/>
  <c r="P460" i="29"/>
  <c r="Q460" i="29"/>
  <c r="R460" i="29"/>
  <c r="S460" i="29"/>
  <c r="T460" i="29"/>
  <c r="U460" i="29"/>
  <c r="V460" i="29"/>
  <c r="W460" i="29"/>
  <c r="X460" i="29"/>
  <c r="Y460" i="29"/>
  <c r="J461" i="29"/>
  <c r="K461" i="29"/>
  <c r="L461" i="29"/>
  <c r="M461" i="29"/>
  <c r="N461" i="29"/>
  <c r="O461" i="29"/>
  <c r="P461" i="29"/>
  <c r="Q461" i="29"/>
  <c r="R461" i="29"/>
  <c r="S461" i="29"/>
  <c r="T461" i="29"/>
  <c r="U461" i="29"/>
  <c r="V461" i="29"/>
  <c r="W461" i="29"/>
  <c r="X461" i="29"/>
  <c r="Y461" i="29"/>
  <c r="J462" i="29"/>
  <c r="K462" i="29"/>
  <c r="L462" i="29"/>
  <c r="M462" i="29"/>
  <c r="N462" i="29"/>
  <c r="O462" i="29"/>
  <c r="P462" i="29"/>
  <c r="Q462" i="29"/>
  <c r="R462" i="29"/>
  <c r="S462" i="29"/>
  <c r="T462" i="29"/>
  <c r="U462" i="29"/>
  <c r="V462" i="29"/>
  <c r="W462" i="29"/>
  <c r="X462" i="29"/>
  <c r="Y462" i="29"/>
  <c r="J463" i="29"/>
  <c r="K463" i="29"/>
  <c r="L463" i="29"/>
  <c r="M463" i="29"/>
  <c r="N463" i="29"/>
  <c r="O463" i="29"/>
  <c r="P463" i="29"/>
  <c r="Q463" i="29"/>
  <c r="R463" i="29"/>
  <c r="S463" i="29"/>
  <c r="T463" i="29"/>
  <c r="U463" i="29"/>
  <c r="V463" i="29"/>
  <c r="W463" i="29"/>
  <c r="X463" i="29"/>
  <c r="Y463" i="29"/>
  <c r="J464" i="29"/>
  <c r="K464" i="29"/>
  <c r="L464" i="29"/>
  <c r="M464" i="29"/>
  <c r="N464" i="29"/>
  <c r="O464" i="29"/>
  <c r="P464" i="29"/>
  <c r="Q464" i="29"/>
  <c r="R464" i="29"/>
  <c r="S464" i="29"/>
  <c r="T464" i="29"/>
  <c r="U464" i="29"/>
  <c r="V464" i="29"/>
  <c r="W464" i="29"/>
  <c r="X464" i="29"/>
  <c r="Y464" i="29"/>
  <c r="J465" i="29"/>
  <c r="K465" i="29"/>
  <c r="L465" i="29"/>
  <c r="M465" i="29"/>
  <c r="N465" i="29"/>
  <c r="O465" i="29"/>
  <c r="P465" i="29"/>
  <c r="Q465" i="29"/>
  <c r="R465" i="29"/>
  <c r="S465" i="29"/>
  <c r="T465" i="29"/>
  <c r="U465" i="29"/>
  <c r="V465" i="29"/>
  <c r="W465" i="29"/>
  <c r="X465" i="29"/>
  <c r="Y465" i="29"/>
  <c r="J466" i="29"/>
  <c r="K466" i="29"/>
  <c r="L466" i="29"/>
  <c r="M466" i="29"/>
  <c r="N466" i="29"/>
  <c r="O466" i="29"/>
  <c r="P466" i="29"/>
  <c r="Q466" i="29"/>
  <c r="R466" i="29"/>
  <c r="S466" i="29"/>
  <c r="T466" i="29"/>
  <c r="U466" i="29"/>
  <c r="V466" i="29"/>
  <c r="W466" i="29"/>
  <c r="X466" i="29"/>
  <c r="Y466" i="29"/>
  <c r="J467" i="29"/>
  <c r="K467" i="29"/>
  <c r="L467" i="29"/>
  <c r="M467" i="29"/>
  <c r="N467" i="29"/>
  <c r="O467" i="29"/>
  <c r="P467" i="29"/>
  <c r="Q467" i="29"/>
  <c r="R467" i="29"/>
  <c r="S467" i="29"/>
  <c r="T467" i="29"/>
  <c r="U467" i="29"/>
  <c r="V467" i="29"/>
  <c r="W467" i="29"/>
  <c r="X467" i="29"/>
  <c r="Y467" i="29"/>
  <c r="J468" i="29"/>
  <c r="K468" i="29"/>
  <c r="L468" i="29"/>
  <c r="M468" i="29"/>
  <c r="N468" i="29"/>
  <c r="O468" i="29"/>
  <c r="P468" i="29"/>
  <c r="Q468" i="29"/>
  <c r="R468" i="29"/>
  <c r="S468" i="29"/>
  <c r="T468" i="29"/>
  <c r="U468" i="29"/>
  <c r="V468" i="29"/>
  <c r="W468" i="29"/>
  <c r="X468" i="29"/>
  <c r="Y468" i="29"/>
  <c r="J469" i="29"/>
  <c r="K469" i="29"/>
  <c r="L469" i="29"/>
  <c r="M469" i="29"/>
  <c r="N469" i="29"/>
  <c r="O469" i="29"/>
  <c r="P469" i="29"/>
  <c r="Q469" i="29"/>
  <c r="R469" i="29"/>
  <c r="S469" i="29"/>
  <c r="T469" i="29"/>
  <c r="U469" i="29"/>
  <c r="V469" i="29"/>
  <c r="W469" i="29"/>
  <c r="X469" i="29"/>
  <c r="Y469" i="29"/>
  <c r="J470" i="29"/>
  <c r="K470" i="29"/>
  <c r="L470" i="29"/>
  <c r="M470" i="29"/>
  <c r="N470" i="29"/>
  <c r="O470" i="29"/>
  <c r="P470" i="29"/>
  <c r="Q470" i="29"/>
  <c r="R470" i="29"/>
  <c r="S470" i="29"/>
  <c r="T470" i="29"/>
  <c r="U470" i="29"/>
  <c r="V470" i="29"/>
  <c r="W470" i="29"/>
  <c r="X470" i="29"/>
  <c r="Y470" i="29"/>
  <c r="J471" i="29"/>
  <c r="K471" i="29"/>
  <c r="L471" i="29"/>
  <c r="M471" i="29"/>
  <c r="N471" i="29"/>
  <c r="O471" i="29"/>
  <c r="P471" i="29"/>
  <c r="Q471" i="29"/>
  <c r="R471" i="29"/>
  <c r="S471" i="29"/>
  <c r="T471" i="29"/>
  <c r="U471" i="29"/>
  <c r="V471" i="29"/>
  <c r="W471" i="29"/>
  <c r="X471" i="29"/>
  <c r="Y471" i="29"/>
  <c r="J472" i="29"/>
  <c r="K472" i="29"/>
  <c r="L472" i="29"/>
  <c r="M472" i="29"/>
  <c r="N472" i="29"/>
  <c r="O472" i="29"/>
  <c r="P472" i="29"/>
  <c r="Q472" i="29"/>
  <c r="R472" i="29"/>
  <c r="S472" i="29"/>
  <c r="T472" i="29"/>
  <c r="U472" i="29"/>
  <c r="V472" i="29"/>
  <c r="W472" i="29"/>
  <c r="X472" i="29"/>
  <c r="Y472" i="29"/>
  <c r="J473" i="29"/>
  <c r="K473" i="29"/>
  <c r="L473" i="29"/>
  <c r="M473" i="29"/>
  <c r="N473" i="29"/>
  <c r="O473" i="29"/>
  <c r="P473" i="29"/>
  <c r="Q473" i="29"/>
  <c r="R473" i="29"/>
  <c r="S473" i="29"/>
  <c r="T473" i="29"/>
  <c r="U473" i="29"/>
  <c r="V473" i="29"/>
  <c r="W473" i="29"/>
  <c r="X473" i="29"/>
  <c r="Y473" i="29"/>
  <c r="J474" i="29"/>
  <c r="K474" i="29"/>
  <c r="L474" i="29"/>
  <c r="M474" i="29"/>
  <c r="N474" i="29"/>
  <c r="O474" i="29"/>
  <c r="P474" i="29"/>
  <c r="Q474" i="29"/>
  <c r="R474" i="29"/>
  <c r="S474" i="29"/>
  <c r="T474" i="29"/>
  <c r="U474" i="29"/>
  <c r="V474" i="29"/>
  <c r="W474" i="29"/>
  <c r="X474" i="29"/>
  <c r="Y474" i="29"/>
  <c r="J475" i="29"/>
  <c r="K475" i="29"/>
  <c r="L475" i="29"/>
  <c r="M475" i="29"/>
  <c r="N475" i="29"/>
  <c r="O475" i="29"/>
  <c r="P475" i="29"/>
  <c r="Q475" i="29"/>
  <c r="R475" i="29"/>
  <c r="S475" i="29"/>
  <c r="T475" i="29"/>
  <c r="U475" i="29"/>
  <c r="V475" i="29"/>
  <c r="W475" i="29"/>
  <c r="X475" i="29"/>
  <c r="Y475" i="29"/>
  <c r="J476" i="29"/>
  <c r="K476" i="29"/>
  <c r="L476" i="29"/>
  <c r="M476" i="29"/>
  <c r="N476" i="29"/>
  <c r="O476" i="29"/>
  <c r="P476" i="29"/>
  <c r="Q476" i="29"/>
  <c r="R476" i="29"/>
  <c r="S476" i="29"/>
  <c r="T476" i="29"/>
  <c r="U476" i="29"/>
  <c r="V476" i="29"/>
  <c r="W476" i="29"/>
  <c r="X476" i="29"/>
  <c r="Y476" i="29"/>
  <c r="J477" i="29"/>
  <c r="K477" i="29"/>
  <c r="L477" i="29"/>
  <c r="M477" i="29"/>
  <c r="N477" i="29"/>
  <c r="O477" i="29"/>
  <c r="P477" i="29"/>
  <c r="Q477" i="29"/>
  <c r="R477" i="29"/>
  <c r="S477" i="29"/>
  <c r="T477" i="29"/>
  <c r="U477" i="29"/>
  <c r="V477" i="29"/>
  <c r="W477" i="29"/>
  <c r="X477" i="29"/>
  <c r="Y477" i="29"/>
  <c r="J478" i="29"/>
  <c r="K478" i="29"/>
  <c r="L478" i="29"/>
  <c r="M478" i="29"/>
  <c r="N478" i="29"/>
  <c r="O478" i="29"/>
  <c r="P478" i="29"/>
  <c r="Q478" i="29"/>
  <c r="R478" i="29"/>
  <c r="S478" i="29"/>
  <c r="T478" i="29"/>
  <c r="U478" i="29"/>
  <c r="V478" i="29"/>
  <c r="W478" i="29"/>
  <c r="X478" i="29"/>
  <c r="Y478" i="29"/>
  <c r="J479" i="29"/>
  <c r="K479" i="29"/>
  <c r="L479" i="29"/>
  <c r="M479" i="29"/>
  <c r="N479" i="29"/>
  <c r="O479" i="29"/>
  <c r="P479" i="29"/>
  <c r="Q479" i="29"/>
  <c r="R479" i="29"/>
  <c r="S479" i="29"/>
  <c r="T479" i="29"/>
  <c r="U479" i="29"/>
  <c r="V479" i="29"/>
  <c r="W479" i="29"/>
  <c r="X479" i="29"/>
  <c r="Y479" i="29"/>
  <c r="J480" i="29"/>
  <c r="K480" i="29"/>
  <c r="L480" i="29"/>
  <c r="M480" i="29"/>
  <c r="N480" i="29"/>
  <c r="O480" i="29"/>
  <c r="P480" i="29"/>
  <c r="Q480" i="29"/>
  <c r="R480" i="29"/>
  <c r="S480" i="29"/>
  <c r="T480" i="29"/>
  <c r="U480" i="29"/>
  <c r="V480" i="29"/>
  <c r="W480" i="29"/>
  <c r="X480" i="29"/>
  <c r="Y480" i="29"/>
  <c r="J481" i="29"/>
  <c r="K481" i="29"/>
  <c r="L481" i="29"/>
  <c r="M481" i="29"/>
  <c r="N481" i="29"/>
  <c r="O481" i="29"/>
  <c r="P481" i="29"/>
  <c r="Q481" i="29"/>
  <c r="R481" i="29"/>
  <c r="S481" i="29"/>
  <c r="T481" i="29"/>
  <c r="U481" i="29"/>
  <c r="V481" i="29"/>
  <c r="W481" i="29"/>
  <c r="X481" i="29"/>
  <c r="Y481" i="29"/>
  <c r="J482" i="29"/>
  <c r="K482" i="29"/>
  <c r="L482" i="29"/>
  <c r="M482" i="29"/>
  <c r="N482" i="29"/>
  <c r="O482" i="29"/>
  <c r="P482" i="29"/>
  <c r="Q482" i="29"/>
  <c r="R482" i="29"/>
  <c r="S482" i="29"/>
  <c r="T482" i="29"/>
  <c r="U482" i="29"/>
  <c r="V482" i="29"/>
  <c r="W482" i="29"/>
  <c r="X482" i="29"/>
  <c r="Y482" i="29"/>
  <c r="J483" i="29"/>
  <c r="K483" i="29"/>
  <c r="L483" i="29"/>
  <c r="M483" i="29"/>
  <c r="N483" i="29"/>
  <c r="O483" i="29"/>
  <c r="P483" i="29"/>
  <c r="Q483" i="29"/>
  <c r="R483" i="29"/>
  <c r="S483" i="29"/>
  <c r="T483" i="29"/>
  <c r="U483" i="29"/>
  <c r="V483" i="29"/>
  <c r="W483" i="29"/>
  <c r="X483" i="29"/>
  <c r="Y483" i="29"/>
  <c r="J484" i="29"/>
  <c r="K484" i="29"/>
  <c r="L484" i="29"/>
  <c r="M484" i="29"/>
  <c r="N484" i="29"/>
  <c r="O484" i="29"/>
  <c r="P484" i="29"/>
  <c r="Q484" i="29"/>
  <c r="R484" i="29"/>
  <c r="S484" i="29"/>
  <c r="T484" i="29"/>
  <c r="U484" i="29"/>
  <c r="V484" i="29"/>
  <c r="W484" i="29"/>
  <c r="X484" i="29"/>
  <c r="Y484" i="29"/>
  <c r="J485" i="29"/>
  <c r="K485" i="29"/>
  <c r="L485" i="29"/>
  <c r="M485" i="29"/>
  <c r="N485" i="29"/>
  <c r="O485" i="29"/>
  <c r="P485" i="29"/>
  <c r="Q485" i="29"/>
  <c r="R485" i="29"/>
  <c r="S485" i="29"/>
  <c r="T485" i="29"/>
  <c r="U485" i="29"/>
  <c r="V485" i="29"/>
  <c r="W485" i="29"/>
  <c r="X485" i="29"/>
  <c r="Y485" i="29"/>
  <c r="J486" i="29"/>
  <c r="K486" i="29"/>
  <c r="L486" i="29"/>
  <c r="M486" i="29"/>
  <c r="N486" i="29"/>
  <c r="O486" i="29"/>
  <c r="P486" i="29"/>
  <c r="Q486" i="29"/>
  <c r="R486" i="29"/>
  <c r="S486" i="29"/>
  <c r="T486" i="29"/>
  <c r="U486" i="29"/>
  <c r="V486" i="29"/>
  <c r="W486" i="29"/>
  <c r="X486" i="29"/>
  <c r="Y486" i="29"/>
  <c r="J487" i="29"/>
  <c r="K487" i="29"/>
  <c r="L487" i="29"/>
  <c r="M487" i="29"/>
  <c r="N487" i="29"/>
  <c r="O487" i="29"/>
  <c r="P487" i="29"/>
  <c r="Q487" i="29"/>
  <c r="R487" i="29"/>
  <c r="S487" i="29"/>
  <c r="T487" i="29"/>
  <c r="U487" i="29"/>
  <c r="V487" i="29"/>
  <c r="W487" i="29"/>
  <c r="X487" i="29"/>
  <c r="Y487" i="29"/>
  <c r="J488" i="29"/>
  <c r="K488" i="29"/>
  <c r="L488" i="29"/>
  <c r="M488" i="29"/>
  <c r="N488" i="29"/>
  <c r="O488" i="29"/>
  <c r="P488" i="29"/>
  <c r="Q488" i="29"/>
  <c r="R488" i="29"/>
  <c r="S488" i="29"/>
  <c r="T488" i="29"/>
  <c r="U488" i="29"/>
  <c r="V488" i="29"/>
  <c r="W488" i="29"/>
  <c r="X488" i="29"/>
  <c r="Y488" i="29"/>
  <c r="J489" i="29"/>
  <c r="K489" i="29"/>
  <c r="L489" i="29"/>
  <c r="M489" i="29"/>
  <c r="N489" i="29"/>
  <c r="O489" i="29"/>
  <c r="P489" i="29"/>
  <c r="Q489" i="29"/>
  <c r="R489" i="29"/>
  <c r="S489" i="29"/>
  <c r="T489" i="29"/>
  <c r="U489" i="29"/>
  <c r="V489" i="29"/>
  <c r="W489" i="29"/>
  <c r="X489" i="29"/>
  <c r="Y489" i="29"/>
  <c r="J490" i="29"/>
  <c r="K490" i="29"/>
  <c r="L490" i="29"/>
  <c r="M490" i="29"/>
  <c r="N490" i="29"/>
  <c r="O490" i="29"/>
  <c r="P490" i="29"/>
  <c r="Q490" i="29"/>
  <c r="R490" i="29"/>
  <c r="S490" i="29"/>
  <c r="T490" i="29"/>
  <c r="U490" i="29"/>
  <c r="V490" i="29"/>
  <c r="W490" i="29"/>
  <c r="X490" i="29"/>
  <c r="Y490" i="29"/>
  <c r="J491" i="29"/>
  <c r="K491" i="29"/>
  <c r="L491" i="29"/>
  <c r="M491" i="29"/>
  <c r="N491" i="29"/>
  <c r="O491" i="29"/>
  <c r="P491" i="29"/>
  <c r="Q491" i="29"/>
  <c r="R491" i="29"/>
  <c r="S491" i="29"/>
  <c r="T491" i="29"/>
  <c r="U491" i="29"/>
  <c r="V491" i="29"/>
  <c r="W491" i="29"/>
  <c r="X491" i="29"/>
  <c r="Y491" i="29"/>
  <c r="K2" i="29"/>
  <c r="L2" i="29"/>
  <c r="M2" i="29"/>
  <c r="N2" i="29"/>
  <c r="O2" i="29"/>
  <c r="P2" i="29"/>
  <c r="Q2" i="29"/>
  <c r="R2" i="29"/>
  <c r="S2" i="29"/>
  <c r="T2" i="29"/>
  <c r="U2" i="29"/>
  <c r="V2" i="29"/>
  <c r="W2" i="29"/>
  <c r="X2" i="29"/>
  <c r="Y2" i="29"/>
  <c r="J2" i="29"/>
  <c r="F3" i="7"/>
  <c r="G3" i="7"/>
  <c r="H3" i="7"/>
  <c r="I3" i="7"/>
  <c r="J3" i="7"/>
  <c r="K3" i="7"/>
  <c r="L3" i="7"/>
  <c r="M3" i="7"/>
  <c r="N3" i="7"/>
  <c r="F4" i="7"/>
  <c r="G4" i="7"/>
  <c r="H4" i="7"/>
  <c r="I4" i="7"/>
  <c r="J4" i="7"/>
  <c r="K4" i="7"/>
  <c r="L4" i="7"/>
  <c r="M4" i="7"/>
  <c r="N4" i="7"/>
  <c r="F5" i="7"/>
  <c r="G5" i="7"/>
  <c r="H5" i="7"/>
  <c r="I5" i="7"/>
  <c r="J5" i="7"/>
  <c r="K5" i="7"/>
  <c r="L5" i="7"/>
  <c r="M5" i="7"/>
  <c r="N5" i="7"/>
  <c r="F6" i="7"/>
  <c r="G6" i="7"/>
  <c r="H6" i="7"/>
  <c r="I6" i="7"/>
  <c r="J6" i="7"/>
  <c r="K6" i="7"/>
  <c r="L6" i="7"/>
  <c r="M6" i="7"/>
  <c r="N6" i="7"/>
  <c r="F7" i="7"/>
  <c r="G7" i="7"/>
  <c r="H7" i="7"/>
  <c r="I7" i="7"/>
  <c r="J7" i="7"/>
  <c r="K7" i="7"/>
  <c r="L7" i="7"/>
  <c r="M7" i="7"/>
  <c r="N7" i="7"/>
  <c r="F8" i="7"/>
  <c r="G8" i="7"/>
  <c r="H8" i="7"/>
  <c r="I8" i="7"/>
  <c r="J8" i="7"/>
  <c r="K8" i="7"/>
  <c r="L8" i="7"/>
  <c r="M8" i="7"/>
  <c r="N8" i="7"/>
  <c r="F9" i="7"/>
  <c r="G9" i="7"/>
  <c r="H9" i="7"/>
  <c r="I9" i="7"/>
  <c r="J9" i="7"/>
  <c r="K9" i="7"/>
  <c r="L9" i="7"/>
  <c r="M9" i="7"/>
  <c r="N9" i="7"/>
  <c r="F10" i="7"/>
  <c r="G10" i="7"/>
  <c r="H10" i="7"/>
  <c r="I10" i="7"/>
  <c r="J10" i="7"/>
  <c r="K10" i="7"/>
  <c r="L10" i="7"/>
  <c r="M10" i="7"/>
  <c r="N10" i="7"/>
  <c r="F11" i="7"/>
  <c r="G11" i="7"/>
  <c r="H11" i="7"/>
  <c r="I11" i="7"/>
  <c r="J11" i="7"/>
  <c r="K11" i="7"/>
  <c r="L11" i="7"/>
  <c r="M11" i="7"/>
  <c r="N11" i="7"/>
  <c r="F12" i="7"/>
  <c r="G12" i="7"/>
  <c r="H12" i="7"/>
  <c r="I12" i="7"/>
  <c r="J12" i="7"/>
  <c r="K12" i="7"/>
  <c r="L12" i="7"/>
  <c r="M12" i="7"/>
  <c r="N12" i="7"/>
  <c r="F13" i="7"/>
  <c r="G13" i="7"/>
  <c r="H13" i="7"/>
  <c r="I13" i="7"/>
  <c r="J13" i="7"/>
  <c r="K13" i="7"/>
  <c r="L13" i="7"/>
  <c r="M13" i="7"/>
  <c r="N13" i="7"/>
  <c r="F14" i="7"/>
  <c r="G14" i="7"/>
  <c r="H14" i="7"/>
  <c r="I14" i="7"/>
  <c r="J14" i="7"/>
  <c r="K14" i="7"/>
  <c r="L14" i="7"/>
  <c r="M14" i="7"/>
  <c r="N14" i="7"/>
  <c r="F15" i="7"/>
  <c r="G15" i="7"/>
  <c r="H15" i="7"/>
  <c r="I15" i="7"/>
  <c r="J15" i="7"/>
  <c r="K15" i="7"/>
  <c r="L15" i="7"/>
  <c r="M15" i="7"/>
  <c r="N15" i="7"/>
  <c r="F16" i="7"/>
  <c r="G16" i="7"/>
  <c r="H16" i="7"/>
  <c r="I16" i="7"/>
  <c r="J16" i="7"/>
  <c r="K16" i="7"/>
  <c r="L16" i="7"/>
  <c r="M16" i="7"/>
  <c r="N16" i="7"/>
  <c r="F17" i="7"/>
  <c r="G17" i="7"/>
  <c r="H17" i="7"/>
  <c r="I17" i="7"/>
  <c r="J17" i="7"/>
  <c r="K17" i="7"/>
  <c r="L17" i="7"/>
  <c r="M17" i="7"/>
  <c r="N17" i="7"/>
  <c r="F18" i="7"/>
  <c r="G18" i="7"/>
  <c r="H18" i="7"/>
  <c r="I18" i="7"/>
  <c r="J18" i="7"/>
  <c r="K18" i="7"/>
  <c r="L18" i="7"/>
  <c r="M18" i="7"/>
  <c r="N18" i="7"/>
  <c r="F19" i="7"/>
  <c r="G19" i="7"/>
  <c r="H19" i="7"/>
  <c r="I19" i="7"/>
  <c r="J19" i="7"/>
  <c r="K19" i="7"/>
  <c r="L19" i="7"/>
  <c r="M19" i="7"/>
  <c r="N19" i="7"/>
  <c r="F20" i="7"/>
  <c r="G20" i="7"/>
  <c r="H20" i="7"/>
  <c r="I20" i="7"/>
  <c r="J20" i="7"/>
  <c r="K20" i="7"/>
  <c r="L20" i="7"/>
  <c r="M20" i="7"/>
  <c r="N20" i="7"/>
  <c r="F21" i="7"/>
  <c r="G21" i="7"/>
  <c r="H21" i="7"/>
  <c r="I21" i="7"/>
  <c r="J21" i="7"/>
  <c r="K21" i="7"/>
  <c r="L21" i="7"/>
  <c r="M21" i="7"/>
  <c r="N21" i="7"/>
  <c r="F22" i="7"/>
  <c r="G22" i="7"/>
  <c r="H22" i="7"/>
  <c r="I22" i="7"/>
  <c r="J22" i="7"/>
  <c r="K22" i="7"/>
  <c r="L22" i="7"/>
  <c r="M22" i="7"/>
  <c r="N22" i="7"/>
  <c r="F23" i="7"/>
  <c r="G23" i="7"/>
  <c r="H23" i="7"/>
  <c r="I23" i="7"/>
  <c r="J23" i="7"/>
  <c r="K23" i="7"/>
  <c r="L23" i="7"/>
  <c r="M23" i="7"/>
  <c r="N23" i="7"/>
  <c r="F24" i="7"/>
  <c r="G24" i="7"/>
  <c r="H24" i="7"/>
  <c r="I24" i="7"/>
  <c r="J24" i="7"/>
  <c r="K24" i="7"/>
  <c r="L24" i="7"/>
  <c r="M24" i="7"/>
  <c r="N24" i="7"/>
  <c r="F25" i="7"/>
  <c r="G25" i="7"/>
  <c r="H25" i="7"/>
  <c r="I25" i="7"/>
  <c r="J25" i="7"/>
  <c r="K25" i="7"/>
  <c r="L25" i="7"/>
  <c r="M25" i="7"/>
  <c r="N25" i="7"/>
  <c r="F26" i="7"/>
  <c r="G26" i="7"/>
  <c r="H26" i="7"/>
  <c r="I26" i="7"/>
  <c r="J26" i="7"/>
  <c r="K26" i="7"/>
  <c r="L26" i="7"/>
  <c r="M26" i="7"/>
  <c r="N26" i="7"/>
  <c r="F27" i="7"/>
  <c r="G27" i="7"/>
  <c r="H27" i="7"/>
  <c r="I27" i="7"/>
  <c r="J27" i="7"/>
  <c r="K27" i="7"/>
  <c r="L27" i="7"/>
  <c r="M27" i="7"/>
  <c r="N27" i="7"/>
  <c r="F28" i="7"/>
  <c r="G28" i="7"/>
  <c r="H28" i="7"/>
  <c r="I28" i="7"/>
  <c r="J28" i="7"/>
  <c r="K28" i="7"/>
  <c r="L28" i="7"/>
  <c r="M28" i="7"/>
  <c r="N28" i="7"/>
  <c r="F29" i="7"/>
  <c r="G29" i="7"/>
  <c r="H29" i="7"/>
  <c r="I29" i="7"/>
  <c r="J29" i="7"/>
  <c r="K29" i="7"/>
  <c r="L29" i="7"/>
  <c r="M29" i="7"/>
  <c r="N29" i="7"/>
  <c r="F30" i="7"/>
  <c r="G30" i="7"/>
  <c r="H30" i="7"/>
  <c r="I30" i="7"/>
  <c r="J30" i="7"/>
  <c r="K30" i="7"/>
  <c r="L30" i="7"/>
  <c r="M30" i="7"/>
  <c r="N30" i="7"/>
  <c r="F31" i="7"/>
  <c r="G31" i="7"/>
  <c r="H31" i="7"/>
  <c r="I31" i="7"/>
  <c r="J31" i="7"/>
  <c r="K31" i="7"/>
  <c r="L31" i="7"/>
  <c r="M31" i="7"/>
  <c r="N31" i="7"/>
  <c r="F32" i="7"/>
  <c r="G32" i="7"/>
  <c r="H32" i="7"/>
  <c r="I32" i="7"/>
  <c r="J32" i="7"/>
  <c r="K32" i="7"/>
  <c r="L32" i="7"/>
  <c r="M32" i="7"/>
  <c r="N32" i="7"/>
  <c r="F33" i="7"/>
  <c r="G33" i="7"/>
  <c r="H33" i="7"/>
  <c r="I33" i="7"/>
  <c r="J33" i="7"/>
  <c r="K33" i="7"/>
  <c r="L33" i="7"/>
  <c r="M33" i="7"/>
  <c r="N33" i="7"/>
  <c r="F34" i="7"/>
  <c r="G34" i="7"/>
  <c r="H34" i="7"/>
  <c r="I34" i="7"/>
  <c r="J34" i="7"/>
  <c r="K34" i="7"/>
  <c r="L34" i="7"/>
  <c r="M34" i="7"/>
  <c r="N34" i="7"/>
  <c r="F35" i="7"/>
  <c r="G35" i="7"/>
  <c r="H35" i="7"/>
  <c r="I35" i="7"/>
  <c r="J35" i="7"/>
  <c r="K35" i="7"/>
  <c r="L35" i="7"/>
  <c r="M35" i="7"/>
  <c r="N35" i="7"/>
  <c r="F36" i="7"/>
  <c r="G36" i="7"/>
  <c r="H36" i="7"/>
  <c r="I36" i="7"/>
  <c r="J36" i="7"/>
  <c r="K36" i="7"/>
  <c r="L36" i="7"/>
  <c r="M36" i="7"/>
  <c r="N36" i="7"/>
  <c r="F37" i="7"/>
  <c r="G37" i="7"/>
  <c r="H37" i="7"/>
  <c r="I37" i="7"/>
  <c r="J37" i="7"/>
  <c r="K37" i="7"/>
  <c r="L37" i="7"/>
  <c r="M37" i="7"/>
  <c r="N37" i="7"/>
  <c r="F38" i="7"/>
  <c r="G38" i="7"/>
  <c r="H38" i="7"/>
  <c r="I38" i="7"/>
  <c r="J38" i="7"/>
  <c r="K38" i="7"/>
  <c r="L38" i="7"/>
  <c r="M38" i="7"/>
  <c r="N38" i="7"/>
  <c r="F39" i="7"/>
  <c r="G39" i="7"/>
  <c r="H39" i="7"/>
  <c r="I39" i="7"/>
  <c r="J39" i="7"/>
  <c r="K39" i="7"/>
  <c r="L39" i="7"/>
  <c r="M39" i="7"/>
  <c r="N39" i="7"/>
  <c r="F40" i="7"/>
  <c r="G40" i="7"/>
  <c r="H40" i="7"/>
  <c r="I40" i="7"/>
  <c r="J40" i="7"/>
  <c r="K40" i="7"/>
  <c r="L40" i="7"/>
  <c r="M40" i="7"/>
  <c r="N40" i="7"/>
  <c r="F41" i="7"/>
  <c r="G41" i="7"/>
  <c r="H41" i="7"/>
  <c r="I41" i="7"/>
  <c r="J41" i="7"/>
  <c r="K41" i="7"/>
  <c r="L41" i="7"/>
  <c r="M41" i="7"/>
  <c r="N41" i="7"/>
  <c r="F42" i="7"/>
  <c r="G42" i="7"/>
  <c r="H42" i="7"/>
  <c r="I42" i="7"/>
  <c r="J42" i="7"/>
  <c r="K42" i="7"/>
  <c r="L42" i="7"/>
  <c r="M42" i="7"/>
  <c r="N42" i="7"/>
  <c r="F43" i="7"/>
  <c r="G43" i="7"/>
  <c r="H43" i="7"/>
  <c r="I43" i="7"/>
  <c r="J43" i="7"/>
  <c r="K43" i="7"/>
  <c r="L43" i="7"/>
  <c r="M43" i="7"/>
  <c r="N43" i="7"/>
  <c r="F44" i="7"/>
  <c r="G44" i="7"/>
  <c r="H44" i="7"/>
  <c r="I44" i="7"/>
  <c r="J44" i="7"/>
  <c r="K44" i="7"/>
  <c r="L44" i="7"/>
  <c r="M44" i="7"/>
  <c r="N44" i="7"/>
  <c r="F45" i="7"/>
  <c r="G45" i="7"/>
  <c r="H45" i="7"/>
  <c r="I45" i="7"/>
  <c r="J45" i="7"/>
  <c r="K45" i="7"/>
  <c r="L45" i="7"/>
  <c r="M45" i="7"/>
  <c r="N45" i="7"/>
  <c r="F46" i="7"/>
  <c r="G46" i="7"/>
  <c r="H46" i="7"/>
  <c r="I46" i="7"/>
  <c r="J46" i="7"/>
  <c r="K46" i="7"/>
  <c r="L46" i="7"/>
  <c r="M46" i="7"/>
  <c r="N46" i="7"/>
  <c r="F47" i="7"/>
  <c r="G47" i="7"/>
  <c r="H47" i="7"/>
  <c r="I47" i="7"/>
  <c r="J47" i="7"/>
  <c r="K47" i="7"/>
  <c r="L47" i="7"/>
  <c r="M47" i="7"/>
  <c r="N47" i="7"/>
  <c r="F48" i="7"/>
  <c r="G48" i="7"/>
  <c r="H48" i="7"/>
  <c r="I48" i="7"/>
  <c r="J48" i="7"/>
  <c r="K48" i="7"/>
  <c r="L48" i="7"/>
  <c r="M48" i="7"/>
  <c r="N48" i="7"/>
  <c r="F49" i="7"/>
  <c r="G49" i="7"/>
  <c r="H49" i="7"/>
  <c r="I49" i="7"/>
  <c r="J49" i="7"/>
  <c r="K49" i="7"/>
  <c r="L49" i="7"/>
  <c r="M49" i="7"/>
  <c r="N49" i="7"/>
  <c r="F50" i="7"/>
  <c r="G50" i="7"/>
  <c r="H50" i="7"/>
  <c r="I50" i="7"/>
  <c r="J50" i="7"/>
  <c r="K50" i="7"/>
  <c r="L50" i="7"/>
  <c r="M50" i="7"/>
  <c r="N50" i="7"/>
  <c r="F51" i="7"/>
  <c r="G51" i="7"/>
  <c r="H51" i="7"/>
  <c r="I51" i="7"/>
  <c r="J51" i="7"/>
  <c r="K51" i="7"/>
  <c r="L51" i="7"/>
  <c r="M51" i="7"/>
  <c r="N51" i="7"/>
  <c r="F52" i="7"/>
  <c r="G52" i="7"/>
  <c r="H52" i="7"/>
  <c r="I52" i="7"/>
  <c r="J52" i="7"/>
  <c r="K52" i="7"/>
  <c r="L52" i="7"/>
  <c r="M52" i="7"/>
  <c r="N52" i="7"/>
  <c r="F53" i="7"/>
  <c r="G53" i="7"/>
  <c r="H53" i="7"/>
  <c r="I53" i="7"/>
  <c r="J53" i="7"/>
  <c r="K53" i="7"/>
  <c r="L53" i="7"/>
  <c r="M53" i="7"/>
  <c r="N53" i="7"/>
  <c r="G2" i="7"/>
  <c r="H2" i="7"/>
  <c r="I2" i="7"/>
  <c r="J2" i="7"/>
  <c r="K2" i="7"/>
  <c r="L2" i="7"/>
  <c r="M2" i="7"/>
  <c r="N2" i="7"/>
  <c r="Z488" i="29"/>
  <c r="AA488" i="29"/>
  <c r="AB488" i="29"/>
  <c r="AC488" i="29"/>
  <c r="AD488" i="29"/>
  <c r="AE488" i="29"/>
  <c r="AF488" i="29"/>
  <c r="AG488" i="29"/>
  <c r="Z489" i="29"/>
  <c r="AA489" i="29"/>
  <c r="AB489" i="29"/>
  <c r="AC489" i="29"/>
  <c r="AD489" i="29"/>
  <c r="AE489" i="29"/>
  <c r="AF489" i="29"/>
  <c r="AG489" i="29"/>
  <c r="Z490" i="29"/>
  <c r="AA490" i="29"/>
  <c r="AB490" i="29"/>
  <c r="AC490" i="29"/>
  <c r="AD490" i="29"/>
  <c r="AE490" i="29"/>
  <c r="AF490" i="29"/>
  <c r="AG490" i="29"/>
  <c r="Z491" i="29"/>
  <c r="AA491" i="29"/>
  <c r="AB491" i="29"/>
  <c r="AC491" i="29"/>
  <c r="AD491" i="29"/>
  <c r="AE491" i="29"/>
  <c r="AF491" i="29"/>
  <c r="AG491" i="29"/>
  <c r="F490" i="29"/>
  <c r="G490" i="29"/>
  <c r="H490" i="29"/>
  <c r="I490" i="29"/>
  <c r="F491" i="29"/>
  <c r="G491" i="29"/>
  <c r="H491" i="29"/>
  <c r="I491" i="29"/>
  <c r="F487" i="29" l="1"/>
  <c r="G487" i="29"/>
  <c r="H487" i="29"/>
  <c r="I487" i="29"/>
  <c r="F488" i="29"/>
  <c r="G488" i="29"/>
  <c r="H488" i="29"/>
  <c r="I488" i="29"/>
  <c r="F489" i="29"/>
  <c r="G489" i="29"/>
  <c r="H489" i="29"/>
  <c r="I489" i="29"/>
  <c r="G3" i="29" l="1"/>
  <c r="H3" i="29"/>
  <c r="I3" i="29"/>
  <c r="G4" i="29"/>
  <c r="H4" i="29"/>
  <c r="I4" i="29"/>
  <c r="G5" i="29"/>
  <c r="H5" i="29"/>
  <c r="I5" i="29"/>
  <c r="G6" i="29"/>
  <c r="H6" i="29"/>
  <c r="I6" i="29"/>
  <c r="G7" i="29"/>
  <c r="H7" i="29"/>
  <c r="I7" i="29"/>
  <c r="G8" i="29"/>
  <c r="H8" i="29"/>
  <c r="I8" i="29"/>
  <c r="G9" i="29"/>
  <c r="H9" i="29"/>
  <c r="I9" i="29"/>
  <c r="G10" i="29"/>
  <c r="H10" i="29"/>
  <c r="I10" i="29"/>
  <c r="G11" i="29"/>
  <c r="H11" i="29"/>
  <c r="I11" i="29"/>
  <c r="G12" i="29"/>
  <c r="H12" i="29"/>
  <c r="I12" i="29"/>
  <c r="G13" i="29"/>
  <c r="H13" i="29"/>
  <c r="I13" i="29"/>
  <c r="G14" i="29"/>
  <c r="H14" i="29"/>
  <c r="I14" i="29"/>
  <c r="G15" i="29"/>
  <c r="H15" i="29"/>
  <c r="I15" i="29"/>
  <c r="G16" i="29"/>
  <c r="H16" i="29"/>
  <c r="I16" i="29"/>
  <c r="G17" i="29"/>
  <c r="H17" i="29"/>
  <c r="I17" i="29"/>
  <c r="G18" i="29"/>
  <c r="H18" i="29"/>
  <c r="I18" i="29"/>
  <c r="G19" i="29"/>
  <c r="H19" i="29"/>
  <c r="I19" i="29"/>
  <c r="G20" i="29"/>
  <c r="H20" i="29"/>
  <c r="I20" i="29"/>
  <c r="G21" i="29"/>
  <c r="H21" i="29"/>
  <c r="I21" i="29"/>
  <c r="G22" i="29"/>
  <c r="H22" i="29"/>
  <c r="I22" i="29"/>
  <c r="G23" i="29"/>
  <c r="H23" i="29"/>
  <c r="I23" i="29"/>
  <c r="G24" i="29"/>
  <c r="H24" i="29"/>
  <c r="I24" i="29"/>
  <c r="G25" i="29"/>
  <c r="H25" i="29"/>
  <c r="I25" i="29"/>
  <c r="G26" i="29"/>
  <c r="H26" i="29"/>
  <c r="I26" i="29"/>
  <c r="G27" i="29"/>
  <c r="H27" i="29"/>
  <c r="I27" i="29"/>
  <c r="G28" i="29"/>
  <c r="H28" i="29"/>
  <c r="I28" i="29"/>
  <c r="G29" i="29"/>
  <c r="H29" i="29"/>
  <c r="I29" i="29"/>
  <c r="G30" i="29"/>
  <c r="H30" i="29"/>
  <c r="I30" i="29"/>
  <c r="G31" i="29"/>
  <c r="H31" i="29"/>
  <c r="I31" i="29"/>
  <c r="G32" i="29"/>
  <c r="H32" i="29"/>
  <c r="I32" i="29"/>
  <c r="G33" i="29"/>
  <c r="H33" i="29"/>
  <c r="I33" i="29"/>
  <c r="G34" i="29"/>
  <c r="H34" i="29"/>
  <c r="I34" i="29"/>
  <c r="G35" i="29"/>
  <c r="H35" i="29"/>
  <c r="I35" i="29"/>
  <c r="G36" i="29"/>
  <c r="H36" i="29"/>
  <c r="I36" i="29"/>
  <c r="G37" i="29"/>
  <c r="H37" i="29"/>
  <c r="I37" i="29"/>
  <c r="G38" i="29"/>
  <c r="H38" i="29"/>
  <c r="I38" i="29"/>
  <c r="G39" i="29"/>
  <c r="H39" i="29"/>
  <c r="I39" i="29"/>
  <c r="G40" i="29"/>
  <c r="H40" i="29"/>
  <c r="I40" i="29"/>
  <c r="G41" i="29"/>
  <c r="H41" i="29"/>
  <c r="I41" i="29"/>
  <c r="G42" i="29"/>
  <c r="H42" i="29"/>
  <c r="I42" i="29"/>
  <c r="G43" i="29"/>
  <c r="H43" i="29"/>
  <c r="I43" i="29"/>
  <c r="G44" i="29"/>
  <c r="H44" i="29"/>
  <c r="I44" i="29"/>
  <c r="G45" i="29"/>
  <c r="H45" i="29"/>
  <c r="I45" i="29"/>
  <c r="G46" i="29"/>
  <c r="H46" i="29"/>
  <c r="I46" i="29"/>
  <c r="G47" i="29"/>
  <c r="H47" i="29"/>
  <c r="I47" i="29"/>
  <c r="G48" i="29"/>
  <c r="H48" i="29"/>
  <c r="I48" i="29"/>
  <c r="G49" i="29"/>
  <c r="H49" i="29"/>
  <c r="I49" i="29"/>
  <c r="G50" i="29"/>
  <c r="H50" i="29"/>
  <c r="I50" i="29"/>
  <c r="G51" i="29"/>
  <c r="H51" i="29"/>
  <c r="I51" i="29"/>
  <c r="G52" i="29"/>
  <c r="H52" i="29"/>
  <c r="I52" i="29"/>
  <c r="G53" i="29"/>
  <c r="H53" i="29"/>
  <c r="I53" i="29"/>
  <c r="G54" i="29"/>
  <c r="H54" i="29"/>
  <c r="I54" i="29"/>
  <c r="G55" i="29"/>
  <c r="H55" i="29"/>
  <c r="I55" i="29"/>
  <c r="G56" i="29"/>
  <c r="H56" i="29"/>
  <c r="I56" i="29"/>
  <c r="G57" i="29"/>
  <c r="H57" i="29"/>
  <c r="I57" i="29"/>
  <c r="G58" i="29"/>
  <c r="H58" i="29"/>
  <c r="I58" i="29"/>
  <c r="G59" i="29"/>
  <c r="H59" i="29"/>
  <c r="I59" i="29"/>
  <c r="G60" i="29"/>
  <c r="H60" i="29"/>
  <c r="I60" i="29"/>
  <c r="G61" i="29"/>
  <c r="H61" i="29"/>
  <c r="I61" i="29"/>
  <c r="G62" i="29"/>
  <c r="H62" i="29"/>
  <c r="I62" i="29"/>
  <c r="G63" i="29"/>
  <c r="H63" i="29"/>
  <c r="I63" i="29"/>
  <c r="G64" i="29"/>
  <c r="H64" i="29"/>
  <c r="I64" i="29"/>
  <c r="G65" i="29"/>
  <c r="H65" i="29"/>
  <c r="I65" i="29"/>
  <c r="G66" i="29"/>
  <c r="H66" i="29"/>
  <c r="I66" i="29"/>
  <c r="G67" i="29"/>
  <c r="H67" i="29"/>
  <c r="I67" i="29"/>
  <c r="G68" i="29"/>
  <c r="H68" i="29"/>
  <c r="I68" i="29"/>
  <c r="G69" i="29"/>
  <c r="H69" i="29"/>
  <c r="I69" i="29"/>
  <c r="G70" i="29"/>
  <c r="H70" i="29"/>
  <c r="I70" i="29"/>
  <c r="G71" i="29"/>
  <c r="H71" i="29"/>
  <c r="I71" i="29"/>
  <c r="G72" i="29"/>
  <c r="H72" i="29"/>
  <c r="I72" i="29"/>
  <c r="G73" i="29"/>
  <c r="H73" i="29"/>
  <c r="I73" i="29"/>
  <c r="G74" i="29"/>
  <c r="H74" i="29"/>
  <c r="I74" i="29"/>
  <c r="G75" i="29"/>
  <c r="H75" i="29"/>
  <c r="I75" i="29"/>
  <c r="G76" i="29"/>
  <c r="H76" i="29"/>
  <c r="I76" i="29"/>
  <c r="G77" i="29"/>
  <c r="H77" i="29"/>
  <c r="I77" i="29"/>
  <c r="G78" i="29"/>
  <c r="H78" i="29"/>
  <c r="I78" i="29"/>
  <c r="G79" i="29"/>
  <c r="H79" i="29"/>
  <c r="I79" i="29"/>
  <c r="G80" i="29"/>
  <c r="H80" i="29"/>
  <c r="I80" i="29"/>
  <c r="G81" i="29"/>
  <c r="H81" i="29"/>
  <c r="I81" i="29"/>
  <c r="G82" i="29"/>
  <c r="H82" i="29"/>
  <c r="I82" i="29"/>
  <c r="G83" i="29"/>
  <c r="H83" i="29"/>
  <c r="I83" i="29"/>
  <c r="G84" i="29"/>
  <c r="H84" i="29"/>
  <c r="I84" i="29"/>
  <c r="G85" i="29"/>
  <c r="H85" i="29"/>
  <c r="I85" i="29"/>
  <c r="G86" i="29"/>
  <c r="H86" i="29"/>
  <c r="I86" i="29"/>
  <c r="G87" i="29"/>
  <c r="H87" i="29"/>
  <c r="I87" i="29"/>
  <c r="G88" i="29"/>
  <c r="H88" i="29"/>
  <c r="I88" i="29"/>
  <c r="G89" i="29"/>
  <c r="H89" i="29"/>
  <c r="I89" i="29"/>
  <c r="G90" i="29"/>
  <c r="H90" i="29"/>
  <c r="I90" i="29"/>
  <c r="G91" i="29"/>
  <c r="H91" i="29"/>
  <c r="I91" i="29"/>
  <c r="G92" i="29"/>
  <c r="H92" i="29"/>
  <c r="I92" i="29"/>
  <c r="G93" i="29"/>
  <c r="H93" i="29"/>
  <c r="I93" i="29"/>
  <c r="G94" i="29"/>
  <c r="H94" i="29"/>
  <c r="I94" i="29"/>
  <c r="G95" i="29"/>
  <c r="H95" i="29"/>
  <c r="I95" i="29"/>
  <c r="G96" i="29"/>
  <c r="H96" i="29"/>
  <c r="I96" i="29"/>
  <c r="G97" i="29"/>
  <c r="H97" i="29"/>
  <c r="I97" i="29"/>
  <c r="G98" i="29"/>
  <c r="H98" i="29"/>
  <c r="I98" i="29"/>
  <c r="G99" i="29"/>
  <c r="H99" i="29"/>
  <c r="I99" i="29"/>
  <c r="G100" i="29"/>
  <c r="H100" i="29"/>
  <c r="I100" i="29"/>
  <c r="G101" i="29"/>
  <c r="H101" i="29"/>
  <c r="I101" i="29"/>
  <c r="G102" i="29"/>
  <c r="H102" i="29"/>
  <c r="I102" i="29"/>
  <c r="G103" i="29"/>
  <c r="H103" i="29"/>
  <c r="I103" i="29"/>
  <c r="G104" i="29"/>
  <c r="H104" i="29"/>
  <c r="I104" i="29"/>
  <c r="G105" i="29"/>
  <c r="H105" i="29"/>
  <c r="I105" i="29"/>
  <c r="G106" i="29"/>
  <c r="H106" i="29"/>
  <c r="I106" i="29"/>
  <c r="G107" i="29"/>
  <c r="H107" i="29"/>
  <c r="I107" i="29"/>
  <c r="G108" i="29"/>
  <c r="H108" i="29"/>
  <c r="I108" i="29"/>
  <c r="G109" i="29"/>
  <c r="H109" i="29"/>
  <c r="I109" i="29"/>
  <c r="G110" i="29"/>
  <c r="H110" i="29"/>
  <c r="I110" i="29"/>
  <c r="G111" i="29"/>
  <c r="H111" i="29"/>
  <c r="I111" i="29"/>
  <c r="G112" i="29"/>
  <c r="H112" i="29"/>
  <c r="I112" i="29"/>
  <c r="G113" i="29"/>
  <c r="H113" i="29"/>
  <c r="I113" i="29"/>
  <c r="G114" i="29"/>
  <c r="H114" i="29"/>
  <c r="I114" i="29"/>
  <c r="G115" i="29"/>
  <c r="H115" i="29"/>
  <c r="I115" i="29"/>
  <c r="G116" i="29"/>
  <c r="H116" i="29"/>
  <c r="I116" i="29"/>
  <c r="G117" i="29"/>
  <c r="H117" i="29"/>
  <c r="I117" i="29"/>
  <c r="G118" i="29"/>
  <c r="H118" i="29"/>
  <c r="I118" i="29"/>
  <c r="G119" i="29"/>
  <c r="H119" i="29"/>
  <c r="I119" i="29"/>
  <c r="G120" i="29"/>
  <c r="H120" i="29"/>
  <c r="I120" i="29"/>
  <c r="G121" i="29"/>
  <c r="H121" i="29"/>
  <c r="I121" i="29"/>
  <c r="G122" i="29"/>
  <c r="H122" i="29"/>
  <c r="I122" i="29"/>
  <c r="G123" i="29"/>
  <c r="H123" i="29"/>
  <c r="I123" i="29"/>
  <c r="G124" i="29"/>
  <c r="H124" i="29"/>
  <c r="I124" i="29"/>
  <c r="G125" i="29"/>
  <c r="H125" i="29"/>
  <c r="I125" i="29"/>
  <c r="G126" i="29"/>
  <c r="H126" i="29"/>
  <c r="I126" i="29"/>
  <c r="G127" i="29"/>
  <c r="H127" i="29"/>
  <c r="I127" i="29"/>
  <c r="G128" i="29"/>
  <c r="H128" i="29"/>
  <c r="I128" i="29"/>
  <c r="G129" i="29"/>
  <c r="H129" i="29"/>
  <c r="I129" i="29"/>
  <c r="G130" i="29"/>
  <c r="H130" i="29"/>
  <c r="I130" i="29"/>
  <c r="G131" i="29"/>
  <c r="H131" i="29"/>
  <c r="I131" i="29"/>
  <c r="G132" i="29"/>
  <c r="H132" i="29"/>
  <c r="I132" i="29"/>
  <c r="G133" i="29"/>
  <c r="H133" i="29"/>
  <c r="I133" i="29"/>
  <c r="G134" i="29"/>
  <c r="H134" i="29"/>
  <c r="I134" i="29"/>
  <c r="G135" i="29"/>
  <c r="H135" i="29"/>
  <c r="I135" i="29"/>
  <c r="G136" i="29"/>
  <c r="H136" i="29"/>
  <c r="I136" i="29"/>
  <c r="G137" i="29"/>
  <c r="H137" i="29"/>
  <c r="I137" i="29"/>
  <c r="G138" i="29"/>
  <c r="H138" i="29"/>
  <c r="I138" i="29"/>
  <c r="G139" i="29"/>
  <c r="H139" i="29"/>
  <c r="I139" i="29"/>
  <c r="G140" i="29"/>
  <c r="H140" i="29"/>
  <c r="I140" i="29"/>
  <c r="G141" i="29"/>
  <c r="H141" i="29"/>
  <c r="I141" i="29"/>
  <c r="G142" i="29"/>
  <c r="H142" i="29"/>
  <c r="I142" i="29"/>
  <c r="G143" i="29"/>
  <c r="H143" i="29"/>
  <c r="I143" i="29"/>
  <c r="G144" i="29"/>
  <c r="H144" i="29"/>
  <c r="I144" i="29"/>
  <c r="G145" i="29"/>
  <c r="H145" i="29"/>
  <c r="I145" i="29"/>
  <c r="G146" i="29"/>
  <c r="H146" i="29"/>
  <c r="I146" i="29"/>
  <c r="G147" i="29"/>
  <c r="H147" i="29"/>
  <c r="I147" i="29"/>
  <c r="G148" i="29"/>
  <c r="H148" i="29"/>
  <c r="I148" i="29"/>
  <c r="G149" i="29"/>
  <c r="H149" i="29"/>
  <c r="I149" i="29"/>
  <c r="G150" i="29"/>
  <c r="H150" i="29"/>
  <c r="I150" i="29"/>
  <c r="G151" i="29"/>
  <c r="H151" i="29"/>
  <c r="I151" i="29"/>
  <c r="G152" i="29"/>
  <c r="H152" i="29"/>
  <c r="I152" i="29"/>
  <c r="G153" i="29"/>
  <c r="H153" i="29"/>
  <c r="I153" i="29"/>
  <c r="G154" i="29"/>
  <c r="H154" i="29"/>
  <c r="I154" i="29"/>
  <c r="G155" i="29"/>
  <c r="H155" i="29"/>
  <c r="I155" i="29"/>
  <c r="G156" i="29"/>
  <c r="H156" i="29"/>
  <c r="I156" i="29"/>
  <c r="G157" i="29"/>
  <c r="H157" i="29"/>
  <c r="I157" i="29"/>
  <c r="G158" i="29"/>
  <c r="H158" i="29"/>
  <c r="I158" i="29"/>
  <c r="G159" i="29"/>
  <c r="H159" i="29"/>
  <c r="I159" i="29"/>
  <c r="G160" i="29"/>
  <c r="H160" i="29"/>
  <c r="I160" i="29"/>
  <c r="G161" i="29"/>
  <c r="H161" i="29"/>
  <c r="I161" i="29"/>
  <c r="G162" i="29"/>
  <c r="H162" i="29"/>
  <c r="I162" i="29"/>
  <c r="G163" i="29"/>
  <c r="H163" i="29"/>
  <c r="I163" i="29"/>
  <c r="G164" i="29"/>
  <c r="H164" i="29"/>
  <c r="I164" i="29"/>
  <c r="G165" i="29"/>
  <c r="H165" i="29"/>
  <c r="I165" i="29"/>
  <c r="G166" i="29"/>
  <c r="H166" i="29"/>
  <c r="I166" i="29"/>
  <c r="G167" i="29"/>
  <c r="H167" i="29"/>
  <c r="I167" i="29"/>
  <c r="G168" i="29"/>
  <c r="H168" i="29"/>
  <c r="I168" i="29"/>
  <c r="G169" i="29"/>
  <c r="H169" i="29"/>
  <c r="I169" i="29"/>
  <c r="G170" i="29"/>
  <c r="H170" i="29"/>
  <c r="I170" i="29"/>
  <c r="G171" i="29"/>
  <c r="H171" i="29"/>
  <c r="I171" i="29"/>
  <c r="G172" i="29"/>
  <c r="H172" i="29"/>
  <c r="I172" i="29"/>
  <c r="G173" i="29"/>
  <c r="H173" i="29"/>
  <c r="I173" i="29"/>
  <c r="G174" i="29"/>
  <c r="H174" i="29"/>
  <c r="I174" i="29"/>
  <c r="G175" i="29"/>
  <c r="H175" i="29"/>
  <c r="I175" i="29"/>
  <c r="G176" i="29"/>
  <c r="H176" i="29"/>
  <c r="I176" i="29"/>
  <c r="G177" i="29"/>
  <c r="H177" i="29"/>
  <c r="I177" i="29"/>
  <c r="G178" i="29"/>
  <c r="H178" i="29"/>
  <c r="I178" i="29"/>
  <c r="G179" i="29"/>
  <c r="H179" i="29"/>
  <c r="I179" i="29"/>
  <c r="G180" i="29"/>
  <c r="H180" i="29"/>
  <c r="I180" i="29"/>
  <c r="G181" i="29"/>
  <c r="H181" i="29"/>
  <c r="I181" i="29"/>
  <c r="G182" i="29"/>
  <c r="H182" i="29"/>
  <c r="I182" i="29"/>
  <c r="G183" i="29"/>
  <c r="H183" i="29"/>
  <c r="I183" i="29"/>
  <c r="G184" i="29"/>
  <c r="H184" i="29"/>
  <c r="I184" i="29"/>
  <c r="G185" i="29"/>
  <c r="H185" i="29"/>
  <c r="I185" i="29"/>
  <c r="G186" i="29"/>
  <c r="H186" i="29"/>
  <c r="I186" i="29"/>
  <c r="G187" i="29"/>
  <c r="H187" i="29"/>
  <c r="I187" i="29"/>
  <c r="G188" i="29"/>
  <c r="H188" i="29"/>
  <c r="I188" i="29"/>
  <c r="G189" i="29"/>
  <c r="H189" i="29"/>
  <c r="I189" i="29"/>
  <c r="G190" i="29"/>
  <c r="H190" i="29"/>
  <c r="I190" i="29"/>
  <c r="G191" i="29"/>
  <c r="H191" i="29"/>
  <c r="I191" i="29"/>
  <c r="G192" i="29"/>
  <c r="H192" i="29"/>
  <c r="I192" i="29"/>
  <c r="G193" i="29"/>
  <c r="H193" i="29"/>
  <c r="I193" i="29"/>
  <c r="G194" i="29"/>
  <c r="H194" i="29"/>
  <c r="I194" i="29"/>
  <c r="G195" i="29"/>
  <c r="H195" i="29"/>
  <c r="I195" i="29"/>
  <c r="G196" i="29"/>
  <c r="H196" i="29"/>
  <c r="I196" i="29"/>
  <c r="G197" i="29"/>
  <c r="H197" i="29"/>
  <c r="I197" i="29"/>
  <c r="G198" i="29"/>
  <c r="H198" i="29"/>
  <c r="I198" i="29"/>
  <c r="G199" i="29"/>
  <c r="H199" i="29"/>
  <c r="I199" i="29"/>
  <c r="G200" i="29"/>
  <c r="H200" i="29"/>
  <c r="I200" i="29"/>
  <c r="G201" i="29"/>
  <c r="H201" i="29"/>
  <c r="I201" i="29"/>
  <c r="G202" i="29"/>
  <c r="H202" i="29"/>
  <c r="I202" i="29"/>
  <c r="G203" i="29"/>
  <c r="H203" i="29"/>
  <c r="I203" i="29"/>
  <c r="G204" i="29"/>
  <c r="H204" i="29"/>
  <c r="I204" i="29"/>
  <c r="G205" i="29"/>
  <c r="H205" i="29"/>
  <c r="I205" i="29"/>
  <c r="G206" i="29"/>
  <c r="H206" i="29"/>
  <c r="I206" i="29"/>
  <c r="G207" i="29"/>
  <c r="H207" i="29"/>
  <c r="I207" i="29"/>
  <c r="G208" i="29"/>
  <c r="H208" i="29"/>
  <c r="I208" i="29"/>
  <c r="G209" i="29"/>
  <c r="H209" i="29"/>
  <c r="I209" i="29"/>
  <c r="G210" i="29"/>
  <c r="H210" i="29"/>
  <c r="I210" i="29"/>
  <c r="G211" i="29"/>
  <c r="H211" i="29"/>
  <c r="I211" i="29"/>
  <c r="G212" i="29"/>
  <c r="H212" i="29"/>
  <c r="I212" i="29"/>
  <c r="G213" i="29"/>
  <c r="H213" i="29"/>
  <c r="I213" i="29"/>
  <c r="G214" i="29"/>
  <c r="H214" i="29"/>
  <c r="I214" i="29"/>
  <c r="G215" i="29"/>
  <c r="H215" i="29"/>
  <c r="I215" i="29"/>
  <c r="G216" i="29"/>
  <c r="H216" i="29"/>
  <c r="I216" i="29"/>
  <c r="G217" i="29"/>
  <c r="H217" i="29"/>
  <c r="I217" i="29"/>
  <c r="G218" i="29"/>
  <c r="H218" i="29"/>
  <c r="I218" i="29"/>
  <c r="G219" i="29"/>
  <c r="H219" i="29"/>
  <c r="I219" i="29"/>
  <c r="G220" i="29"/>
  <c r="H220" i="29"/>
  <c r="I220" i="29"/>
  <c r="G221" i="29"/>
  <c r="H221" i="29"/>
  <c r="I221" i="29"/>
  <c r="G222" i="29"/>
  <c r="H222" i="29"/>
  <c r="I222" i="29"/>
  <c r="G223" i="29"/>
  <c r="H223" i="29"/>
  <c r="I223" i="29"/>
  <c r="G224" i="29"/>
  <c r="H224" i="29"/>
  <c r="I224" i="29"/>
  <c r="G225" i="29"/>
  <c r="H225" i="29"/>
  <c r="I225" i="29"/>
  <c r="G226" i="29"/>
  <c r="H226" i="29"/>
  <c r="I226" i="29"/>
  <c r="G227" i="29"/>
  <c r="H227" i="29"/>
  <c r="I227" i="29"/>
  <c r="G228" i="29"/>
  <c r="H228" i="29"/>
  <c r="I228" i="29"/>
  <c r="G229" i="29"/>
  <c r="H229" i="29"/>
  <c r="I229" i="29"/>
  <c r="G230" i="29"/>
  <c r="H230" i="29"/>
  <c r="I230" i="29"/>
  <c r="G231" i="29"/>
  <c r="H231" i="29"/>
  <c r="I231" i="29"/>
  <c r="G232" i="29"/>
  <c r="H232" i="29"/>
  <c r="I232" i="29"/>
  <c r="G233" i="29"/>
  <c r="H233" i="29"/>
  <c r="I233" i="29"/>
  <c r="G234" i="29"/>
  <c r="H234" i="29"/>
  <c r="I234" i="29"/>
  <c r="G235" i="29"/>
  <c r="H235" i="29"/>
  <c r="I235" i="29"/>
  <c r="G236" i="29"/>
  <c r="H236" i="29"/>
  <c r="I236" i="29"/>
  <c r="G237" i="29"/>
  <c r="H237" i="29"/>
  <c r="I237" i="29"/>
  <c r="G238" i="29"/>
  <c r="H238" i="29"/>
  <c r="I238" i="29"/>
  <c r="G239" i="29"/>
  <c r="H239" i="29"/>
  <c r="I239" i="29"/>
  <c r="G240" i="29"/>
  <c r="H240" i="29"/>
  <c r="I240" i="29"/>
  <c r="G241" i="29"/>
  <c r="H241" i="29"/>
  <c r="I241" i="29"/>
  <c r="G242" i="29"/>
  <c r="H242" i="29"/>
  <c r="I242" i="29"/>
  <c r="G243" i="29"/>
  <c r="H243" i="29"/>
  <c r="I243" i="29"/>
  <c r="G244" i="29"/>
  <c r="H244" i="29"/>
  <c r="I244" i="29"/>
  <c r="G245" i="29"/>
  <c r="H245" i="29"/>
  <c r="I245" i="29"/>
  <c r="G246" i="29"/>
  <c r="H246" i="29"/>
  <c r="I246" i="29"/>
  <c r="G247" i="29"/>
  <c r="H247" i="29"/>
  <c r="I247" i="29"/>
  <c r="G248" i="29"/>
  <c r="H248" i="29"/>
  <c r="I248" i="29"/>
  <c r="G249" i="29"/>
  <c r="H249" i="29"/>
  <c r="I249" i="29"/>
  <c r="G250" i="29"/>
  <c r="H250" i="29"/>
  <c r="I250" i="29"/>
  <c r="G251" i="29"/>
  <c r="H251" i="29"/>
  <c r="I251" i="29"/>
  <c r="G252" i="29"/>
  <c r="H252" i="29"/>
  <c r="I252" i="29"/>
  <c r="G253" i="29"/>
  <c r="H253" i="29"/>
  <c r="I253" i="29"/>
  <c r="G254" i="29"/>
  <c r="H254" i="29"/>
  <c r="I254" i="29"/>
  <c r="G255" i="29"/>
  <c r="H255" i="29"/>
  <c r="I255" i="29"/>
  <c r="G256" i="29"/>
  <c r="H256" i="29"/>
  <c r="I256" i="29"/>
  <c r="G257" i="29"/>
  <c r="H257" i="29"/>
  <c r="I257" i="29"/>
  <c r="G258" i="29"/>
  <c r="H258" i="29"/>
  <c r="I258" i="29"/>
  <c r="G259" i="29"/>
  <c r="H259" i="29"/>
  <c r="I259" i="29"/>
  <c r="G260" i="29"/>
  <c r="H260" i="29"/>
  <c r="I260" i="29"/>
  <c r="G261" i="29"/>
  <c r="H261" i="29"/>
  <c r="I261" i="29"/>
  <c r="G262" i="29"/>
  <c r="H262" i="29"/>
  <c r="I262" i="29"/>
  <c r="G263" i="29"/>
  <c r="H263" i="29"/>
  <c r="I263" i="29"/>
  <c r="G264" i="29"/>
  <c r="H264" i="29"/>
  <c r="I264" i="29"/>
  <c r="G265" i="29"/>
  <c r="H265" i="29"/>
  <c r="I265" i="29"/>
  <c r="G266" i="29"/>
  <c r="H266" i="29"/>
  <c r="I266" i="29"/>
  <c r="G267" i="29"/>
  <c r="H267" i="29"/>
  <c r="I267" i="29"/>
  <c r="G268" i="29"/>
  <c r="H268" i="29"/>
  <c r="I268" i="29"/>
  <c r="G269" i="29"/>
  <c r="H269" i="29"/>
  <c r="I269" i="29"/>
  <c r="G270" i="29"/>
  <c r="H270" i="29"/>
  <c r="I270" i="29"/>
  <c r="G271" i="29"/>
  <c r="H271" i="29"/>
  <c r="I271" i="29"/>
  <c r="G272" i="29"/>
  <c r="H272" i="29"/>
  <c r="I272" i="29"/>
  <c r="G273" i="29"/>
  <c r="H273" i="29"/>
  <c r="I273" i="29"/>
  <c r="G274" i="29"/>
  <c r="H274" i="29"/>
  <c r="I274" i="29"/>
  <c r="G275" i="29"/>
  <c r="H275" i="29"/>
  <c r="I275" i="29"/>
  <c r="G276" i="29"/>
  <c r="H276" i="29"/>
  <c r="I276" i="29"/>
  <c r="G277" i="29"/>
  <c r="H277" i="29"/>
  <c r="I277" i="29"/>
  <c r="G278" i="29"/>
  <c r="H278" i="29"/>
  <c r="I278" i="29"/>
  <c r="G279" i="29"/>
  <c r="H279" i="29"/>
  <c r="I279" i="29"/>
  <c r="G280" i="29"/>
  <c r="H280" i="29"/>
  <c r="I280" i="29"/>
  <c r="G281" i="29"/>
  <c r="H281" i="29"/>
  <c r="I281" i="29"/>
  <c r="G282" i="29"/>
  <c r="H282" i="29"/>
  <c r="I282" i="29"/>
  <c r="G283" i="29"/>
  <c r="H283" i="29"/>
  <c r="I283" i="29"/>
  <c r="G284" i="29"/>
  <c r="H284" i="29"/>
  <c r="I284" i="29"/>
  <c r="G285" i="29"/>
  <c r="H285" i="29"/>
  <c r="I285" i="29"/>
  <c r="G286" i="29"/>
  <c r="H286" i="29"/>
  <c r="I286" i="29"/>
  <c r="G287" i="29"/>
  <c r="H287" i="29"/>
  <c r="I287" i="29"/>
  <c r="G288" i="29"/>
  <c r="H288" i="29"/>
  <c r="I288" i="29"/>
  <c r="G289" i="29"/>
  <c r="H289" i="29"/>
  <c r="I289" i="29"/>
  <c r="G290" i="29"/>
  <c r="H290" i="29"/>
  <c r="I290" i="29"/>
  <c r="G291" i="29"/>
  <c r="H291" i="29"/>
  <c r="I291" i="29"/>
  <c r="G292" i="29"/>
  <c r="H292" i="29"/>
  <c r="I292" i="29"/>
  <c r="G293" i="29"/>
  <c r="H293" i="29"/>
  <c r="I293" i="29"/>
  <c r="G294" i="29"/>
  <c r="H294" i="29"/>
  <c r="I294" i="29"/>
  <c r="G295" i="29"/>
  <c r="H295" i="29"/>
  <c r="I295" i="29"/>
  <c r="G296" i="29"/>
  <c r="H296" i="29"/>
  <c r="I296" i="29"/>
  <c r="G297" i="29"/>
  <c r="H297" i="29"/>
  <c r="I297" i="29"/>
  <c r="G298" i="29"/>
  <c r="H298" i="29"/>
  <c r="I298" i="29"/>
  <c r="G299" i="29"/>
  <c r="H299" i="29"/>
  <c r="I299" i="29"/>
  <c r="G300" i="29"/>
  <c r="H300" i="29"/>
  <c r="I300" i="29"/>
  <c r="G301" i="29"/>
  <c r="H301" i="29"/>
  <c r="I301" i="29"/>
  <c r="G302" i="29"/>
  <c r="H302" i="29"/>
  <c r="I302" i="29"/>
  <c r="G303" i="29"/>
  <c r="H303" i="29"/>
  <c r="I303" i="29"/>
  <c r="G304" i="29"/>
  <c r="H304" i="29"/>
  <c r="I304" i="29"/>
  <c r="G305" i="29"/>
  <c r="H305" i="29"/>
  <c r="I305" i="29"/>
  <c r="G306" i="29"/>
  <c r="H306" i="29"/>
  <c r="I306" i="29"/>
  <c r="G307" i="29"/>
  <c r="H307" i="29"/>
  <c r="I307" i="29"/>
  <c r="G308" i="29"/>
  <c r="H308" i="29"/>
  <c r="I308" i="29"/>
  <c r="G309" i="29"/>
  <c r="H309" i="29"/>
  <c r="I309" i="29"/>
  <c r="G310" i="29"/>
  <c r="H310" i="29"/>
  <c r="I310" i="29"/>
  <c r="G311" i="29"/>
  <c r="H311" i="29"/>
  <c r="I311" i="29"/>
  <c r="G312" i="29"/>
  <c r="H312" i="29"/>
  <c r="I312" i="29"/>
  <c r="G313" i="29"/>
  <c r="H313" i="29"/>
  <c r="I313" i="29"/>
  <c r="G314" i="29"/>
  <c r="H314" i="29"/>
  <c r="I314" i="29"/>
  <c r="G315" i="29"/>
  <c r="H315" i="29"/>
  <c r="I315" i="29"/>
  <c r="G316" i="29"/>
  <c r="H316" i="29"/>
  <c r="I316" i="29"/>
  <c r="G317" i="29"/>
  <c r="H317" i="29"/>
  <c r="I317" i="29"/>
  <c r="G318" i="29"/>
  <c r="H318" i="29"/>
  <c r="I318" i="29"/>
  <c r="G319" i="29"/>
  <c r="H319" i="29"/>
  <c r="I319" i="29"/>
  <c r="G320" i="29"/>
  <c r="H320" i="29"/>
  <c r="I320" i="29"/>
  <c r="G321" i="29"/>
  <c r="H321" i="29"/>
  <c r="I321" i="29"/>
  <c r="G322" i="29"/>
  <c r="H322" i="29"/>
  <c r="I322" i="29"/>
  <c r="G323" i="29"/>
  <c r="H323" i="29"/>
  <c r="I323" i="29"/>
  <c r="G324" i="29"/>
  <c r="H324" i="29"/>
  <c r="I324" i="29"/>
  <c r="G325" i="29"/>
  <c r="H325" i="29"/>
  <c r="I325" i="29"/>
  <c r="G326" i="29"/>
  <c r="H326" i="29"/>
  <c r="I326" i="29"/>
  <c r="G327" i="29"/>
  <c r="H327" i="29"/>
  <c r="I327" i="29"/>
  <c r="G328" i="29"/>
  <c r="H328" i="29"/>
  <c r="I328" i="29"/>
  <c r="G329" i="29"/>
  <c r="H329" i="29"/>
  <c r="I329" i="29"/>
  <c r="G330" i="29"/>
  <c r="H330" i="29"/>
  <c r="I330" i="29"/>
  <c r="G331" i="29"/>
  <c r="H331" i="29"/>
  <c r="I331" i="29"/>
  <c r="G332" i="29"/>
  <c r="H332" i="29"/>
  <c r="I332" i="29"/>
  <c r="G333" i="29"/>
  <c r="H333" i="29"/>
  <c r="I333" i="29"/>
  <c r="G334" i="29"/>
  <c r="H334" i="29"/>
  <c r="I334" i="29"/>
  <c r="G335" i="29"/>
  <c r="H335" i="29"/>
  <c r="I335" i="29"/>
  <c r="G336" i="29"/>
  <c r="H336" i="29"/>
  <c r="I336" i="29"/>
  <c r="G337" i="29"/>
  <c r="H337" i="29"/>
  <c r="I337" i="29"/>
  <c r="G338" i="29"/>
  <c r="H338" i="29"/>
  <c r="I338" i="29"/>
  <c r="G339" i="29"/>
  <c r="H339" i="29"/>
  <c r="I339" i="29"/>
  <c r="G340" i="29"/>
  <c r="H340" i="29"/>
  <c r="I340" i="29"/>
  <c r="G341" i="29"/>
  <c r="H341" i="29"/>
  <c r="I341" i="29"/>
  <c r="G342" i="29"/>
  <c r="H342" i="29"/>
  <c r="I342" i="29"/>
  <c r="G343" i="29"/>
  <c r="H343" i="29"/>
  <c r="I343" i="29"/>
  <c r="G344" i="29"/>
  <c r="H344" i="29"/>
  <c r="I344" i="29"/>
  <c r="G345" i="29"/>
  <c r="H345" i="29"/>
  <c r="I345" i="29"/>
  <c r="G346" i="29"/>
  <c r="H346" i="29"/>
  <c r="I346" i="29"/>
  <c r="G347" i="29"/>
  <c r="H347" i="29"/>
  <c r="I347" i="29"/>
  <c r="G348" i="29"/>
  <c r="H348" i="29"/>
  <c r="I348" i="29"/>
  <c r="G349" i="29"/>
  <c r="H349" i="29"/>
  <c r="I349" i="29"/>
  <c r="G350" i="29"/>
  <c r="H350" i="29"/>
  <c r="I350" i="29"/>
  <c r="G351" i="29"/>
  <c r="H351" i="29"/>
  <c r="I351" i="29"/>
  <c r="G352" i="29"/>
  <c r="H352" i="29"/>
  <c r="I352" i="29"/>
  <c r="G353" i="29"/>
  <c r="H353" i="29"/>
  <c r="I353" i="29"/>
  <c r="G354" i="29"/>
  <c r="H354" i="29"/>
  <c r="I354" i="29"/>
  <c r="G355" i="29"/>
  <c r="H355" i="29"/>
  <c r="I355" i="29"/>
  <c r="G356" i="29"/>
  <c r="H356" i="29"/>
  <c r="I356" i="29"/>
  <c r="G357" i="29"/>
  <c r="H357" i="29"/>
  <c r="I357" i="29"/>
  <c r="G358" i="29"/>
  <c r="H358" i="29"/>
  <c r="I358" i="29"/>
  <c r="G359" i="29"/>
  <c r="H359" i="29"/>
  <c r="I359" i="29"/>
  <c r="G360" i="29"/>
  <c r="H360" i="29"/>
  <c r="I360" i="29"/>
  <c r="G361" i="29"/>
  <c r="H361" i="29"/>
  <c r="I361" i="29"/>
  <c r="G362" i="29"/>
  <c r="H362" i="29"/>
  <c r="I362" i="29"/>
  <c r="G363" i="29"/>
  <c r="H363" i="29"/>
  <c r="I363" i="29"/>
  <c r="G364" i="29"/>
  <c r="H364" i="29"/>
  <c r="I364" i="29"/>
  <c r="G365" i="29"/>
  <c r="H365" i="29"/>
  <c r="I365" i="29"/>
  <c r="G366" i="29"/>
  <c r="H366" i="29"/>
  <c r="I366" i="29"/>
  <c r="G367" i="29"/>
  <c r="H367" i="29"/>
  <c r="I367" i="29"/>
  <c r="G368" i="29"/>
  <c r="H368" i="29"/>
  <c r="I368" i="29"/>
  <c r="G369" i="29"/>
  <c r="H369" i="29"/>
  <c r="I369" i="29"/>
  <c r="G370" i="29"/>
  <c r="H370" i="29"/>
  <c r="I370" i="29"/>
  <c r="G371" i="29"/>
  <c r="H371" i="29"/>
  <c r="I371" i="29"/>
  <c r="G372" i="29"/>
  <c r="H372" i="29"/>
  <c r="I372" i="29"/>
  <c r="G373" i="29"/>
  <c r="H373" i="29"/>
  <c r="I373" i="29"/>
  <c r="G374" i="29"/>
  <c r="H374" i="29"/>
  <c r="I374" i="29"/>
  <c r="G375" i="29"/>
  <c r="H375" i="29"/>
  <c r="I375" i="29"/>
  <c r="G376" i="29"/>
  <c r="H376" i="29"/>
  <c r="I376" i="29"/>
  <c r="G377" i="29"/>
  <c r="H377" i="29"/>
  <c r="I377" i="29"/>
  <c r="G378" i="29"/>
  <c r="H378" i="29"/>
  <c r="I378" i="29"/>
  <c r="G379" i="29"/>
  <c r="H379" i="29"/>
  <c r="I379" i="29"/>
  <c r="G380" i="29"/>
  <c r="H380" i="29"/>
  <c r="I380" i="29"/>
  <c r="G381" i="29"/>
  <c r="H381" i="29"/>
  <c r="I381" i="29"/>
  <c r="G382" i="29"/>
  <c r="H382" i="29"/>
  <c r="I382" i="29"/>
  <c r="G383" i="29"/>
  <c r="H383" i="29"/>
  <c r="I383" i="29"/>
  <c r="G384" i="29"/>
  <c r="H384" i="29"/>
  <c r="I384" i="29"/>
  <c r="G385" i="29"/>
  <c r="H385" i="29"/>
  <c r="I385" i="29"/>
  <c r="G386" i="29"/>
  <c r="H386" i="29"/>
  <c r="I386" i="29"/>
  <c r="G387" i="29"/>
  <c r="H387" i="29"/>
  <c r="I387" i="29"/>
  <c r="G388" i="29"/>
  <c r="H388" i="29"/>
  <c r="I388" i="29"/>
  <c r="G389" i="29"/>
  <c r="H389" i="29"/>
  <c r="I389" i="29"/>
  <c r="G390" i="29"/>
  <c r="H390" i="29"/>
  <c r="I390" i="29"/>
  <c r="G391" i="29"/>
  <c r="H391" i="29"/>
  <c r="I391" i="29"/>
  <c r="G392" i="29"/>
  <c r="H392" i="29"/>
  <c r="I392" i="29"/>
  <c r="G393" i="29"/>
  <c r="H393" i="29"/>
  <c r="I393" i="29"/>
  <c r="G394" i="29"/>
  <c r="H394" i="29"/>
  <c r="I394" i="29"/>
  <c r="G395" i="29"/>
  <c r="H395" i="29"/>
  <c r="I395" i="29"/>
  <c r="G396" i="29"/>
  <c r="H396" i="29"/>
  <c r="I396" i="29"/>
  <c r="G397" i="29"/>
  <c r="H397" i="29"/>
  <c r="I397" i="29"/>
  <c r="G398" i="29"/>
  <c r="H398" i="29"/>
  <c r="I398" i="29"/>
  <c r="G399" i="29"/>
  <c r="H399" i="29"/>
  <c r="I399" i="29"/>
  <c r="G400" i="29"/>
  <c r="H400" i="29"/>
  <c r="I400" i="29"/>
  <c r="G401" i="29"/>
  <c r="H401" i="29"/>
  <c r="I401" i="29"/>
  <c r="G402" i="29"/>
  <c r="H402" i="29"/>
  <c r="I402" i="29"/>
  <c r="G403" i="29"/>
  <c r="H403" i="29"/>
  <c r="I403" i="29"/>
  <c r="G404" i="29"/>
  <c r="H404" i="29"/>
  <c r="I404" i="29"/>
  <c r="G405" i="29"/>
  <c r="H405" i="29"/>
  <c r="I405" i="29"/>
  <c r="G406" i="29"/>
  <c r="H406" i="29"/>
  <c r="I406" i="29"/>
  <c r="G407" i="29"/>
  <c r="H407" i="29"/>
  <c r="I407" i="29"/>
  <c r="G408" i="29"/>
  <c r="H408" i="29"/>
  <c r="I408" i="29"/>
  <c r="G409" i="29"/>
  <c r="H409" i="29"/>
  <c r="I409" i="29"/>
  <c r="G410" i="29"/>
  <c r="H410" i="29"/>
  <c r="I410" i="29"/>
  <c r="G411" i="29"/>
  <c r="H411" i="29"/>
  <c r="I411" i="29"/>
  <c r="G412" i="29"/>
  <c r="H412" i="29"/>
  <c r="I412" i="29"/>
  <c r="G413" i="29"/>
  <c r="H413" i="29"/>
  <c r="I413" i="29"/>
  <c r="G414" i="29"/>
  <c r="H414" i="29"/>
  <c r="I414" i="29"/>
  <c r="G415" i="29"/>
  <c r="H415" i="29"/>
  <c r="I415" i="29"/>
  <c r="G416" i="29"/>
  <c r="H416" i="29"/>
  <c r="I416" i="29"/>
  <c r="G417" i="29"/>
  <c r="H417" i="29"/>
  <c r="I417" i="29"/>
  <c r="G418" i="29"/>
  <c r="H418" i="29"/>
  <c r="I418" i="29"/>
  <c r="G419" i="29"/>
  <c r="H419" i="29"/>
  <c r="I419" i="29"/>
  <c r="G420" i="29"/>
  <c r="H420" i="29"/>
  <c r="I420" i="29"/>
  <c r="G421" i="29"/>
  <c r="H421" i="29"/>
  <c r="I421" i="29"/>
  <c r="G422" i="29"/>
  <c r="H422" i="29"/>
  <c r="I422" i="29"/>
  <c r="G423" i="29"/>
  <c r="H423" i="29"/>
  <c r="I423" i="29"/>
  <c r="G424" i="29"/>
  <c r="H424" i="29"/>
  <c r="I424" i="29"/>
  <c r="G425" i="29"/>
  <c r="H425" i="29"/>
  <c r="I425" i="29"/>
  <c r="G426" i="29"/>
  <c r="H426" i="29"/>
  <c r="I426" i="29"/>
  <c r="G427" i="29"/>
  <c r="H427" i="29"/>
  <c r="I427" i="29"/>
  <c r="G428" i="29"/>
  <c r="H428" i="29"/>
  <c r="I428" i="29"/>
  <c r="G429" i="29"/>
  <c r="H429" i="29"/>
  <c r="I429" i="29"/>
  <c r="G430" i="29"/>
  <c r="H430" i="29"/>
  <c r="I430" i="29"/>
  <c r="G431" i="29"/>
  <c r="H431" i="29"/>
  <c r="I431" i="29"/>
  <c r="G432" i="29"/>
  <c r="H432" i="29"/>
  <c r="I432" i="29"/>
  <c r="G433" i="29"/>
  <c r="H433" i="29"/>
  <c r="I433" i="29"/>
  <c r="G434" i="29"/>
  <c r="H434" i="29"/>
  <c r="I434" i="29"/>
  <c r="G435" i="29"/>
  <c r="H435" i="29"/>
  <c r="I435" i="29"/>
  <c r="G436" i="29"/>
  <c r="H436" i="29"/>
  <c r="I436" i="29"/>
  <c r="G437" i="29"/>
  <c r="H437" i="29"/>
  <c r="I437" i="29"/>
  <c r="G438" i="29"/>
  <c r="H438" i="29"/>
  <c r="I438" i="29"/>
  <c r="G439" i="29"/>
  <c r="H439" i="29"/>
  <c r="I439" i="29"/>
  <c r="G440" i="29"/>
  <c r="H440" i="29"/>
  <c r="I440" i="29"/>
  <c r="G441" i="29"/>
  <c r="H441" i="29"/>
  <c r="I441" i="29"/>
  <c r="G442" i="29"/>
  <c r="H442" i="29"/>
  <c r="I442" i="29"/>
  <c r="G443" i="29"/>
  <c r="H443" i="29"/>
  <c r="I443" i="29"/>
  <c r="G444" i="29"/>
  <c r="H444" i="29"/>
  <c r="I444" i="29"/>
  <c r="G445" i="29"/>
  <c r="H445" i="29"/>
  <c r="I445" i="29"/>
  <c r="G446" i="29"/>
  <c r="H446" i="29"/>
  <c r="I446" i="29"/>
  <c r="G447" i="29"/>
  <c r="H447" i="29"/>
  <c r="I447" i="29"/>
  <c r="G448" i="29"/>
  <c r="H448" i="29"/>
  <c r="I448" i="29"/>
  <c r="G449" i="29"/>
  <c r="H449" i="29"/>
  <c r="I449" i="29"/>
  <c r="G450" i="29"/>
  <c r="H450" i="29"/>
  <c r="I450" i="29"/>
  <c r="G451" i="29"/>
  <c r="H451" i="29"/>
  <c r="I451" i="29"/>
  <c r="G452" i="29"/>
  <c r="H452" i="29"/>
  <c r="I452" i="29"/>
  <c r="G453" i="29"/>
  <c r="H453" i="29"/>
  <c r="I453" i="29"/>
  <c r="G454" i="29"/>
  <c r="H454" i="29"/>
  <c r="I454" i="29"/>
  <c r="G455" i="29"/>
  <c r="H455" i="29"/>
  <c r="I455" i="29"/>
  <c r="G456" i="29"/>
  <c r="H456" i="29"/>
  <c r="I456" i="29"/>
  <c r="G457" i="29"/>
  <c r="H457" i="29"/>
  <c r="I457" i="29"/>
  <c r="G458" i="29"/>
  <c r="H458" i="29"/>
  <c r="I458" i="29"/>
  <c r="G459" i="29"/>
  <c r="H459" i="29"/>
  <c r="I459" i="29"/>
  <c r="G460" i="29"/>
  <c r="H460" i="29"/>
  <c r="I460" i="29"/>
  <c r="G461" i="29"/>
  <c r="H461" i="29"/>
  <c r="I461" i="29"/>
  <c r="G462" i="29"/>
  <c r="H462" i="29"/>
  <c r="I462" i="29"/>
  <c r="G463" i="29"/>
  <c r="H463" i="29"/>
  <c r="I463" i="29"/>
  <c r="G464" i="29"/>
  <c r="H464" i="29"/>
  <c r="I464" i="29"/>
  <c r="G465" i="29"/>
  <c r="H465" i="29"/>
  <c r="I465" i="29"/>
  <c r="G466" i="29"/>
  <c r="H466" i="29"/>
  <c r="I466" i="29"/>
  <c r="G467" i="29"/>
  <c r="H467" i="29"/>
  <c r="I467" i="29"/>
  <c r="G468" i="29"/>
  <c r="H468" i="29"/>
  <c r="I468" i="29"/>
  <c r="G469" i="29"/>
  <c r="H469" i="29"/>
  <c r="I469" i="29"/>
  <c r="G470" i="29"/>
  <c r="H470" i="29"/>
  <c r="I470" i="29"/>
  <c r="G471" i="29"/>
  <c r="H471" i="29"/>
  <c r="I471" i="29"/>
  <c r="G472" i="29"/>
  <c r="H472" i="29"/>
  <c r="I472" i="29"/>
  <c r="G473" i="29"/>
  <c r="H473" i="29"/>
  <c r="I473" i="29"/>
  <c r="G474" i="29"/>
  <c r="H474" i="29"/>
  <c r="I474" i="29"/>
  <c r="G475" i="29"/>
  <c r="H475" i="29"/>
  <c r="I475" i="29"/>
  <c r="G476" i="29"/>
  <c r="H476" i="29"/>
  <c r="I476" i="29"/>
  <c r="G477" i="29"/>
  <c r="H477" i="29"/>
  <c r="I477" i="29"/>
  <c r="G478" i="29"/>
  <c r="H478" i="29"/>
  <c r="I478" i="29"/>
  <c r="G479" i="29"/>
  <c r="H479" i="29"/>
  <c r="I479" i="29"/>
  <c r="G480" i="29"/>
  <c r="H480" i="29"/>
  <c r="I480" i="29"/>
  <c r="G481" i="29"/>
  <c r="H481" i="29"/>
  <c r="I481" i="29"/>
  <c r="G482" i="29"/>
  <c r="H482" i="29"/>
  <c r="I482" i="29"/>
  <c r="G483" i="29"/>
  <c r="H483" i="29"/>
  <c r="I483" i="29"/>
  <c r="G484" i="29"/>
  <c r="H484" i="29"/>
  <c r="I484" i="29"/>
  <c r="G485" i="29"/>
  <c r="H485" i="29"/>
  <c r="I485" i="29"/>
  <c r="G486" i="29"/>
  <c r="H486" i="29"/>
  <c r="I486" i="29"/>
  <c r="H2" i="29"/>
  <c r="I2" i="29"/>
  <c r="G2" i="29"/>
  <c r="F3" i="29"/>
  <c r="F4" i="29"/>
  <c r="F5" i="29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67" i="29"/>
  <c r="F68" i="29"/>
  <c r="F69" i="29"/>
  <c r="F70" i="29"/>
  <c r="F71" i="29"/>
  <c r="F72" i="29"/>
  <c r="F73" i="29"/>
  <c r="F74" i="29"/>
  <c r="F75" i="29"/>
  <c r="F76" i="29"/>
  <c r="F77" i="29"/>
  <c r="F78" i="29"/>
  <c r="F79" i="29"/>
  <c r="F80" i="29"/>
  <c r="F81" i="29"/>
  <c r="F82" i="29"/>
  <c r="F83" i="29"/>
  <c r="F84" i="29"/>
  <c r="F85" i="29"/>
  <c r="F86" i="29"/>
  <c r="F87" i="29"/>
  <c r="F88" i="29"/>
  <c r="F89" i="29"/>
  <c r="F90" i="29"/>
  <c r="F91" i="29"/>
  <c r="F92" i="29"/>
  <c r="F93" i="29"/>
  <c r="F94" i="29"/>
  <c r="F95" i="29"/>
  <c r="F96" i="29"/>
  <c r="F97" i="29"/>
  <c r="F98" i="29"/>
  <c r="F99" i="29"/>
  <c r="F100" i="29"/>
  <c r="F101" i="29"/>
  <c r="F102" i="29"/>
  <c r="F103" i="29"/>
  <c r="F104" i="29"/>
  <c r="F105" i="29"/>
  <c r="F106" i="29"/>
  <c r="F107" i="29"/>
  <c r="F108" i="29"/>
  <c r="F109" i="29"/>
  <c r="F110" i="29"/>
  <c r="F111" i="29"/>
  <c r="F112" i="29"/>
  <c r="F113" i="29"/>
  <c r="F114" i="29"/>
  <c r="F115" i="29"/>
  <c r="F116" i="29"/>
  <c r="F117" i="29"/>
  <c r="F118" i="29"/>
  <c r="F119" i="29"/>
  <c r="F120" i="29"/>
  <c r="F121" i="29"/>
  <c r="F122" i="29"/>
  <c r="F123" i="29"/>
  <c r="F124" i="29"/>
  <c r="F125" i="29"/>
  <c r="F126" i="29"/>
  <c r="F127" i="29"/>
  <c r="F128" i="29"/>
  <c r="F129" i="29"/>
  <c r="F130" i="29"/>
  <c r="F131" i="29"/>
  <c r="F132" i="29"/>
  <c r="F133" i="29"/>
  <c r="F134" i="29"/>
  <c r="F135" i="29"/>
  <c r="F136" i="29"/>
  <c r="F137" i="29"/>
  <c r="F138" i="29"/>
  <c r="F139" i="29"/>
  <c r="F140" i="29"/>
  <c r="F141" i="29"/>
  <c r="F142" i="29"/>
  <c r="F143" i="29"/>
  <c r="F144" i="29"/>
  <c r="F145" i="29"/>
  <c r="F146" i="29"/>
  <c r="F147" i="29"/>
  <c r="F148" i="29"/>
  <c r="F149" i="29"/>
  <c r="F150" i="29"/>
  <c r="F151" i="29"/>
  <c r="F152" i="29"/>
  <c r="F153" i="29"/>
  <c r="F154" i="29"/>
  <c r="F155" i="29"/>
  <c r="F156" i="29"/>
  <c r="F157" i="29"/>
  <c r="F158" i="29"/>
  <c r="F159" i="29"/>
  <c r="F160" i="29"/>
  <c r="F161" i="29"/>
  <c r="F162" i="29"/>
  <c r="F163" i="29"/>
  <c r="F164" i="29"/>
  <c r="F165" i="29"/>
  <c r="F166" i="29"/>
  <c r="F167" i="29"/>
  <c r="F168" i="29"/>
  <c r="F169" i="29"/>
  <c r="F170" i="29"/>
  <c r="F171" i="29"/>
  <c r="F172" i="29"/>
  <c r="F173" i="29"/>
  <c r="F174" i="29"/>
  <c r="F175" i="29"/>
  <c r="F176" i="29"/>
  <c r="F177" i="29"/>
  <c r="F178" i="29"/>
  <c r="F179" i="29"/>
  <c r="F180" i="29"/>
  <c r="F181" i="29"/>
  <c r="F182" i="29"/>
  <c r="F183" i="29"/>
  <c r="F184" i="29"/>
  <c r="F185" i="29"/>
  <c r="F186" i="29"/>
  <c r="F187" i="29"/>
  <c r="F188" i="29"/>
  <c r="F189" i="29"/>
  <c r="F190" i="29"/>
  <c r="F191" i="29"/>
  <c r="F192" i="29"/>
  <c r="F193" i="29"/>
  <c r="F194" i="29"/>
  <c r="F195" i="29"/>
  <c r="F196" i="29"/>
  <c r="F197" i="29"/>
  <c r="F198" i="29"/>
  <c r="F199" i="29"/>
  <c r="F200" i="29"/>
  <c r="F201" i="29"/>
  <c r="F202" i="29"/>
  <c r="F203" i="29"/>
  <c r="F204" i="29"/>
  <c r="F205" i="29"/>
  <c r="F206" i="29"/>
  <c r="F207" i="29"/>
  <c r="F208" i="29"/>
  <c r="F209" i="29"/>
  <c r="F210" i="29"/>
  <c r="F211" i="29"/>
  <c r="F212" i="29"/>
  <c r="F213" i="29"/>
  <c r="F214" i="29"/>
  <c r="F215" i="29"/>
  <c r="F216" i="29"/>
  <c r="F217" i="29"/>
  <c r="F218" i="29"/>
  <c r="F219" i="29"/>
  <c r="F220" i="29"/>
  <c r="F221" i="29"/>
  <c r="F222" i="29"/>
  <c r="F223" i="29"/>
  <c r="F224" i="29"/>
  <c r="F225" i="29"/>
  <c r="F226" i="29"/>
  <c r="F227" i="29"/>
  <c r="F228" i="29"/>
  <c r="F229" i="29"/>
  <c r="F230" i="29"/>
  <c r="F231" i="29"/>
  <c r="F232" i="29"/>
  <c r="F233" i="29"/>
  <c r="F234" i="29"/>
  <c r="F235" i="29"/>
  <c r="F236" i="29"/>
  <c r="F237" i="29"/>
  <c r="F238" i="29"/>
  <c r="F239" i="29"/>
  <c r="F240" i="29"/>
  <c r="F241" i="29"/>
  <c r="F242" i="29"/>
  <c r="F243" i="29"/>
  <c r="F244" i="29"/>
  <c r="F245" i="29"/>
  <c r="F246" i="29"/>
  <c r="F247" i="29"/>
  <c r="F248" i="29"/>
  <c r="F249" i="29"/>
  <c r="F250" i="29"/>
  <c r="F251" i="29"/>
  <c r="F252" i="29"/>
  <c r="F253" i="29"/>
  <c r="F254" i="29"/>
  <c r="F255" i="29"/>
  <c r="F256" i="29"/>
  <c r="F257" i="29"/>
  <c r="F258" i="29"/>
  <c r="F259" i="29"/>
  <c r="F260" i="29"/>
  <c r="F261" i="29"/>
  <c r="F262" i="29"/>
  <c r="F263" i="29"/>
  <c r="F264" i="29"/>
  <c r="F265" i="29"/>
  <c r="F266" i="29"/>
  <c r="F267" i="29"/>
  <c r="F268" i="29"/>
  <c r="F269" i="29"/>
  <c r="F270" i="29"/>
  <c r="F271" i="29"/>
  <c r="F272" i="29"/>
  <c r="F273" i="29"/>
  <c r="F274" i="29"/>
  <c r="F275" i="29"/>
  <c r="F276" i="29"/>
  <c r="F277" i="29"/>
  <c r="F278" i="29"/>
  <c r="F279" i="29"/>
  <c r="F280" i="29"/>
  <c r="F281" i="29"/>
  <c r="F282" i="29"/>
  <c r="F283" i="29"/>
  <c r="F284" i="29"/>
  <c r="F285" i="29"/>
  <c r="F286" i="29"/>
  <c r="F287" i="29"/>
  <c r="F288" i="29"/>
  <c r="F289" i="29"/>
  <c r="F290" i="29"/>
  <c r="F291" i="29"/>
  <c r="F292" i="29"/>
  <c r="F293" i="29"/>
  <c r="F294" i="29"/>
  <c r="F295" i="29"/>
  <c r="F296" i="29"/>
  <c r="F297" i="29"/>
  <c r="F298" i="29"/>
  <c r="F299" i="29"/>
  <c r="F300" i="29"/>
  <c r="F301" i="29"/>
  <c r="F302" i="29"/>
  <c r="F303" i="29"/>
  <c r="F304" i="29"/>
  <c r="F305" i="29"/>
  <c r="F306" i="29"/>
  <c r="F307" i="29"/>
  <c r="F308" i="29"/>
  <c r="F309" i="29"/>
  <c r="F310" i="29"/>
  <c r="F311" i="29"/>
  <c r="F312" i="29"/>
  <c r="F313" i="29"/>
  <c r="F314" i="29"/>
  <c r="F315" i="29"/>
  <c r="F316" i="29"/>
  <c r="F317" i="29"/>
  <c r="F318" i="29"/>
  <c r="F319" i="29"/>
  <c r="F320" i="29"/>
  <c r="F321" i="29"/>
  <c r="F322" i="29"/>
  <c r="F323" i="29"/>
  <c r="F324" i="29"/>
  <c r="F325" i="29"/>
  <c r="F326" i="29"/>
  <c r="F327" i="29"/>
  <c r="F328" i="29"/>
  <c r="F329" i="29"/>
  <c r="F330" i="29"/>
  <c r="F331" i="29"/>
  <c r="F332" i="29"/>
  <c r="F333" i="29"/>
  <c r="F334" i="29"/>
  <c r="F335" i="29"/>
  <c r="F336" i="29"/>
  <c r="F337" i="29"/>
  <c r="F338" i="29"/>
  <c r="F339" i="29"/>
  <c r="F340" i="29"/>
  <c r="F341" i="29"/>
  <c r="F342" i="29"/>
  <c r="F343" i="29"/>
  <c r="F344" i="29"/>
  <c r="F345" i="29"/>
  <c r="F346" i="29"/>
  <c r="F347" i="29"/>
  <c r="F348" i="29"/>
  <c r="F349" i="29"/>
  <c r="F350" i="29"/>
  <c r="F351" i="29"/>
  <c r="F352" i="29"/>
  <c r="F353" i="29"/>
  <c r="F354" i="29"/>
  <c r="F355" i="29"/>
  <c r="F356" i="29"/>
  <c r="F357" i="29"/>
  <c r="F358" i="29"/>
  <c r="F359" i="29"/>
  <c r="F360" i="29"/>
  <c r="F361" i="29"/>
  <c r="F362" i="29"/>
  <c r="F363" i="29"/>
  <c r="F364" i="29"/>
  <c r="F365" i="29"/>
  <c r="F366" i="29"/>
  <c r="F367" i="29"/>
  <c r="F368" i="29"/>
  <c r="F369" i="29"/>
  <c r="F370" i="29"/>
  <c r="F371" i="29"/>
  <c r="F372" i="29"/>
  <c r="F373" i="29"/>
  <c r="F374" i="29"/>
  <c r="F375" i="29"/>
  <c r="F376" i="29"/>
  <c r="F377" i="29"/>
  <c r="F378" i="29"/>
  <c r="F379" i="29"/>
  <c r="F380" i="29"/>
  <c r="F381" i="29"/>
  <c r="F382" i="29"/>
  <c r="F383" i="29"/>
  <c r="F384" i="29"/>
  <c r="F385" i="29"/>
  <c r="F386" i="29"/>
  <c r="F387" i="29"/>
  <c r="F388" i="29"/>
  <c r="F389" i="29"/>
  <c r="F390" i="29"/>
  <c r="F391" i="29"/>
  <c r="F392" i="29"/>
  <c r="F393" i="29"/>
  <c r="F394" i="29"/>
  <c r="F395" i="29"/>
  <c r="F396" i="29"/>
  <c r="F397" i="29"/>
  <c r="F398" i="29"/>
  <c r="F399" i="29"/>
  <c r="F400" i="29"/>
  <c r="F401" i="29"/>
  <c r="F402" i="29"/>
  <c r="F403" i="29"/>
  <c r="F404" i="29"/>
  <c r="F405" i="29"/>
  <c r="F406" i="29"/>
  <c r="F407" i="29"/>
  <c r="F408" i="29"/>
  <c r="F409" i="29"/>
  <c r="F410" i="29"/>
  <c r="F411" i="29"/>
  <c r="F412" i="29"/>
  <c r="F413" i="29"/>
  <c r="F414" i="29"/>
  <c r="F415" i="29"/>
  <c r="F416" i="29"/>
  <c r="F417" i="29"/>
  <c r="F418" i="29"/>
  <c r="F419" i="29"/>
  <c r="F420" i="29"/>
  <c r="F421" i="29"/>
  <c r="F422" i="29"/>
  <c r="F423" i="29"/>
  <c r="F424" i="29"/>
  <c r="F425" i="29"/>
  <c r="F426" i="29"/>
  <c r="F427" i="29"/>
  <c r="F428" i="29"/>
  <c r="F429" i="29"/>
  <c r="F430" i="29"/>
  <c r="F431" i="29"/>
  <c r="F432" i="29"/>
  <c r="F433" i="29"/>
  <c r="F434" i="29"/>
  <c r="F435" i="29"/>
  <c r="F436" i="29"/>
  <c r="F437" i="29"/>
  <c r="F438" i="29"/>
  <c r="F439" i="29"/>
  <c r="F440" i="29"/>
  <c r="F441" i="29"/>
  <c r="F442" i="29"/>
  <c r="F443" i="29"/>
  <c r="F444" i="29"/>
  <c r="F445" i="29"/>
  <c r="F446" i="29"/>
  <c r="F447" i="29"/>
  <c r="F448" i="29"/>
  <c r="F449" i="29"/>
  <c r="F450" i="29"/>
  <c r="F451" i="29"/>
  <c r="F452" i="29"/>
  <c r="F453" i="29"/>
  <c r="F454" i="29"/>
  <c r="F455" i="29"/>
  <c r="F456" i="29"/>
  <c r="F457" i="29"/>
  <c r="F458" i="29"/>
  <c r="F459" i="29"/>
  <c r="F460" i="29"/>
  <c r="F461" i="29"/>
  <c r="F462" i="29"/>
  <c r="F463" i="29"/>
  <c r="F464" i="29"/>
  <c r="F465" i="29"/>
  <c r="F466" i="29"/>
  <c r="F467" i="29"/>
  <c r="F468" i="29"/>
  <c r="F469" i="29"/>
  <c r="F470" i="29"/>
  <c r="F471" i="29"/>
  <c r="F472" i="29"/>
  <c r="F473" i="29"/>
  <c r="F474" i="29"/>
  <c r="F475" i="29"/>
  <c r="F476" i="29"/>
  <c r="F477" i="29"/>
  <c r="F478" i="29"/>
  <c r="F479" i="29"/>
  <c r="F480" i="29"/>
  <c r="F481" i="29"/>
  <c r="F482" i="29"/>
  <c r="F483" i="29"/>
  <c r="F484" i="29"/>
  <c r="F485" i="29"/>
  <c r="F486" i="29"/>
  <c r="F2" i="29"/>
  <c r="AI489" i="33"/>
  <c r="AI488" i="33"/>
  <c r="AI487" i="33"/>
  <c r="AI486" i="33"/>
  <c r="AI485" i="33"/>
  <c r="AI484" i="33"/>
  <c r="AI483" i="33"/>
  <c r="AI482" i="33"/>
  <c r="AI481" i="33"/>
  <c r="AI480" i="33"/>
  <c r="AI479" i="33"/>
  <c r="AI478" i="33"/>
  <c r="AI477" i="33"/>
  <c r="AI476" i="33"/>
  <c r="AI475" i="33"/>
  <c r="AI474" i="33"/>
  <c r="AI473" i="33"/>
  <c r="AI472" i="33"/>
  <c r="AI471" i="33"/>
  <c r="AI470" i="33"/>
  <c r="AI469" i="33"/>
  <c r="AI468" i="33"/>
  <c r="AI467" i="33"/>
  <c r="AI466" i="33"/>
  <c r="AI465" i="33"/>
  <c r="AI464" i="33"/>
  <c r="AI463" i="33"/>
  <c r="AI462" i="33"/>
  <c r="AI461" i="33"/>
  <c r="AI460" i="33"/>
  <c r="AI459" i="33"/>
  <c r="AI458" i="33"/>
  <c r="AI457" i="33"/>
  <c r="AI456" i="33"/>
  <c r="AI455" i="33"/>
  <c r="AI454" i="33"/>
  <c r="AI453" i="33"/>
  <c r="AI452" i="33"/>
  <c r="AI451" i="33"/>
  <c r="AI450" i="33"/>
  <c r="AI449" i="33"/>
  <c r="AI448" i="33"/>
  <c r="AI447" i="33"/>
  <c r="AI446" i="33"/>
  <c r="AI445" i="33"/>
  <c r="AI444" i="33"/>
  <c r="AI443" i="33"/>
  <c r="AI442" i="33"/>
  <c r="AI441" i="33"/>
  <c r="AI440" i="33"/>
  <c r="AI439" i="33"/>
  <c r="AI438" i="33"/>
  <c r="AI437" i="33"/>
  <c r="AI436" i="33"/>
  <c r="AI435" i="33"/>
  <c r="AI434" i="33"/>
  <c r="AI433" i="33"/>
  <c r="AI432" i="33"/>
  <c r="AI431" i="33"/>
  <c r="AI430" i="33"/>
  <c r="AI429" i="33"/>
  <c r="AI428" i="33"/>
  <c r="AI427" i="33"/>
  <c r="AI426" i="33"/>
  <c r="AI425" i="33"/>
  <c r="AI424" i="33"/>
  <c r="AI423" i="33"/>
  <c r="AJ422" i="33"/>
  <c r="AI422" i="33"/>
  <c r="AJ421" i="33"/>
  <c r="AI421" i="33"/>
  <c r="AJ420" i="33"/>
  <c r="AI420" i="33"/>
  <c r="AJ419" i="33"/>
  <c r="AI419" i="33"/>
  <c r="AI418" i="33"/>
  <c r="AI417" i="33"/>
  <c r="AI416" i="33"/>
  <c r="AI415" i="33"/>
  <c r="AI414" i="33"/>
  <c r="AI413" i="33"/>
  <c r="AI412" i="33"/>
  <c r="AI411" i="33"/>
  <c r="AI410" i="33"/>
  <c r="AI409" i="33"/>
  <c r="AI408" i="33"/>
  <c r="AI407" i="33"/>
  <c r="AI406" i="33"/>
  <c r="AI405" i="33"/>
  <c r="AI404" i="33"/>
  <c r="AI403" i="33"/>
  <c r="AI402" i="33"/>
  <c r="AI401" i="33"/>
  <c r="AI400" i="33"/>
  <c r="AI399" i="33"/>
  <c r="AJ398" i="33"/>
  <c r="AI398" i="33"/>
  <c r="AI397" i="33"/>
  <c r="AI396" i="33"/>
  <c r="AI395" i="33"/>
  <c r="AI394" i="33"/>
  <c r="AJ393" i="33"/>
  <c r="AI393" i="33"/>
  <c r="AI392" i="33"/>
  <c r="AI391" i="33"/>
  <c r="AI390" i="33"/>
  <c r="AI389" i="33"/>
  <c r="AI388" i="33"/>
  <c r="AI387" i="33"/>
  <c r="AI386" i="33"/>
  <c r="AI385" i="33"/>
  <c r="AI384" i="33"/>
  <c r="AI382" i="33"/>
  <c r="AI381" i="33"/>
  <c r="AI380" i="33"/>
  <c r="AI379" i="33"/>
  <c r="AI378" i="33"/>
  <c r="AI377" i="33"/>
  <c r="AI376" i="33"/>
  <c r="AI375" i="33"/>
  <c r="AI374" i="33"/>
  <c r="AI373" i="33"/>
  <c r="AI372" i="33"/>
  <c r="AI371" i="33"/>
  <c r="AI370" i="33"/>
  <c r="AJ369" i="33"/>
  <c r="AI369" i="33"/>
  <c r="AI368" i="33"/>
  <c r="AI367" i="33"/>
  <c r="AI366" i="33"/>
  <c r="AI365" i="33"/>
  <c r="AI364" i="33"/>
  <c r="AI363" i="33"/>
  <c r="AI362" i="33"/>
  <c r="AI361" i="33"/>
  <c r="AI360" i="33"/>
  <c r="AI359" i="33"/>
  <c r="AI358" i="33"/>
  <c r="AI357" i="33"/>
  <c r="AI356" i="33"/>
  <c r="AI355" i="33"/>
  <c r="AI354" i="33"/>
  <c r="AI353" i="33"/>
  <c r="AI352" i="33"/>
  <c r="AI351" i="33"/>
  <c r="AI350" i="33"/>
  <c r="AI349" i="33"/>
  <c r="AI348" i="33"/>
  <c r="AI347" i="33"/>
  <c r="AI346" i="33"/>
  <c r="AI345" i="33"/>
  <c r="AI344" i="33"/>
  <c r="AI343" i="33"/>
  <c r="AI342" i="33"/>
  <c r="AI341" i="33"/>
  <c r="AI340" i="33"/>
  <c r="AI339" i="33"/>
  <c r="AI338" i="33"/>
  <c r="AI337" i="33"/>
  <c r="AI336" i="33"/>
  <c r="AI335" i="33"/>
  <c r="AI334" i="33"/>
  <c r="AI333" i="33"/>
  <c r="AI332" i="33"/>
  <c r="AI331" i="33"/>
  <c r="AI330" i="33"/>
  <c r="AI329" i="33"/>
  <c r="AI328" i="33"/>
  <c r="AI327" i="33"/>
  <c r="AJ326" i="33"/>
  <c r="AI326" i="33"/>
  <c r="AI325" i="33"/>
  <c r="AI324" i="33"/>
  <c r="AI323" i="33"/>
  <c r="AI322" i="33"/>
  <c r="AI321" i="33"/>
  <c r="AI320" i="33"/>
  <c r="AI319" i="33"/>
  <c r="AI318" i="33"/>
  <c r="AI317" i="33"/>
  <c r="AI316" i="33"/>
  <c r="AI315" i="33"/>
  <c r="AI314" i="33"/>
  <c r="AI313" i="33"/>
  <c r="AI312" i="33"/>
  <c r="AI311" i="33"/>
  <c r="AI310" i="33"/>
  <c r="AI309" i="33"/>
  <c r="AI308" i="33"/>
  <c r="AI307" i="33"/>
  <c r="AI306" i="33"/>
  <c r="AI305" i="33"/>
  <c r="AI304" i="33"/>
  <c r="AJ303" i="33"/>
  <c r="AI303" i="33"/>
  <c r="AJ302" i="33"/>
  <c r="AI302" i="33"/>
  <c r="AI301" i="33"/>
  <c r="AI300" i="33"/>
  <c r="AI299" i="33"/>
  <c r="AI298" i="33"/>
  <c r="AI297" i="33"/>
  <c r="AI296" i="33"/>
  <c r="AI295" i="33"/>
  <c r="AI294" i="33"/>
  <c r="AI293" i="33"/>
  <c r="AI292" i="33"/>
  <c r="AI291" i="33"/>
  <c r="AI290" i="33"/>
  <c r="AI289" i="33"/>
  <c r="AI288" i="33"/>
  <c r="AI287" i="33"/>
  <c r="AI286" i="33"/>
  <c r="AI285" i="33"/>
  <c r="AI284" i="33"/>
  <c r="AI283" i="33"/>
  <c r="AI282" i="33"/>
  <c r="AI281" i="33"/>
  <c r="AI280" i="33"/>
  <c r="AI279" i="33"/>
  <c r="AI278" i="33"/>
  <c r="AI277" i="33"/>
  <c r="AI276" i="33"/>
  <c r="AI275" i="33"/>
  <c r="AI274" i="33"/>
  <c r="AI273" i="33"/>
  <c r="AI272" i="33"/>
  <c r="AI271" i="33"/>
  <c r="AI270" i="33"/>
  <c r="AI269" i="33"/>
  <c r="AI268" i="33"/>
  <c r="AI267" i="33"/>
  <c r="AI266" i="33"/>
  <c r="AI265" i="33"/>
  <c r="AI264" i="33"/>
  <c r="AI263" i="33"/>
  <c r="AI262" i="33"/>
  <c r="AI261" i="33"/>
  <c r="AI260" i="33"/>
  <c r="AI259" i="33"/>
  <c r="AI258" i="33"/>
  <c r="AI257" i="33"/>
  <c r="AI256" i="33"/>
  <c r="AI255" i="33"/>
  <c r="AI254" i="33"/>
  <c r="AI253" i="33"/>
  <c r="AI252" i="33"/>
  <c r="AI251" i="33"/>
  <c r="AJ250" i="33"/>
  <c r="AI250" i="33"/>
  <c r="AJ249" i="33"/>
  <c r="AI249" i="33"/>
  <c r="AI248" i="33"/>
  <c r="AI247" i="33"/>
  <c r="AI246" i="33"/>
  <c r="AI245" i="33"/>
  <c r="AI244" i="33"/>
  <c r="AI243" i="33"/>
  <c r="AI242" i="33"/>
  <c r="AI241" i="33"/>
  <c r="AI240" i="33"/>
  <c r="AI239" i="33"/>
  <c r="AI238" i="33"/>
  <c r="AI237" i="33"/>
  <c r="AI236" i="33"/>
  <c r="AI235" i="33"/>
  <c r="AI234" i="33"/>
  <c r="AI233" i="33"/>
  <c r="AI232" i="33"/>
  <c r="AI231" i="33"/>
  <c r="AI230" i="33"/>
  <c r="AI229" i="33"/>
  <c r="AI228" i="33"/>
  <c r="AI227" i="33"/>
  <c r="AI226" i="33"/>
  <c r="AI225" i="33"/>
  <c r="AI224" i="33"/>
  <c r="AI223" i="33"/>
  <c r="AI222" i="33"/>
  <c r="AI221" i="33"/>
  <c r="AI220" i="33"/>
  <c r="AI219" i="33"/>
  <c r="AI218" i="33"/>
  <c r="AI217" i="33"/>
  <c r="AI216" i="33"/>
  <c r="AI215" i="33"/>
  <c r="AI214" i="33"/>
  <c r="AI213" i="33"/>
  <c r="AI212" i="33"/>
  <c r="AI211" i="33"/>
  <c r="AI210" i="33"/>
  <c r="AI209" i="33"/>
  <c r="AI208" i="33"/>
  <c r="AI207" i="33"/>
  <c r="AI206" i="33"/>
  <c r="AI205" i="33"/>
  <c r="AI204" i="33"/>
  <c r="AI203" i="33"/>
  <c r="AI202" i="33"/>
  <c r="AI201" i="33"/>
  <c r="AI200" i="33"/>
  <c r="AI199" i="33"/>
  <c r="AI198" i="33"/>
  <c r="AI197" i="33"/>
  <c r="AI196" i="33"/>
  <c r="AI195" i="33"/>
  <c r="AI194" i="33"/>
  <c r="AI193" i="33"/>
  <c r="AI192" i="33"/>
  <c r="AI191" i="33"/>
  <c r="AI190" i="33"/>
  <c r="AI189" i="33"/>
  <c r="AI187" i="33"/>
  <c r="AI186" i="33"/>
  <c r="AI185" i="33"/>
  <c r="AI184" i="33"/>
  <c r="AI183" i="33"/>
  <c r="AI182" i="33"/>
  <c r="AI181" i="33"/>
  <c r="AI180" i="33"/>
  <c r="AI179" i="33"/>
  <c r="AI178" i="33"/>
  <c r="AI177" i="33"/>
  <c r="AI176" i="33"/>
  <c r="AJ175" i="33"/>
  <c r="AI175" i="33"/>
  <c r="AI174" i="33"/>
  <c r="AI173" i="33"/>
  <c r="AI172" i="33"/>
  <c r="AI171" i="33"/>
  <c r="AI170" i="33"/>
  <c r="AI169" i="33"/>
  <c r="AI168" i="33"/>
  <c r="AI167" i="33"/>
  <c r="AI166" i="33"/>
  <c r="AI165" i="33"/>
  <c r="AI164" i="33"/>
  <c r="AI163" i="33"/>
  <c r="AI162" i="33"/>
  <c r="AI161" i="33"/>
  <c r="AI160" i="33"/>
  <c r="AI159" i="33"/>
  <c r="AI158" i="33"/>
  <c r="AI157" i="33"/>
  <c r="AI156" i="33"/>
  <c r="AI155" i="33"/>
  <c r="AI154" i="33"/>
  <c r="AI153" i="33"/>
  <c r="AI152" i="33"/>
  <c r="AI151" i="33"/>
  <c r="AI150" i="33"/>
  <c r="AI149" i="33"/>
  <c r="AI148" i="33"/>
  <c r="AI147" i="33"/>
  <c r="AI146" i="33"/>
  <c r="AI145" i="33"/>
  <c r="AI144" i="33"/>
  <c r="AI143" i="33"/>
  <c r="AI142" i="33"/>
  <c r="AI141" i="33"/>
  <c r="AI140" i="33"/>
  <c r="AI139" i="33"/>
  <c r="AI138" i="33"/>
  <c r="AI137" i="33"/>
  <c r="AI136" i="33"/>
  <c r="AI135" i="33"/>
  <c r="AI134" i="33"/>
  <c r="AI133" i="33"/>
  <c r="AI132" i="33"/>
  <c r="AI131" i="33"/>
  <c r="AI130" i="33"/>
  <c r="AI129" i="33"/>
  <c r="AI128" i="33"/>
  <c r="AI127" i="33"/>
  <c r="AI126" i="33"/>
  <c r="AI125" i="33"/>
  <c r="AI124" i="33"/>
  <c r="AI123" i="33"/>
  <c r="AI122" i="33"/>
  <c r="AI121" i="33"/>
  <c r="AI120" i="33"/>
  <c r="AI119" i="33"/>
  <c r="AI118" i="33"/>
  <c r="AI117" i="33"/>
  <c r="AI116" i="33"/>
  <c r="AI115" i="33"/>
  <c r="AI114" i="33"/>
  <c r="AI113" i="33"/>
  <c r="AI112" i="33"/>
  <c r="AI111" i="33"/>
  <c r="AI110" i="33"/>
  <c r="AI109" i="33"/>
  <c r="AI108" i="33"/>
  <c r="AI107" i="33"/>
  <c r="AI106" i="33"/>
  <c r="AI105" i="33"/>
  <c r="AI104" i="33"/>
  <c r="AI103" i="33"/>
  <c r="AI102" i="33"/>
  <c r="AI101" i="33"/>
  <c r="AI100" i="33"/>
  <c r="AI99" i="33"/>
  <c r="AI97" i="33"/>
  <c r="AI96" i="33"/>
  <c r="AI95" i="33"/>
  <c r="AI94" i="33"/>
  <c r="AI93" i="33"/>
  <c r="AI92" i="33"/>
  <c r="AI91" i="33"/>
  <c r="AI90" i="33"/>
  <c r="AI89" i="33"/>
  <c r="AI88" i="33"/>
  <c r="AI87" i="33"/>
  <c r="AI86" i="33"/>
  <c r="AI85" i="33"/>
  <c r="AI84" i="33"/>
  <c r="AI83" i="33"/>
  <c r="AI82" i="33"/>
  <c r="AI81" i="33"/>
  <c r="AI80" i="33"/>
  <c r="AI79" i="33"/>
  <c r="AI78" i="33"/>
  <c r="AI77" i="33"/>
  <c r="AI76" i="33"/>
  <c r="AI75" i="33"/>
  <c r="AI74" i="33"/>
  <c r="AI73" i="33"/>
  <c r="AI72" i="33"/>
  <c r="AI71" i="33"/>
  <c r="AI70" i="33"/>
  <c r="AI69" i="33"/>
  <c r="AI68" i="33"/>
  <c r="AI67" i="33"/>
  <c r="AI66" i="33"/>
  <c r="AI65" i="33"/>
  <c r="AI64" i="33"/>
  <c r="AI63" i="33"/>
  <c r="AI62" i="33"/>
  <c r="AI61" i="33"/>
  <c r="AI60" i="33"/>
  <c r="AI59" i="33"/>
  <c r="AI58" i="33"/>
  <c r="AI57" i="33"/>
  <c r="AI56" i="33"/>
  <c r="AI55" i="33"/>
  <c r="AI54" i="33"/>
  <c r="AI53" i="33"/>
  <c r="AI52" i="33"/>
  <c r="AJ51" i="33"/>
  <c r="AI51" i="33"/>
  <c r="AI50" i="33"/>
  <c r="AI49" i="33"/>
  <c r="AJ48" i="33"/>
  <c r="AI48" i="33"/>
  <c r="AI47" i="33"/>
  <c r="AI46" i="33"/>
  <c r="AI45" i="33"/>
  <c r="AI44" i="33"/>
  <c r="AI43" i="33"/>
  <c r="AI42" i="33"/>
  <c r="AI41" i="33"/>
  <c r="AI40" i="33"/>
  <c r="AI39" i="33"/>
  <c r="AI38" i="33"/>
  <c r="AI37" i="33"/>
  <c r="AI36" i="33"/>
  <c r="AI35" i="33"/>
  <c r="AI34" i="33"/>
  <c r="AI33" i="33"/>
  <c r="AI32" i="33"/>
  <c r="AI31" i="33"/>
  <c r="AI30" i="33"/>
  <c r="AI29" i="33"/>
  <c r="AI28" i="33"/>
  <c r="AI27" i="33"/>
  <c r="AI26" i="33"/>
  <c r="AI25" i="33"/>
  <c r="AI24" i="33"/>
  <c r="AI23" i="33"/>
  <c r="AI22" i="33"/>
  <c r="AI21" i="33"/>
  <c r="AI20" i="33"/>
  <c r="AI19" i="33"/>
  <c r="AI18" i="33"/>
  <c r="AI17" i="33"/>
  <c r="AI16" i="33"/>
  <c r="AI15" i="33"/>
  <c r="AI14" i="33"/>
  <c r="AI11" i="33"/>
  <c r="AI10" i="33"/>
  <c r="AI9" i="33"/>
  <c r="AI8" i="33"/>
  <c r="AI7" i="33"/>
  <c r="AI6" i="33"/>
  <c r="AI5" i="33"/>
  <c r="AI4" i="33"/>
  <c r="AI3" i="33"/>
  <c r="AI2" i="33"/>
  <c r="AM491" i="29" l="1"/>
  <c r="AL491" i="29"/>
  <c r="AK491" i="29"/>
  <c r="AJ491" i="29"/>
  <c r="AI491" i="29"/>
  <c r="AH491" i="29"/>
  <c r="AM490" i="29"/>
  <c r="AL490" i="29"/>
  <c r="AK490" i="29"/>
  <c r="AJ490" i="29"/>
  <c r="AI490" i="29"/>
  <c r="AH490" i="29"/>
  <c r="AM489" i="29"/>
  <c r="AL489" i="29"/>
  <c r="AK489" i="29"/>
  <c r="AJ489" i="29"/>
  <c r="AI489" i="29"/>
  <c r="AH489" i="29"/>
  <c r="AM488" i="29"/>
  <c r="AL488" i="29"/>
  <c r="AK488" i="29"/>
  <c r="AJ488" i="29"/>
  <c r="AI488" i="29"/>
  <c r="AH488" i="29"/>
  <c r="AM487" i="29"/>
  <c r="AL487" i="29"/>
  <c r="AK487" i="29"/>
  <c r="AJ487" i="29"/>
  <c r="AI487" i="29"/>
  <c r="AH487" i="29"/>
  <c r="AG487" i="29"/>
  <c r="AF487" i="29"/>
  <c r="AE487" i="29"/>
  <c r="AD487" i="29"/>
  <c r="AC487" i="29"/>
  <c r="AB487" i="29"/>
  <c r="AA487" i="29"/>
  <c r="Z487" i="29"/>
  <c r="AM486" i="29"/>
  <c r="AL486" i="29"/>
  <c r="AK486" i="29"/>
  <c r="AJ486" i="29"/>
  <c r="AI486" i="29"/>
  <c r="AH486" i="29"/>
  <c r="AG486" i="29"/>
  <c r="AF486" i="29"/>
  <c r="AE486" i="29"/>
  <c r="AD486" i="29"/>
  <c r="AC486" i="29"/>
  <c r="AB486" i="29"/>
  <c r="AA486" i="29"/>
  <c r="Z486" i="29"/>
  <c r="AM485" i="29"/>
  <c r="AL485" i="29"/>
  <c r="AK485" i="29"/>
  <c r="AJ485" i="29"/>
  <c r="AI485" i="29"/>
  <c r="AH485" i="29"/>
  <c r="AG485" i="29"/>
  <c r="AF485" i="29"/>
  <c r="AE485" i="29"/>
  <c r="AD485" i="29"/>
  <c r="AC485" i="29"/>
  <c r="AB485" i="29"/>
  <c r="AA485" i="29"/>
  <c r="Z485" i="29"/>
  <c r="AM484" i="29"/>
  <c r="AL484" i="29"/>
  <c r="AK484" i="29"/>
  <c r="AJ484" i="29"/>
  <c r="AI484" i="29"/>
  <c r="AH484" i="29"/>
  <c r="AG484" i="29"/>
  <c r="AF484" i="29"/>
  <c r="AE484" i="29"/>
  <c r="AD484" i="29"/>
  <c r="AC484" i="29"/>
  <c r="AB484" i="29"/>
  <c r="AA484" i="29"/>
  <c r="Z484" i="29"/>
  <c r="AM483" i="29"/>
  <c r="AL483" i="29"/>
  <c r="AK483" i="29"/>
  <c r="AJ483" i="29"/>
  <c r="AI483" i="29"/>
  <c r="AH483" i="29"/>
  <c r="AG483" i="29"/>
  <c r="AF483" i="29"/>
  <c r="AE483" i="29"/>
  <c r="AD483" i="29"/>
  <c r="AC483" i="29"/>
  <c r="AB483" i="29"/>
  <c r="AA483" i="29"/>
  <c r="Z483" i="29"/>
  <c r="AM482" i="29"/>
  <c r="AL482" i="29"/>
  <c r="AK482" i="29"/>
  <c r="AJ482" i="29"/>
  <c r="AI482" i="29"/>
  <c r="AH482" i="29"/>
  <c r="AG482" i="29"/>
  <c r="AF482" i="29"/>
  <c r="AE482" i="29"/>
  <c r="AD482" i="29"/>
  <c r="AC482" i="29"/>
  <c r="AB482" i="29"/>
  <c r="AA482" i="29"/>
  <c r="Z482" i="29"/>
  <c r="AM481" i="29"/>
  <c r="AL481" i="29"/>
  <c r="AK481" i="29"/>
  <c r="AJ481" i="29"/>
  <c r="AI481" i="29"/>
  <c r="AH481" i="29"/>
  <c r="AG481" i="29"/>
  <c r="AF481" i="29"/>
  <c r="AE481" i="29"/>
  <c r="AD481" i="29"/>
  <c r="AC481" i="29"/>
  <c r="AB481" i="29"/>
  <c r="AA481" i="29"/>
  <c r="Z481" i="29"/>
  <c r="AM480" i="29"/>
  <c r="AL480" i="29"/>
  <c r="AK480" i="29"/>
  <c r="AJ480" i="29"/>
  <c r="AI480" i="29"/>
  <c r="AH480" i="29"/>
  <c r="AG480" i="29"/>
  <c r="AF480" i="29"/>
  <c r="AE480" i="29"/>
  <c r="AD480" i="29"/>
  <c r="AC480" i="29"/>
  <c r="AB480" i="29"/>
  <c r="AA480" i="29"/>
  <c r="Z480" i="29"/>
  <c r="AM479" i="29"/>
  <c r="AL479" i="29"/>
  <c r="AK479" i="29"/>
  <c r="AJ479" i="29"/>
  <c r="AI479" i="29"/>
  <c r="AH479" i="29"/>
  <c r="AG479" i="29"/>
  <c r="AF479" i="29"/>
  <c r="AE479" i="29"/>
  <c r="AD479" i="29"/>
  <c r="AC479" i="29"/>
  <c r="AB479" i="29"/>
  <c r="AA479" i="29"/>
  <c r="Z479" i="29"/>
  <c r="AM478" i="29"/>
  <c r="AL478" i="29"/>
  <c r="AK478" i="29"/>
  <c r="AJ478" i="29"/>
  <c r="AI478" i="29"/>
  <c r="AH478" i="29"/>
  <c r="AG478" i="29"/>
  <c r="AF478" i="29"/>
  <c r="AE478" i="29"/>
  <c r="AD478" i="29"/>
  <c r="AC478" i="29"/>
  <c r="AB478" i="29"/>
  <c r="AA478" i="29"/>
  <c r="Z478" i="29"/>
  <c r="AM477" i="29"/>
  <c r="AL477" i="29"/>
  <c r="AK477" i="29"/>
  <c r="AJ477" i="29"/>
  <c r="AI477" i="29"/>
  <c r="AH477" i="29"/>
  <c r="AG477" i="29"/>
  <c r="AF477" i="29"/>
  <c r="AE477" i="29"/>
  <c r="AD477" i="29"/>
  <c r="AC477" i="29"/>
  <c r="AB477" i="29"/>
  <c r="AA477" i="29"/>
  <c r="Z477" i="29"/>
  <c r="AM476" i="29"/>
  <c r="AL476" i="29"/>
  <c r="AK476" i="29"/>
  <c r="AJ476" i="29"/>
  <c r="AI476" i="29"/>
  <c r="AH476" i="29"/>
  <c r="AG476" i="29"/>
  <c r="AF476" i="29"/>
  <c r="AE476" i="29"/>
  <c r="AD476" i="29"/>
  <c r="AC476" i="29"/>
  <c r="AB476" i="29"/>
  <c r="AA476" i="29"/>
  <c r="Z476" i="29"/>
  <c r="AM475" i="29"/>
  <c r="AL475" i="29"/>
  <c r="AK475" i="29"/>
  <c r="AJ475" i="29"/>
  <c r="AI475" i="29"/>
  <c r="AH475" i="29"/>
  <c r="AG475" i="29"/>
  <c r="AF475" i="29"/>
  <c r="AE475" i="29"/>
  <c r="AD475" i="29"/>
  <c r="AC475" i="29"/>
  <c r="AB475" i="29"/>
  <c r="AA475" i="29"/>
  <c r="Z475" i="29"/>
  <c r="AM474" i="29"/>
  <c r="AL474" i="29"/>
  <c r="AK474" i="29"/>
  <c r="AJ474" i="29"/>
  <c r="AI474" i="29"/>
  <c r="AH474" i="29"/>
  <c r="AG474" i="29"/>
  <c r="AF474" i="29"/>
  <c r="AE474" i="29"/>
  <c r="AD474" i="29"/>
  <c r="AC474" i="29"/>
  <c r="AB474" i="29"/>
  <c r="AA474" i="29"/>
  <c r="Z474" i="29"/>
  <c r="AM473" i="29"/>
  <c r="AL473" i="29"/>
  <c r="AK473" i="29"/>
  <c r="AJ473" i="29"/>
  <c r="AI473" i="29"/>
  <c r="AH473" i="29"/>
  <c r="AG473" i="29"/>
  <c r="AF473" i="29"/>
  <c r="AE473" i="29"/>
  <c r="AD473" i="29"/>
  <c r="AC473" i="29"/>
  <c r="AB473" i="29"/>
  <c r="AA473" i="29"/>
  <c r="Z473" i="29"/>
  <c r="AM472" i="29"/>
  <c r="AL472" i="29"/>
  <c r="AK472" i="29"/>
  <c r="AJ472" i="29"/>
  <c r="AI472" i="29"/>
  <c r="AH472" i="29"/>
  <c r="AG472" i="29"/>
  <c r="AF472" i="29"/>
  <c r="AE472" i="29"/>
  <c r="AD472" i="29"/>
  <c r="AC472" i="29"/>
  <c r="AB472" i="29"/>
  <c r="AA472" i="29"/>
  <c r="Z472" i="29"/>
  <c r="AM471" i="29"/>
  <c r="AL471" i="29"/>
  <c r="AK471" i="29"/>
  <c r="AJ471" i="29"/>
  <c r="AI471" i="29"/>
  <c r="AH471" i="29"/>
  <c r="AG471" i="29"/>
  <c r="AF471" i="29"/>
  <c r="AE471" i="29"/>
  <c r="AD471" i="29"/>
  <c r="AC471" i="29"/>
  <c r="AB471" i="29"/>
  <c r="AA471" i="29"/>
  <c r="Z471" i="29"/>
  <c r="AM470" i="29"/>
  <c r="AL470" i="29"/>
  <c r="AK470" i="29"/>
  <c r="AJ470" i="29"/>
  <c r="AI470" i="29"/>
  <c r="AH470" i="29"/>
  <c r="AG470" i="29"/>
  <c r="AF470" i="29"/>
  <c r="AE470" i="29"/>
  <c r="AD470" i="29"/>
  <c r="AC470" i="29"/>
  <c r="AB470" i="29"/>
  <c r="AA470" i="29"/>
  <c r="Z470" i="29"/>
  <c r="AM469" i="29"/>
  <c r="AL469" i="29"/>
  <c r="AK469" i="29"/>
  <c r="AJ469" i="29"/>
  <c r="AI469" i="29"/>
  <c r="AH469" i="29"/>
  <c r="AG469" i="29"/>
  <c r="AF469" i="29"/>
  <c r="AE469" i="29"/>
  <c r="AD469" i="29"/>
  <c r="AC469" i="29"/>
  <c r="AB469" i="29"/>
  <c r="AA469" i="29"/>
  <c r="Z469" i="29"/>
  <c r="AM468" i="29"/>
  <c r="AL468" i="29"/>
  <c r="AK468" i="29"/>
  <c r="AJ468" i="29"/>
  <c r="AI468" i="29"/>
  <c r="AH468" i="29"/>
  <c r="AG468" i="29"/>
  <c r="AF468" i="29"/>
  <c r="AE468" i="29"/>
  <c r="AD468" i="29"/>
  <c r="AC468" i="29"/>
  <c r="AB468" i="29"/>
  <c r="AA468" i="29"/>
  <c r="Z468" i="29"/>
  <c r="AM467" i="29"/>
  <c r="AL467" i="29"/>
  <c r="AK467" i="29"/>
  <c r="AJ467" i="29"/>
  <c r="AI467" i="29"/>
  <c r="AH467" i="29"/>
  <c r="AG467" i="29"/>
  <c r="AF467" i="29"/>
  <c r="AE467" i="29"/>
  <c r="AD467" i="29"/>
  <c r="AC467" i="29"/>
  <c r="AB467" i="29"/>
  <c r="AA467" i="29"/>
  <c r="Z467" i="29"/>
  <c r="AM466" i="29"/>
  <c r="AL466" i="29"/>
  <c r="AK466" i="29"/>
  <c r="AJ466" i="29"/>
  <c r="AI466" i="29"/>
  <c r="AH466" i="29"/>
  <c r="AG466" i="29"/>
  <c r="AF466" i="29"/>
  <c r="AE466" i="29"/>
  <c r="AD466" i="29"/>
  <c r="AC466" i="29"/>
  <c r="AB466" i="29"/>
  <c r="AA466" i="29"/>
  <c r="Z466" i="29"/>
  <c r="AM465" i="29"/>
  <c r="AL465" i="29"/>
  <c r="AK465" i="29"/>
  <c r="AJ465" i="29"/>
  <c r="AI465" i="29"/>
  <c r="AH465" i="29"/>
  <c r="AG465" i="29"/>
  <c r="AF465" i="29"/>
  <c r="AE465" i="29"/>
  <c r="AD465" i="29"/>
  <c r="AC465" i="29"/>
  <c r="AB465" i="29"/>
  <c r="AA465" i="29"/>
  <c r="Z465" i="29"/>
  <c r="AM464" i="29"/>
  <c r="AL464" i="29"/>
  <c r="AK464" i="29"/>
  <c r="AJ464" i="29"/>
  <c r="AI464" i="29"/>
  <c r="AH464" i="29"/>
  <c r="AG464" i="29"/>
  <c r="AF464" i="29"/>
  <c r="AE464" i="29"/>
  <c r="AD464" i="29"/>
  <c r="AC464" i="29"/>
  <c r="AB464" i="29"/>
  <c r="AA464" i="29"/>
  <c r="Z464" i="29"/>
  <c r="AM463" i="29"/>
  <c r="AL463" i="29"/>
  <c r="AK463" i="29"/>
  <c r="AJ463" i="29"/>
  <c r="AI463" i="29"/>
  <c r="AH463" i="29"/>
  <c r="AG463" i="29"/>
  <c r="AF463" i="29"/>
  <c r="AE463" i="29"/>
  <c r="AD463" i="29"/>
  <c r="AC463" i="29"/>
  <c r="AB463" i="29"/>
  <c r="AA463" i="29"/>
  <c r="Z463" i="29"/>
  <c r="AM462" i="29"/>
  <c r="AL462" i="29"/>
  <c r="AK462" i="29"/>
  <c r="AJ462" i="29"/>
  <c r="AI462" i="29"/>
  <c r="AH462" i="29"/>
  <c r="AG462" i="29"/>
  <c r="AF462" i="29"/>
  <c r="AE462" i="29"/>
  <c r="AD462" i="29"/>
  <c r="AC462" i="29"/>
  <c r="AB462" i="29"/>
  <c r="AA462" i="29"/>
  <c r="Z462" i="29"/>
  <c r="AM461" i="29"/>
  <c r="AL461" i="29"/>
  <c r="AK461" i="29"/>
  <c r="AJ461" i="29"/>
  <c r="AI461" i="29"/>
  <c r="AH461" i="29"/>
  <c r="AG461" i="29"/>
  <c r="AF461" i="29"/>
  <c r="AE461" i="29"/>
  <c r="AD461" i="29"/>
  <c r="AC461" i="29"/>
  <c r="AB461" i="29"/>
  <c r="AA461" i="29"/>
  <c r="Z461" i="29"/>
  <c r="AM460" i="29"/>
  <c r="AL460" i="29"/>
  <c r="AK460" i="29"/>
  <c r="AJ460" i="29"/>
  <c r="AI460" i="29"/>
  <c r="AH460" i="29"/>
  <c r="AG460" i="29"/>
  <c r="AF460" i="29"/>
  <c r="AE460" i="29"/>
  <c r="AD460" i="29"/>
  <c r="AC460" i="29"/>
  <c r="AB460" i="29"/>
  <c r="AA460" i="29"/>
  <c r="Z460" i="29"/>
  <c r="AM459" i="29"/>
  <c r="AL459" i="29"/>
  <c r="AK459" i="29"/>
  <c r="AJ459" i="29"/>
  <c r="AI459" i="29"/>
  <c r="AH459" i="29"/>
  <c r="AG459" i="29"/>
  <c r="AF459" i="29"/>
  <c r="AE459" i="29"/>
  <c r="AD459" i="29"/>
  <c r="AC459" i="29"/>
  <c r="AB459" i="29"/>
  <c r="AA459" i="29"/>
  <c r="Z459" i="29"/>
  <c r="AM458" i="29"/>
  <c r="AL458" i="29"/>
  <c r="AK458" i="29"/>
  <c r="AJ458" i="29"/>
  <c r="AI458" i="29"/>
  <c r="AH458" i="29"/>
  <c r="AG458" i="29"/>
  <c r="AF458" i="29"/>
  <c r="AE458" i="29"/>
  <c r="AD458" i="29"/>
  <c r="AC458" i="29"/>
  <c r="AB458" i="29"/>
  <c r="AA458" i="29"/>
  <c r="Z458" i="29"/>
  <c r="AM457" i="29"/>
  <c r="AL457" i="29"/>
  <c r="AK457" i="29"/>
  <c r="AJ457" i="29"/>
  <c r="AI457" i="29"/>
  <c r="AH457" i="29"/>
  <c r="AG457" i="29"/>
  <c r="AF457" i="29"/>
  <c r="AE457" i="29"/>
  <c r="AD457" i="29"/>
  <c r="AC457" i="29"/>
  <c r="AB457" i="29"/>
  <c r="AA457" i="29"/>
  <c r="Z457" i="29"/>
  <c r="AM456" i="29"/>
  <c r="AL456" i="29"/>
  <c r="AK456" i="29"/>
  <c r="AJ456" i="29"/>
  <c r="AI456" i="29"/>
  <c r="AH456" i="29"/>
  <c r="AG456" i="29"/>
  <c r="AF456" i="29"/>
  <c r="AE456" i="29"/>
  <c r="AD456" i="29"/>
  <c r="AC456" i="29"/>
  <c r="AB456" i="29"/>
  <c r="AA456" i="29"/>
  <c r="Z456" i="29"/>
  <c r="AM455" i="29"/>
  <c r="AL455" i="29"/>
  <c r="AK455" i="29"/>
  <c r="AJ455" i="29"/>
  <c r="AI455" i="29"/>
  <c r="AH455" i="29"/>
  <c r="AG455" i="29"/>
  <c r="AF455" i="29"/>
  <c r="AE455" i="29"/>
  <c r="AD455" i="29"/>
  <c r="AC455" i="29"/>
  <c r="AB455" i="29"/>
  <c r="AA455" i="29"/>
  <c r="Z455" i="29"/>
  <c r="AM454" i="29"/>
  <c r="AL454" i="29"/>
  <c r="AK454" i="29"/>
  <c r="AJ454" i="29"/>
  <c r="AI454" i="29"/>
  <c r="AH454" i="29"/>
  <c r="AG454" i="29"/>
  <c r="AF454" i="29"/>
  <c r="AE454" i="29"/>
  <c r="AD454" i="29"/>
  <c r="AC454" i="29"/>
  <c r="AB454" i="29"/>
  <c r="AA454" i="29"/>
  <c r="Z454" i="29"/>
  <c r="AM453" i="29"/>
  <c r="AL453" i="29"/>
  <c r="AK453" i="29"/>
  <c r="AJ453" i="29"/>
  <c r="AI453" i="29"/>
  <c r="AH453" i="29"/>
  <c r="AG453" i="29"/>
  <c r="AF453" i="29"/>
  <c r="AE453" i="29"/>
  <c r="AD453" i="29"/>
  <c r="AC453" i="29"/>
  <c r="AB453" i="29"/>
  <c r="AA453" i="29"/>
  <c r="Z453" i="29"/>
  <c r="AM452" i="29"/>
  <c r="AL452" i="29"/>
  <c r="AK452" i="29"/>
  <c r="AJ452" i="29"/>
  <c r="AI452" i="29"/>
  <c r="AH452" i="29"/>
  <c r="AG452" i="29"/>
  <c r="AF452" i="29"/>
  <c r="AE452" i="29"/>
  <c r="AD452" i="29"/>
  <c r="AC452" i="29"/>
  <c r="AB452" i="29"/>
  <c r="AA452" i="29"/>
  <c r="Z452" i="29"/>
  <c r="AM451" i="29"/>
  <c r="AL451" i="29"/>
  <c r="AK451" i="29"/>
  <c r="AJ451" i="29"/>
  <c r="AI451" i="29"/>
  <c r="AH451" i="29"/>
  <c r="AG451" i="29"/>
  <c r="AF451" i="29"/>
  <c r="AE451" i="29"/>
  <c r="AD451" i="29"/>
  <c r="AC451" i="29"/>
  <c r="AB451" i="29"/>
  <c r="AA451" i="29"/>
  <c r="Z451" i="29"/>
  <c r="AM450" i="29"/>
  <c r="AL450" i="29"/>
  <c r="AK450" i="29"/>
  <c r="AJ450" i="29"/>
  <c r="AI450" i="29"/>
  <c r="AH450" i="29"/>
  <c r="AG450" i="29"/>
  <c r="AF450" i="29"/>
  <c r="AE450" i="29"/>
  <c r="AD450" i="29"/>
  <c r="AC450" i="29"/>
  <c r="AB450" i="29"/>
  <c r="AA450" i="29"/>
  <c r="Z450" i="29"/>
  <c r="AM449" i="29"/>
  <c r="AL449" i="29"/>
  <c r="AK449" i="29"/>
  <c r="AJ449" i="29"/>
  <c r="AI449" i="29"/>
  <c r="AH449" i="29"/>
  <c r="AG449" i="29"/>
  <c r="AF449" i="29"/>
  <c r="AE449" i="29"/>
  <c r="AD449" i="29"/>
  <c r="AC449" i="29"/>
  <c r="AB449" i="29"/>
  <c r="AA449" i="29"/>
  <c r="Z449" i="29"/>
  <c r="AM448" i="29"/>
  <c r="AL448" i="29"/>
  <c r="AK448" i="29"/>
  <c r="AJ448" i="29"/>
  <c r="AI448" i="29"/>
  <c r="AH448" i="29"/>
  <c r="AG448" i="29"/>
  <c r="AF448" i="29"/>
  <c r="AE448" i="29"/>
  <c r="AD448" i="29"/>
  <c r="AC448" i="29"/>
  <c r="AB448" i="29"/>
  <c r="AA448" i="29"/>
  <c r="Z448" i="29"/>
  <c r="AM447" i="29"/>
  <c r="AL447" i="29"/>
  <c r="AK447" i="29"/>
  <c r="AJ447" i="29"/>
  <c r="AI447" i="29"/>
  <c r="AH447" i="29"/>
  <c r="AG447" i="29"/>
  <c r="AF447" i="29"/>
  <c r="AE447" i="29"/>
  <c r="AD447" i="29"/>
  <c r="AC447" i="29"/>
  <c r="AB447" i="29"/>
  <c r="AA447" i="29"/>
  <c r="Z447" i="29"/>
  <c r="AM446" i="29"/>
  <c r="AL446" i="29"/>
  <c r="AK446" i="29"/>
  <c r="AJ446" i="29"/>
  <c r="AI446" i="29"/>
  <c r="AH446" i="29"/>
  <c r="AG446" i="29"/>
  <c r="AF446" i="29"/>
  <c r="AE446" i="29"/>
  <c r="AD446" i="29"/>
  <c r="AC446" i="29"/>
  <c r="AB446" i="29"/>
  <c r="AA446" i="29"/>
  <c r="Z446" i="29"/>
  <c r="AM445" i="29"/>
  <c r="AL445" i="29"/>
  <c r="AK445" i="29"/>
  <c r="AJ445" i="29"/>
  <c r="AI445" i="29"/>
  <c r="AH445" i="29"/>
  <c r="AG445" i="29"/>
  <c r="AF445" i="29"/>
  <c r="AE445" i="29"/>
  <c r="AD445" i="29"/>
  <c r="AC445" i="29"/>
  <c r="AB445" i="29"/>
  <c r="AA445" i="29"/>
  <c r="Z445" i="29"/>
  <c r="AM444" i="29"/>
  <c r="AL444" i="29"/>
  <c r="AK444" i="29"/>
  <c r="AJ444" i="29"/>
  <c r="AI444" i="29"/>
  <c r="AH444" i="29"/>
  <c r="AG444" i="29"/>
  <c r="AF444" i="29"/>
  <c r="AE444" i="29"/>
  <c r="AD444" i="29"/>
  <c r="AC444" i="29"/>
  <c r="AB444" i="29"/>
  <c r="AA444" i="29"/>
  <c r="Z444" i="29"/>
  <c r="AM443" i="29"/>
  <c r="AL443" i="29"/>
  <c r="AK443" i="29"/>
  <c r="AJ443" i="29"/>
  <c r="AI443" i="29"/>
  <c r="AH443" i="29"/>
  <c r="AG443" i="29"/>
  <c r="AF443" i="29"/>
  <c r="AE443" i="29"/>
  <c r="AD443" i="29"/>
  <c r="AC443" i="29"/>
  <c r="AB443" i="29"/>
  <c r="AA443" i="29"/>
  <c r="Z443" i="29"/>
  <c r="AM442" i="29"/>
  <c r="AL442" i="29"/>
  <c r="AK442" i="29"/>
  <c r="AJ442" i="29"/>
  <c r="AI442" i="29"/>
  <c r="AH442" i="29"/>
  <c r="AG442" i="29"/>
  <c r="AF442" i="29"/>
  <c r="AE442" i="29"/>
  <c r="AD442" i="29"/>
  <c r="AC442" i="29"/>
  <c r="AB442" i="29"/>
  <c r="AA442" i="29"/>
  <c r="Z442" i="29"/>
  <c r="AM441" i="29"/>
  <c r="AL441" i="29"/>
  <c r="AK441" i="29"/>
  <c r="AJ441" i="29"/>
  <c r="AI441" i="29"/>
  <c r="AH441" i="29"/>
  <c r="AG441" i="29"/>
  <c r="AF441" i="29"/>
  <c r="AE441" i="29"/>
  <c r="AD441" i="29"/>
  <c r="AC441" i="29"/>
  <c r="AB441" i="29"/>
  <c r="AA441" i="29"/>
  <c r="Z441" i="29"/>
  <c r="AM440" i="29"/>
  <c r="AL440" i="29"/>
  <c r="AK440" i="29"/>
  <c r="AJ440" i="29"/>
  <c r="AI440" i="29"/>
  <c r="AH440" i="29"/>
  <c r="AG440" i="29"/>
  <c r="AF440" i="29"/>
  <c r="AE440" i="29"/>
  <c r="AD440" i="29"/>
  <c r="AC440" i="29"/>
  <c r="AB440" i="29"/>
  <c r="AA440" i="29"/>
  <c r="Z440" i="29"/>
  <c r="AM439" i="29"/>
  <c r="AL439" i="29"/>
  <c r="AK439" i="29"/>
  <c r="AJ439" i="29"/>
  <c r="AI439" i="29"/>
  <c r="AH439" i="29"/>
  <c r="AG439" i="29"/>
  <c r="AF439" i="29"/>
  <c r="AE439" i="29"/>
  <c r="AD439" i="29"/>
  <c r="AC439" i="29"/>
  <c r="AB439" i="29"/>
  <c r="AA439" i="29"/>
  <c r="Z439" i="29"/>
  <c r="AM438" i="29"/>
  <c r="AL438" i="29"/>
  <c r="AK438" i="29"/>
  <c r="AJ438" i="29"/>
  <c r="AI438" i="29"/>
  <c r="AH438" i="29"/>
  <c r="AG438" i="29"/>
  <c r="AF438" i="29"/>
  <c r="AE438" i="29"/>
  <c r="AD438" i="29"/>
  <c r="AC438" i="29"/>
  <c r="AB438" i="29"/>
  <c r="AA438" i="29"/>
  <c r="Z438" i="29"/>
  <c r="AM437" i="29"/>
  <c r="AL437" i="29"/>
  <c r="AK437" i="29"/>
  <c r="AJ437" i="29"/>
  <c r="AI437" i="29"/>
  <c r="AH437" i="29"/>
  <c r="AG437" i="29"/>
  <c r="AF437" i="29"/>
  <c r="AE437" i="29"/>
  <c r="AD437" i="29"/>
  <c r="AC437" i="29"/>
  <c r="AB437" i="29"/>
  <c r="AA437" i="29"/>
  <c r="Z437" i="29"/>
  <c r="AM436" i="29"/>
  <c r="AL436" i="29"/>
  <c r="AK436" i="29"/>
  <c r="AJ436" i="29"/>
  <c r="AI436" i="29"/>
  <c r="AH436" i="29"/>
  <c r="AG436" i="29"/>
  <c r="AF436" i="29"/>
  <c r="AE436" i="29"/>
  <c r="AD436" i="29"/>
  <c r="AC436" i="29"/>
  <c r="AB436" i="29"/>
  <c r="AA436" i="29"/>
  <c r="Z436" i="29"/>
  <c r="AM435" i="29"/>
  <c r="AL435" i="29"/>
  <c r="AK435" i="29"/>
  <c r="AJ435" i="29"/>
  <c r="AI435" i="29"/>
  <c r="AH435" i="29"/>
  <c r="AG435" i="29"/>
  <c r="AF435" i="29"/>
  <c r="AE435" i="29"/>
  <c r="AD435" i="29"/>
  <c r="AC435" i="29"/>
  <c r="AB435" i="29"/>
  <c r="AA435" i="29"/>
  <c r="Z435" i="29"/>
  <c r="AM434" i="29"/>
  <c r="AL434" i="29"/>
  <c r="AK434" i="29"/>
  <c r="AJ434" i="29"/>
  <c r="AI434" i="29"/>
  <c r="AH434" i="29"/>
  <c r="AG434" i="29"/>
  <c r="AF434" i="29"/>
  <c r="AE434" i="29"/>
  <c r="AD434" i="29"/>
  <c r="AC434" i="29"/>
  <c r="AB434" i="29"/>
  <c r="AA434" i="29"/>
  <c r="Z434" i="29"/>
  <c r="AM433" i="29"/>
  <c r="AL433" i="29"/>
  <c r="AK433" i="29"/>
  <c r="AJ433" i="29"/>
  <c r="AI433" i="29"/>
  <c r="AH433" i="29"/>
  <c r="AG433" i="29"/>
  <c r="AF433" i="29"/>
  <c r="AE433" i="29"/>
  <c r="AD433" i="29"/>
  <c r="AC433" i="29"/>
  <c r="AB433" i="29"/>
  <c r="AA433" i="29"/>
  <c r="Z433" i="29"/>
  <c r="AM432" i="29"/>
  <c r="AL432" i="29"/>
  <c r="AK432" i="29"/>
  <c r="AJ432" i="29"/>
  <c r="AI432" i="29"/>
  <c r="AH432" i="29"/>
  <c r="AG432" i="29"/>
  <c r="AF432" i="29"/>
  <c r="AE432" i="29"/>
  <c r="AD432" i="29"/>
  <c r="AC432" i="29"/>
  <c r="AB432" i="29"/>
  <c r="AA432" i="29"/>
  <c r="Z432" i="29"/>
  <c r="AM431" i="29"/>
  <c r="AL431" i="29"/>
  <c r="AK431" i="29"/>
  <c r="AJ431" i="29"/>
  <c r="AI431" i="29"/>
  <c r="AH431" i="29"/>
  <c r="AG431" i="29"/>
  <c r="AF431" i="29"/>
  <c r="AE431" i="29"/>
  <c r="AD431" i="29"/>
  <c r="AC431" i="29"/>
  <c r="AB431" i="29"/>
  <c r="AA431" i="29"/>
  <c r="Z431" i="29"/>
  <c r="AM430" i="29"/>
  <c r="AL430" i="29"/>
  <c r="AK430" i="29"/>
  <c r="AJ430" i="29"/>
  <c r="AI430" i="29"/>
  <c r="AH430" i="29"/>
  <c r="AG430" i="29"/>
  <c r="AF430" i="29"/>
  <c r="AE430" i="29"/>
  <c r="AD430" i="29"/>
  <c r="AC430" i="29"/>
  <c r="AB430" i="29"/>
  <c r="AA430" i="29"/>
  <c r="Z430" i="29"/>
  <c r="AM429" i="29"/>
  <c r="AL429" i="29"/>
  <c r="AK429" i="29"/>
  <c r="AJ429" i="29"/>
  <c r="AI429" i="29"/>
  <c r="AH429" i="29"/>
  <c r="AG429" i="29"/>
  <c r="AF429" i="29"/>
  <c r="AE429" i="29"/>
  <c r="AD429" i="29"/>
  <c r="AC429" i="29"/>
  <c r="AB429" i="29"/>
  <c r="AA429" i="29"/>
  <c r="Z429" i="29"/>
  <c r="AM428" i="29"/>
  <c r="AL428" i="29"/>
  <c r="AK428" i="29"/>
  <c r="AJ428" i="29"/>
  <c r="AI428" i="29"/>
  <c r="AH428" i="29"/>
  <c r="AG428" i="29"/>
  <c r="AF428" i="29"/>
  <c r="AE428" i="29"/>
  <c r="AD428" i="29"/>
  <c r="AC428" i="29"/>
  <c r="AB428" i="29"/>
  <c r="AA428" i="29"/>
  <c r="Z428" i="29"/>
  <c r="AM427" i="29"/>
  <c r="AL427" i="29"/>
  <c r="AK427" i="29"/>
  <c r="AJ427" i="29"/>
  <c r="AI427" i="29"/>
  <c r="AH427" i="29"/>
  <c r="AG427" i="29"/>
  <c r="AF427" i="29"/>
  <c r="AE427" i="29"/>
  <c r="AD427" i="29"/>
  <c r="AC427" i="29"/>
  <c r="AB427" i="29"/>
  <c r="AA427" i="29"/>
  <c r="Z427" i="29"/>
  <c r="AM426" i="29"/>
  <c r="AL426" i="29"/>
  <c r="AK426" i="29"/>
  <c r="AJ426" i="29"/>
  <c r="AI426" i="29"/>
  <c r="AH426" i="29"/>
  <c r="AG426" i="29"/>
  <c r="AF426" i="29"/>
  <c r="AE426" i="29"/>
  <c r="AD426" i="29"/>
  <c r="AC426" i="29"/>
  <c r="AB426" i="29"/>
  <c r="AA426" i="29"/>
  <c r="Z426" i="29"/>
  <c r="AM425" i="29"/>
  <c r="AL425" i="29"/>
  <c r="AK425" i="29"/>
  <c r="AJ425" i="29"/>
  <c r="AI425" i="29"/>
  <c r="AH425" i="29"/>
  <c r="AG425" i="29"/>
  <c r="AF425" i="29"/>
  <c r="AE425" i="29"/>
  <c r="AD425" i="29"/>
  <c r="AC425" i="29"/>
  <c r="AB425" i="29"/>
  <c r="AA425" i="29"/>
  <c r="Z425" i="29"/>
  <c r="AM424" i="29"/>
  <c r="AL424" i="29"/>
  <c r="AK424" i="29"/>
  <c r="AJ424" i="29"/>
  <c r="AI424" i="29"/>
  <c r="AH424" i="29"/>
  <c r="AG424" i="29"/>
  <c r="AF424" i="29"/>
  <c r="AE424" i="29"/>
  <c r="AD424" i="29"/>
  <c r="AC424" i="29"/>
  <c r="AB424" i="29"/>
  <c r="AA424" i="29"/>
  <c r="Z424" i="29"/>
  <c r="AM423" i="29"/>
  <c r="AL423" i="29"/>
  <c r="AK423" i="29"/>
  <c r="AJ423" i="29"/>
  <c r="AI423" i="29"/>
  <c r="AH423" i="29"/>
  <c r="AG423" i="29"/>
  <c r="AF423" i="29"/>
  <c r="AE423" i="29"/>
  <c r="AD423" i="29"/>
  <c r="AC423" i="29"/>
  <c r="AB423" i="29"/>
  <c r="AA423" i="29"/>
  <c r="Z423" i="29"/>
  <c r="AM422" i="29"/>
  <c r="AL422" i="29"/>
  <c r="AK422" i="29"/>
  <c r="AJ422" i="29"/>
  <c r="AI422" i="29"/>
  <c r="AH422" i="29"/>
  <c r="AG422" i="29"/>
  <c r="AF422" i="29"/>
  <c r="AE422" i="29"/>
  <c r="AD422" i="29"/>
  <c r="AC422" i="29"/>
  <c r="AB422" i="29"/>
  <c r="AA422" i="29"/>
  <c r="Z422" i="29"/>
  <c r="AM421" i="29"/>
  <c r="AL421" i="29"/>
  <c r="AK421" i="29"/>
  <c r="AJ421" i="29"/>
  <c r="AI421" i="29"/>
  <c r="AH421" i="29"/>
  <c r="AG421" i="29"/>
  <c r="AF421" i="29"/>
  <c r="AE421" i="29"/>
  <c r="AD421" i="29"/>
  <c r="AC421" i="29"/>
  <c r="AB421" i="29"/>
  <c r="AA421" i="29"/>
  <c r="Z421" i="29"/>
  <c r="AM420" i="29"/>
  <c r="AL420" i="29"/>
  <c r="AK420" i="29"/>
  <c r="AJ420" i="29"/>
  <c r="AI420" i="29"/>
  <c r="AH420" i="29"/>
  <c r="AG420" i="29"/>
  <c r="AF420" i="29"/>
  <c r="AE420" i="29"/>
  <c r="AD420" i="29"/>
  <c r="AC420" i="29"/>
  <c r="AB420" i="29"/>
  <c r="AA420" i="29"/>
  <c r="Z420" i="29"/>
  <c r="AM419" i="29"/>
  <c r="AL419" i="29"/>
  <c r="AK419" i="29"/>
  <c r="AJ419" i="29"/>
  <c r="AI419" i="29"/>
  <c r="AH419" i="29"/>
  <c r="AG419" i="29"/>
  <c r="AF419" i="29"/>
  <c r="AE419" i="29"/>
  <c r="AD419" i="29"/>
  <c r="AC419" i="29"/>
  <c r="AB419" i="29"/>
  <c r="AA419" i="29"/>
  <c r="Z419" i="29"/>
  <c r="AM418" i="29"/>
  <c r="AL418" i="29"/>
  <c r="AK418" i="29"/>
  <c r="AJ418" i="29"/>
  <c r="AI418" i="29"/>
  <c r="AH418" i="29"/>
  <c r="AG418" i="29"/>
  <c r="AF418" i="29"/>
  <c r="AE418" i="29"/>
  <c r="AD418" i="29"/>
  <c r="AC418" i="29"/>
  <c r="AB418" i="29"/>
  <c r="AA418" i="29"/>
  <c r="Z418" i="29"/>
  <c r="AM417" i="29"/>
  <c r="AL417" i="29"/>
  <c r="AK417" i="29"/>
  <c r="AJ417" i="29"/>
  <c r="AI417" i="29"/>
  <c r="AH417" i="29"/>
  <c r="AG417" i="29"/>
  <c r="AF417" i="29"/>
  <c r="AE417" i="29"/>
  <c r="AD417" i="29"/>
  <c r="AC417" i="29"/>
  <c r="AB417" i="29"/>
  <c r="AA417" i="29"/>
  <c r="Z417" i="29"/>
  <c r="AM416" i="29"/>
  <c r="AL416" i="29"/>
  <c r="AK416" i="29"/>
  <c r="AJ416" i="29"/>
  <c r="AI416" i="29"/>
  <c r="AH416" i="29"/>
  <c r="AG416" i="29"/>
  <c r="AF416" i="29"/>
  <c r="AE416" i="29"/>
  <c r="AD416" i="29"/>
  <c r="AC416" i="29"/>
  <c r="AB416" i="29"/>
  <c r="AA416" i="29"/>
  <c r="Z416" i="29"/>
  <c r="AM415" i="29"/>
  <c r="AL415" i="29"/>
  <c r="AK415" i="29"/>
  <c r="AJ415" i="29"/>
  <c r="AI415" i="29"/>
  <c r="AH415" i="29"/>
  <c r="AG415" i="29"/>
  <c r="AF415" i="29"/>
  <c r="AE415" i="29"/>
  <c r="AD415" i="29"/>
  <c r="AC415" i="29"/>
  <c r="AB415" i="29"/>
  <c r="AA415" i="29"/>
  <c r="Z415" i="29"/>
  <c r="AM414" i="29"/>
  <c r="AL414" i="29"/>
  <c r="AK414" i="29"/>
  <c r="AJ414" i="29"/>
  <c r="AI414" i="29"/>
  <c r="AH414" i="29"/>
  <c r="AG414" i="29"/>
  <c r="AF414" i="29"/>
  <c r="AE414" i="29"/>
  <c r="AD414" i="29"/>
  <c r="AC414" i="29"/>
  <c r="AB414" i="29"/>
  <c r="AA414" i="29"/>
  <c r="Z414" i="29"/>
  <c r="AM413" i="29"/>
  <c r="AL413" i="29"/>
  <c r="AK413" i="29"/>
  <c r="AJ413" i="29"/>
  <c r="AI413" i="29"/>
  <c r="AH413" i="29"/>
  <c r="AG413" i="29"/>
  <c r="AF413" i="29"/>
  <c r="AE413" i="29"/>
  <c r="AD413" i="29"/>
  <c r="AC413" i="29"/>
  <c r="AB413" i="29"/>
  <c r="AA413" i="29"/>
  <c r="Z413" i="29"/>
  <c r="AM412" i="29"/>
  <c r="AL412" i="29"/>
  <c r="AK412" i="29"/>
  <c r="AJ412" i="29"/>
  <c r="AI412" i="29"/>
  <c r="AH412" i="29"/>
  <c r="AG412" i="29"/>
  <c r="AF412" i="29"/>
  <c r="AE412" i="29"/>
  <c r="AD412" i="29"/>
  <c r="AC412" i="29"/>
  <c r="AB412" i="29"/>
  <c r="AA412" i="29"/>
  <c r="Z412" i="29"/>
  <c r="AM411" i="29"/>
  <c r="AL411" i="29"/>
  <c r="AK411" i="29"/>
  <c r="AJ411" i="29"/>
  <c r="AI411" i="29"/>
  <c r="AH411" i="29"/>
  <c r="AG411" i="29"/>
  <c r="AF411" i="29"/>
  <c r="AE411" i="29"/>
  <c r="AD411" i="29"/>
  <c r="AC411" i="29"/>
  <c r="AB411" i="29"/>
  <c r="AA411" i="29"/>
  <c r="Z411" i="29"/>
  <c r="AM410" i="29"/>
  <c r="AL410" i="29"/>
  <c r="AK410" i="29"/>
  <c r="AJ410" i="29"/>
  <c r="AI410" i="29"/>
  <c r="AH410" i="29"/>
  <c r="AG410" i="29"/>
  <c r="AF410" i="29"/>
  <c r="AE410" i="29"/>
  <c r="AD410" i="29"/>
  <c r="AC410" i="29"/>
  <c r="AB410" i="29"/>
  <c r="AA410" i="29"/>
  <c r="Z410" i="29"/>
  <c r="AM409" i="29"/>
  <c r="AL409" i="29"/>
  <c r="AK409" i="29"/>
  <c r="AJ409" i="29"/>
  <c r="AI409" i="29"/>
  <c r="AH409" i="29"/>
  <c r="AG409" i="29"/>
  <c r="AF409" i="29"/>
  <c r="AE409" i="29"/>
  <c r="AD409" i="29"/>
  <c r="AC409" i="29"/>
  <c r="AB409" i="29"/>
  <c r="AA409" i="29"/>
  <c r="Z409" i="29"/>
  <c r="AM408" i="29"/>
  <c r="AL408" i="29"/>
  <c r="AK408" i="29"/>
  <c r="AJ408" i="29"/>
  <c r="AI408" i="29"/>
  <c r="AH408" i="29"/>
  <c r="AG408" i="29"/>
  <c r="AF408" i="29"/>
  <c r="AE408" i="29"/>
  <c r="AD408" i="29"/>
  <c r="AC408" i="29"/>
  <c r="AB408" i="29"/>
  <c r="AA408" i="29"/>
  <c r="Z408" i="29"/>
  <c r="AM407" i="29"/>
  <c r="AL407" i="29"/>
  <c r="AK407" i="29"/>
  <c r="AJ407" i="29"/>
  <c r="AI407" i="29"/>
  <c r="AH407" i="29"/>
  <c r="AG407" i="29"/>
  <c r="AF407" i="29"/>
  <c r="AE407" i="29"/>
  <c r="AD407" i="29"/>
  <c r="AC407" i="29"/>
  <c r="AB407" i="29"/>
  <c r="AA407" i="29"/>
  <c r="Z407" i="29"/>
  <c r="AM406" i="29"/>
  <c r="AL406" i="29"/>
  <c r="AK406" i="29"/>
  <c r="AJ406" i="29"/>
  <c r="AI406" i="29"/>
  <c r="AH406" i="29"/>
  <c r="AG406" i="29"/>
  <c r="AF406" i="29"/>
  <c r="AE406" i="29"/>
  <c r="AD406" i="29"/>
  <c r="AC406" i="29"/>
  <c r="AB406" i="29"/>
  <c r="AA406" i="29"/>
  <c r="Z406" i="29"/>
  <c r="AM405" i="29"/>
  <c r="AL405" i="29"/>
  <c r="AK405" i="29"/>
  <c r="AJ405" i="29"/>
  <c r="AI405" i="29"/>
  <c r="AH405" i="29"/>
  <c r="AG405" i="29"/>
  <c r="AF405" i="29"/>
  <c r="AE405" i="29"/>
  <c r="AD405" i="29"/>
  <c r="AC405" i="29"/>
  <c r="AB405" i="29"/>
  <c r="AA405" i="29"/>
  <c r="Z405" i="29"/>
  <c r="AM404" i="29"/>
  <c r="AL404" i="29"/>
  <c r="AK404" i="29"/>
  <c r="AJ404" i="29"/>
  <c r="AI404" i="29"/>
  <c r="AH404" i="29"/>
  <c r="AG404" i="29"/>
  <c r="AF404" i="29"/>
  <c r="AE404" i="29"/>
  <c r="AD404" i="29"/>
  <c r="AC404" i="29"/>
  <c r="AB404" i="29"/>
  <c r="AA404" i="29"/>
  <c r="Z404" i="29"/>
  <c r="AM403" i="29"/>
  <c r="AL403" i="29"/>
  <c r="AK403" i="29"/>
  <c r="AJ403" i="29"/>
  <c r="AI403" i="29"/>
  <c r="AH403" i="29"/>
  <c r="AG403" i="29"/>
  <c r="AF403" i="29"/>
  <c r="AE403" i="29"/>
  <c r="AD403" i="29"/>
  <c r="AC403" i="29"/>
  <c r="AB403" i="29"/>
  <c r="AA403" i="29"/>
  <c r="Z403" i="29"/>
  <c r="AM402" i="29"/>
  <c r="AL402" i="29"/>
  <c r="AK402" i="29"/>
  <c r="AJ402" i="29"/>
  <c r="AI402" i="29"/>
  <c r="AH402" i="29"/>
  <c r="AG402" i="29"/>
  <c r="AF402" i="29"/>
  <c r="AE402" i="29"/>
  <c r="AD402" i="29"/>
  <c r="AC402" i="29"/>
  <c r="AB402" i="29"/>
  <c r="AA402" i="29"/>
  <c r="Z402" i="29"/>
  <c r="AM401" i="29"/>
  <c r="AL401" i="29"/>
  <c r="AK401" i="29"/>
  <c r="AJ401" i="29"/>
  <c r="AI401" i="29"/>
  <c r="AH401" i="29"/>
  <c r="AG401" i="29"/>
  <c r="AF401" i="29"/>
  <c r="AE401" i="29"/>
  <c r="AD401" i="29"/>
  <c r="AC401" i="29"/>
  <c r="AB401" i="29"/>
  <c r="AA401" i="29"/>
  <c r="Z401" i="29"/>
  <c r="AM400" i="29"/>
  <c r="AL400" i="29"/>
  <c r="AK400" i="29"/>
  <c r="AJ400" i="29"/>
  <c r="AI400" i="29"/>
  <c r="AH400" i="29"/>
  <c r="AG400" i="29"/>
  <c r="AF400" i="29"/>
  <c r="AE400" i="29"/>
  <c r="AD400" i="29"/>
  <c r="AC400" i="29"/>
  <c r="AB400" i="29"/>
  <c r="AA400" i="29"/>
  <c r="Z400" i="29"/>
  <c r="AM399" i="29"/>
  <c r="AL399" i="29"/>
  <c r="AK399" i="29"/>
  <c r="AJ399" i="29"/>
  <c r="AI399" i="29"/>
  <c r="AH399" i="29"/>
  <c r="AG399" i="29"/>
  <c r="AF399" i="29"/>
  <c r="AE399" i="29"/>
  <c r="AD399" i="29"/>
  <c r="AC399" i="29"/>
  <c r="AB399" i="29"/>
  <c r="AA399" i="29"/>
  <c r="Z399" i="29"/>
  <c r="AM398" i="29"/>
  <c r="AL398" i="29"/>
  <c r="AK398" i="29"/>
  <c r="AJ398" i="29"/>
  <c r="AI398" i="29"/>
  <c r="AH398" i="29"/>
  <c r="AG398" i="29"/>
  <c r="AF398" i="29"/>
  <c r="AE398" i="29"/>
  <c r="AD398" i="29"/>
  <c r="AC398" i="29"/>
  <c r="AB398" i="29"/>
  <c r="AA398" i="29"/>
  <c r="Z398" i="29"/>
  <c r="AM397" i="29"/>
  <c r="AL397" i="29"/>
  <c r="AK397" i="29"/>
  <c r="AJ397" i="29"/>
  <c r="AI397" i="29"/>
  <c r="AH397" i="29"/>
  <c r="AG397" i="29"/>
  <c r="AF397" i="29"/>
  <c r="AE397" i="29"/>
  <c r="AD397" i="29"/>
  <c r="AC397" i="29"/>
  <c r="AB397" i="29"/>
  <c r="AA397" i="29"/>
  <c r="Z397" i="29"/>
  <c r="AM396" i="29"/>
  <c r="AL396" i="29"/>
  <c r="AK396" i="29"/>
  <c r="AJ396" i="29"/>
  <c r="AI396" i="29"/>
  <c r="AH396" i="29"/>
  <c r="AG396" i="29"/>
  <c r="AF396" i="29"/>
  <c r="AE396" i="29"/>
  <c r="AD396" i="29"/>
  <c r="AC396" i="29"/>
  <c r="AB396" i="29"/>
  <c r="AA396" i="29"/>
  <c r="Z396" i="29"/>
  <c r="AM395" i="29"/>
  <c r="AL395" i="29"/>
  <c r="AK395" i="29"/>
  <c r="AJ395" i="29"/>
  <c r="AI395" i="29"/>
  <c r="AH395" i="29"/>
  <c r="AG395" i="29"/>
  <c r="AF395" i="29"/>
  <c r="AE395" i="29"/>
  <c r="AD395" i="29"/>
  <c r="AC395" i="29"/>
  <c r="AB395" i="29"/>
  <c r="AA395" i="29"/>
  <c r="Z395" i="29"/>
  <c r="AM394" i="29"/>
  <c r="AL394" i="29"/>
  <c r="AK394" i="29"/>
  <c r="AJ394" i="29"/>
  <c r="AI394" i="29"/>
  <c r="AH394" i="29"/>
  <c r="AG394" i="29"/>
  <c r="AF394" i="29"/>
  <c r="AE394" i="29"/>
  <c r="AD394" i="29"/>
  <c r="AC394" i="29"/>
  <c r="AB394" i="29"/>
  <c r="AA394" i="29"/>
  <c r="Z394" i="29"/>
  <c r="AM393" i="29"/>
  <c r="AL393" i="29"/>
  <c r="AK393" i="29"/>
  <c r="AJ393" i="29"/>
  <c r="AI393" i="29"/>
  <c r="AH393" i="29"/>
  <c r="AG393" i="29"/>
  <c r="AF393" i="29"/>
  <c r="AE393" i="29"/>
  <c r="AD393" i="29"/>
  <c r="AC393" i="29"/>
  <c r="AB393" i="29"/>
  <c r="AA393" i="29"/>
  <c r="Z393" i="29"/>
  <c r="AM392" i="29"/>
  <c r="AL392" i="29"/>
  <c r="AK392" i="29"/>
  <c r="AJ392" i="29"/>
  <c r="AI392" i="29"/>
  <c r="AH392" i="29"/>
  <c r="AG392" i="29"/>
  <c r="AF392" i="29"/>
  <c r="AE392" i="29"/>
  <c r="AD392" i="29"/>
  <c r="AC392" i="29"/>
  <c r="AB392" i="29"/>
  <c r="AA392" i="29"/>
  <c r="Z392" i="29"/>
  <c r="AM391" i="29"/>
  <c r="AL391" i="29"/>
  <c r="AK391" i="29"/>
  <c r="AJ391" i="29"/>
  <c r="AI391" i="29"/>
  <c r="AH391" i="29"/>
  <c r="AG391" i="29"/>
  <c r="AF391" i="29"/>
  <c r="AE391" i="29"/>
  <c r="AD391" i="29"/>
  <c r="AC391" i="29"/>
  <c r="AB391" i="29"/>
  <c r="AA391" i="29"/>
  <c r="Z391" i="29"/>
  <c r="AM390" i="29"/>
  <c r="AL390" i="29"/>
  <c r="AK390" i="29"/>
  <c r="AJ390" i="29"/>
  <c r="AI390" i="29"/>
  <c r="AH390" i="29"/>
  <c r="AG390" i="29"/>
  <c r="AF390" i="29"/>
  <c r="AE390" i="29"/>
  <c r="AD390" i="29"/>
  <c r="AC390" i="29"/>
  <c r="AB390" i="29"/>
  <c r="AA390" i="29"/>
  <c r="Z390" i="29"/>
  <c r="AM389" i="29"/>
  <c r="AL389" i="29"/>
  <c r="AK389" i="29"/>
  <c r="AJ389" i="29"/>
  <c r="AI389" i="29"/>
  <c r="AH389" i="29"/>
  <c r="AG389" i="29"/>
  <c r="AF389" i="29"/>
  <c r="AE389" i="29"/>
  <c r="AD389" i="29"/>
  <c r="AC389" i="29"/>
  <c r="AB389" i="29"/>
  <c r="AA389" i="29"/>
  <c r="Z389" i="29"/>
  <c r="AM388" i="29"/>
  <c r="AL388" i="29"/>
  <c r="AK388" i="29"/>
  <c r="AJ388" i="29"/>
  <c r="AI388" i="29"/>
  <c r="AH388" i="29"/>
  <c r="AG388" i="29"/>
  <c r="AF388" i="29"/>
  <c r="AE388" i="29"/>
  <c r="AD388" i="29"/>
  <c r="AC388" i="29"/>
  <c r="AB388" i="29"/>
  <c r="AA388" i="29"/>
  <c r="Z388" i="29"/>
  <c r="AM387" i="29"/>
  <c r="AL387" i="29"/>
  <c r="AK387" i="29"/>
  <c r="AJ387" i="29"/>
  <c r="AI387" i="29"/>
  <c r="AH387" i="29"/>
  <c r="AG387" i="29"/>
  <c r="AF387" i="29"/>
  <c r="AE387" i="29"/>
  <c r="AD387" i="29"/>
  <c r="AC387" i="29"/>
  <c r="AB387" i="29"/>
  <c r="AA387" i="29"/>
  <c r="Z387" i="29"/>
  <c r="AM386" i="29"/>
  <c r="AL386" i="29"/>
  <c r="AK386" i="29"/>
  <c r="AJ386" i="29"/>
  <c r="AI386" i="29"/>
  <c r="AH386" i="29"/>
  <c r="AG386" i="29"/>
  <c r="AF386" i="29"/>
  <c r="AE386" i="29"/>
  <c r="AD386" i="29"/>
  <c r="AC386" i="29"/>
  <c r="AB386" i="29"/>
  <c r="AA386" i="29"/>
  <c r="Z386" i="29"/>
  <c r="AM385" i="29"/>
  <c r="AL385" i="29"/>
  <c r="AK385" i="29"/>
  <c r="AJ385" i="29"/>
  <c r="AI385" i="29"/>
  <c r="AH385" i="29"/>
  <c r="AG385" i="29"/>
  <c r="AF385" i="29"/>
  <c r="AE385" i="29"/>
  <c r="AD385" i="29"/>
  <c r="AC385" i="29"/>
  <c r="AB385" i="29"/>
  <c r="AA385" i="29"/>
  <c r="Z385" i="29"/>
  <c r="AM384" i="29"/>
  <c r="AL384" i="29"/>
  <c r="AK384" i="29"/>
  <c r="AJ384" i="29"/>
  <c r="AI384" i="29"/>
  <c r="AH384" i="29"/>
  <c r="AG384" i="29"/>
  <c r="AF384" i="29"/>
  <c r="AE384" i="29"/>
  <c r="AD384" i="29"/>
  <c r="AC384" i="29"/>
  <c r="AB384" i="29"/>
  <c r="AA384" i="29"/>
  <c r="Z384" i="29"/>
  <c r="AM383" i="29"/>
  <c r="AL383" i="29"/>
  <c r="AK383" i="29"/>
  <c r="AJ383" i="29"/>
  <c r="AI383" i="29"/>
  <c r="AH383" i="29"/>
  <c r="AG383" i="29"/>
  <c r="AF383" i="29"/>
  <c r="AE383" i="29"/>
  <c r="AD383" i="29"/>
  <c r="AC383" i="29"/>
  <c r="AB383" i="29"/>
  <c r="AA383" i="29"/>
  <c r="Z383" i="29"/>
  <c r="AM382" i="29"/>
  <c r="AL382" i="29"/>
  <c r="AK382" i="29"/>
  <c r="AJ382" i="29"/>
  <c r="AI382" i="29"/>
  <c r="AH382" i="29"/>
  <c r="AG382" i="29"/>
  <c r="AF382" i="29"/>
  <c r="AE382" i="29"/>
  <c r="AD382" i="29"/>
  <c r="AC382" i="29"/>
  <c r="AB382" i="29"/>
  <c r="AA382" i="29"/>
  <c r="Z382" i="29"/>
  <c r="AM381" i="29"/>
  <c r="AL381" i="29"/>
  <c r="AK381" i="29"/>
  <c r="AJ381" i="29"/>
  <c r="AI381" i="29"/>
  <c r="AH381" i="29"/>
  <c r="AG381" i="29"/>
  <c r="AF381" i="29"/>
  <c r="AE381" i="29"/>
  <c r="AD381" i="29"/>
  <c r="AC381" i="29"/>
  <c r="AB381" i="29"/>
  <c r="AA381" i="29"/>
  <c r="Z381" i="29"/>
  <c r="AM380" i="29"/>
  <c r="AL380" i="29"/>
  <c r="AK380" i="29"/>
  <c r="AJ380" i="29"/>
  <c r="AI380" i="29"/>
  <c r="AH380" i="29"/>
  <c r="AG380" i="29"/>
  <c r="AF380" i="29"/>
  <c r="AE380" i="29"/>
  <c r="AD380" i="29"/>
  <c r="AC380" i="29"/>
  <c r="AB380" i="29"/>
  <c r="AA380" i="29"/>
  <c r="Z380" i="29"/>
  <c r="AM379" i="29"/>
  <c r="AL379" i="29"/>
  <c r="AK379" i="29"/>
  <c r="AJ379" i="29"/>
  <c r="AI379" i="29"/>
  <c r="AH379" i="29"/>
  <c r="AG379" i="29"/>
  <c r="AF379" i="29"/>
  <c r="AE379" i="29"/>
  <c r="AD379" i="29"/>
  <c r="AC379" i="29"/>
  <c r="AB379" i="29"/>
  <c r="AA379" i="29"/>
  <c r="Z379" i="29"/>
  <c r="AM378" i="29"/>
  <c r="AL378" i="29"/>
  <c r="AK378" i="29"/>
  <c r="AJ378" i="29"/>
  <c r="AI378" i="29"/>
  <c r="AH378" i="29"/>
  <c r="AG378" i="29"/>
  <c r="AF378" i="29"/>
  <c r="AE378" i="29"/>
  <c r="AD378" i="29"/>
  <c r="AC378" i="29"/>
  <c r="AB378" i="29"/>
  <c r="AA378" i="29"/>
  <c r="Z378" i="29"/>
  <c r="AM377" i="29"/>
  <c r="AL377" i="29"/>
  <c r="AK377" i="29"/>
  <c r="AJ377" i="29"/>
  <c r="AI377" i="29"/>
  <c r="AH377" i="29"/>
  <c r="AG377" i="29"/>
  <c r="AF377" i="29"/>
  <c r="AE377" i="29"/>
  <c r="AD377" i="29"/>
  <c r="AC377" i="29"/>
  <c r="AB377" i="29"/>
  <c r="AA377" i="29"/>
  <c r="Z377" i="29"/>
  <c r="AM376" i="29"/>
  <c r="AL376" i="29"/>
  <c r="AK376" i="29"/>
  <c r="AJ376" i="29"/>
  <c r="AI376" i="29"/>
  <c r="AH376" i="29"/>
  <c r="AG376" i="29"/>
  <c r="AF376" i="29"/>
  <c r="AE376" i="29"/>
  <c r="AD376" i="29"/>
  <c r="AC376" i="29"/>
  <c r="AB376" i="29"/>
  <c r="AA376" i="29"/>
  <c r="Z376" i="29"/>
  <c r="AM375" i="29"/>
  <c r="AL375" i="29"/>
  <c r="AK375" i="29"/>
  <c r="AJ375" i="29"/>
  <c r="AI375" i="29"/>
  <c r="AH375" i="29"/>
  <c r="AG375" i="29"/>
  <c r="AF375" i="29"/>
  <c r="AE375" i="29"/>
  <c r="AD375" i="29"/>
  <c r="AC375" i="29"/>
  <c r="AB375" i="29"/>
  <c r="AA375" i="29"/>
  <c r="Z375" i="29"/>
  <c r="AM374" i="29"/>
  <c r="AL374" i="29"/>
  <c r="AK374" i="29"/>
  <c r="AJ374" i="29"/>
  <c r="AI374" i="29"/>
  <c r="AH374" i="29"/>
  <c r="AG374" i="29"/>
  <c r="AF374" i="29"/>
  <c r="AE374" i="29"/>
  <c r="AD374" i="29"/>
  <c r="AC374" i="29"/>
  <c r="AB374" i="29"/>
  <c r="AA374" i="29"/>
  <c r="Z374" i="29"/>
  <c r="AM373" i="29"/>
  <c r="AL373" i="29"/>
  <c r="AK373" i="29"/>
  <c r="AJ373" i="29"/>
  <c r="AI373" i="29"/>
  <c r="AH373" i="29"/>
  <c r="AG373" i="29"/>
  <c r="AF373" i="29"/>
  <c r="AE373" i="29"/>
  <c r="AD373" i="29"/>
  <c r="AC373" i="29"/>
  <c r="AB373" i="29"/>
  <c r="AA373" i="29"/>
  <c r="Z373" i="29"/>
  <c r="AM372" i="29"/>
  <c r="AL372" i="29"/>
  <c r="AK372" i="29"/>
  <c r="AJ372" i="29"/>
  <c r="AI372" i="29"/>
  <c r="AH372" i="29"/>
  <c r="AG372" i="29"/>
  <c r="AF372" i="29"/>
  <c r="AE372" i="29"/>
  <c r="AD372" i="29"/>
  <c r="AC372" i="29"/>
  <c r="AB372" i="29"/>
  <c r="AA372" i="29"/>
  <c r="Z372" i="29"/>
  <c r="AM371" i="29"/>
  <c r="AL371" i="29"/>
  <c r="AK371" i="29"/>
  <c r="AJ371" i="29"/>
  <c r="AI371" i="29"/>
  <c r="AH371" i="29"/>
  <c r="AG371" i="29"/>
  <c r="AF371" i="29"/>
  <c r="AE371" i="29"/>
  <c r="AD371" i="29"/>
  <c r="AC371" i="29"/>
  <c r="AB371" i="29"/>
  <c r="AA371" i="29"/>
  <c r="Z371" i="29"/>
  <c r="AM370" i="29"/>
  <c r="AL370" i="29"/>
  <c r="AK370" i="29"/>
  <c r="AJ370" i="29"/>
  <c r="AI370" i="29"/>
  <c r="AH370" i="29"/>
  <c r="AG370" i="29"/>
  <c r="AF370" i="29"/>
  <c r="AE370" i="29"/>
  <c r="AD370" i="29"/>
  <c r="AC370" i="29"/>
  <c r="AB370" i="29"/>
  <c r="AA370" i="29"/>
  <c r="Z370" i="29"/>
  <c r="AM369" i="29"/>
  <c r="AL369" i="29"/>
  <c r="AK369" i="29"/>
  <c r="AJ369" i="29"/>
  <c r="AI369" i="29"/>
  <c r="AH369" i="29"/>
  <c r="AG369" i="29"/>
  <c r="AF369" i="29"/>
  <c r="AE369" i="29"/>
  <c r="AD369" i="29"/>
  <c r="AC369" i="29"/>
  <c r="AB369" i="29"/>
  <c r="AA369" i="29"/>
  <c r="Z369" i="29"/>
  <c r="AM368" i="29"/>
  <c r="AL368" i="29"/>
  <c r="AK368" i="29"/>
  <c r="AJ368" i="29"/>
  <c r="AI368" i="29"/>
  <c r="AH368" i="29"/>
  <c r="AG368" i="29"/>
  <c r="AF368" i="29"/>
  <c r="AE368" i="29"/>
  <c r="AD368" i="29"/>
  <c r="AC368" i="29"/>
  <c r="AB368" i="29"/>
  <c r="AA368" i="29"/>
  <c r="Z368" i="29"/>
  <c r="AM367" i="29"/>
  <c r="AL367" i="29"/>
  <c r="AK367" i="29"/>
  <c r="AJ367" i="29"/>
  <c r="AI367" i="29"/>
  <c r="AH367" i="29"/>
  <c r="AG367" i="29"/>
  <c r="AF367" i="29"/>
  <c r="AE367" i="29"/>
  <c r="AD367" i="29"/>
  <c r="AC367" i="29"/>
  <c r="AB367" i="29"/>
  <c r="AA367" i="29"/>
  <c r="Z367" i="29"/>
  <c r="AM366" i="29"/>
  <c r="AL366" i="29"/>
  <c r="AK366" i="29"/>
  <c r="AJ366" i="29"/>
  <c r="AI366" i="29"/>
  <c r="AH366" i="29"/>
  <c r="AG366" i="29"/>
  <c r="AF366" i="29"/>
  <c r="AE366" i="29"/>
  <c r="AD366" i="29"/>
  <c r="AC366" i="29"/>
  <c r="AB366" i="29"/>
  <c r="AA366" i="29"/>
  <c r="Z366" i="29"/>
  <c r="AM365" i="29"/>
  <c r="AL365" i="29"/>
  <c r="AK365" i="29"/>
  <c r="AJ365" i="29"/>
  <c r="AI365" i="29"/>
  <c r="AH365" i="29"/>
  <c r="AG365" i="29"/>
  <c r="AF365" i="29"/>
  <c r="AE365" i="29"/>
  <c r="AD365" i="29"/>
  <c r="AC365" i="29"/>
  <c r="AB365" i="29"/>
  <c r="AA365" i="29"/>
  <c r="Z365" i="29"/>
  <c r="AM364" i="29"/>
  <c r="AL364" i="29"/>
  <c r="AK364" i="29"/>
  <c r="AJ364" i="29"/>
  <c r="AI364" i="29"/>
  <c r="AH364" i="29"/>
  <c r="AG364" i="29"/>
  <c r="AF364" i="29"/>
  <c r="AE364" i="29"/>
  <c r="AD364" i="29"/>
  <c r="AC364" i="29"/>
  <c r="AB364" i="29"/>
  <c r="AA364" i="29"/>
  <c r="Z364" i="29"/>
  <c r="AM363" i="29"/>
  <c r="AL363" i="29"/>
  <c r="AK363" i="29"/>
  <c r="AJ363" i="29"/>
  <c r="AI363" i="29"/>
  <c r="AH363" i="29"/>
  <c r="AG363" i="29"/>
  <c r="AF363" i="29"/>
  <c r="AE363" i="29"/>
  <c r="AD363" i="29"/>
  <c r="AC363" i="29"/>
  <c r="AB363" i="29"/>
  <c r="AA363" i="29"/>
  <c r="Z363" i="29"/>
  <c r="AM362" i="29"/>
  <c r="AL362" i="29"/>
  <c r="AK362" i="29"/>
  <c r="AJ362" i="29"/>
  <c r="AI362" i="29"/>
  <c r="AH362" i="29"/>
  <c r="AG362" i="29"/>
  <c r="AF362" i="29"/>
  <c r="AE362" i="29"/>
  <c r="AD362" i="29"/>
  <c r="AC362" i="29"/>
  <c r="AB362" i="29"/>
  <c r="AA362" i="29"/>
  <c r="Z362" i="29"/>
  <c r="AM361" i="29"/>
  <c r="AL361" i="29"/>
  <c r="AK361" i="29"/>
  <c r="AJ361" i="29"/>
  <c r="AI361" i="29"/>
  <c r="AH361" i="29"/>
  <c r="AG361" i="29"/>
  <c r="AF361" i="29"/>
  <c r="AE361" i="29"/>
  <c r="AD361" i="29"/>
  <c r="AC361" i="29"/>
  <c r="AB361" i="29"/>
  <c r="AA361" i="29"/>
  <c r="Z361" i="29"/>
  <c r="AM360" i="29"/>
  <c r="AL360" i="29"/>
  <c r="AK360" i="29"/>
  <c r="AJ360" i="29"/>
  <c r="AI360" i="29"/>
  <c r="AH360" i="29"/>
  <c r="AG360" i="29"/>
  <c r="AF360" i="29"/>
  <c r="AE360" i="29"/>
  <c r="AD360" i="29"/>
  <c r="AC360" i="29"/>
  <c r="AB360" i="29"/>
  <c r="AA360" i="29"/>
  <c r="Z360" i="29"/>
  <c r="AM359" i="29"/>
  <c r="AL359" i="29"/>
  <c r="AK359" i="29"/>
  <c r="AJ359" i="29"/>
  <c r="AI359" i="29"/>
  <c r="AH359" i="29"/>
  <c r="AG359" i="29"/>
  <c r="AF359" i="29"/>
  <c r="AE359" i="29"/>
  <c r="AD359" i="29"/>
  <c r="AC359" i="29"/>
  <c r="AB359" i="29"/>
  <c r="AA359" i="29"/>
  <c r="Z359" i="29"/>
  <c r="AM358" i="29"/>
  <c r="AL358" i="29"/>
  <c r="AK358" i="29"/>
  <c r="AJ358" i="29"/>
  <c r="AI358" i="29"/>
  <c r="AH358" i="29"/>
  <c r="AG358" i="29"/>
  <c r="AF358" i="29"/>
  <c r="AE358" i="29"/>
  <c r="AD358" i="29"/>
  <c r="AC358" i="29"/>
  <c r="AB358" i="29"/>
  <c r="AA358" i="29"/>
  <c r="Z358" i="29"/>
  <c r="AM357" i="29"/>
  <c r="AL357" i="29"/>
  <c r="AK357" i="29"/>
  <c r="AJ357" i="29"/>
  <c r="AI357" i="29"/>
  <c r="AH357" i="29"/>
  <c r="AG357" i="29"/>
  <c r="AF357" i="29"/>
  <c r="AE357" i="29"/>
  <c r="AD357" i="29"/>
  <c r="AC357" i="29"/>
  <c r="AB357" i="29"/>
  <c r="AA357" i="29"/>
  <c r="Z357" i="29"/>
  <c r="AM356" i="29"/>
  <c r="AL356" i="29"/>
  <c r="AK356" i="29"/>
  <c r="AJ356" i="29"/>
  <c r="AI356" i="29"/>
  <c r="AH356" i="29"/>
  <c r="AG356" i="29"/>
  <c r="AF356" i="29"/>
  <c r="AE356" i="29"/>
  <c r="AD356" i="29"/>
  <c r="AC356" i="29"/>
  <c r="AB356" i="29"/>
  <c r="AA356" i="29"/>
  <c r="Z356" i="29"/>
  <c r="AM355" i="29"/>
  <c r="AL355" i="29"/>
  <c r="AK355" i="29"/>
  <c r="AJ355" i="29"/>
  <c r="AI355" i="29"/>
  <c r="AH355" i="29"/>
  <c r="AG355" i="29"/>
  <c r="AF355" i="29"/>
  <c r="AE355" i="29"/>
  <c r="AD355" i="29"/>
  <c r="AC355" i="29"/>
  <c r="AB355" i="29"/>
  <c r="AA355" i="29"/>
  <c r="Z355" i="29"/>
  <c r="AM354" i="29"/>
  <c r="AL354" i="29"/>
  <c r="AK354" i="29"/>
  <c r="AJ354" i="29"/>
  <c r="AI354" i="29"/>
  <c r="AH354" i="29"/>
  <c r="AG354" i="29"/>
  <c r="AF354" i="29"/>
  <c r="AE354" i="29"/>
  <c r="AD354" i="29"/>
  <c r="AC354" i="29"/>
  <c r="AB354" i="29"/>
  <c r="AA354" i="29"/>
  <c r="Z354" i="29"/>
  <c r="AM353" i="29"/>
  <c r="AL353" i="29"/>
  <c r="AK353" i="29"/>
  <c r="AJ353" i="29"/>
  <c r="AI353" i="29"/>
  <c r="AH353" i="29"/>
  <c r="AG353" i="29"/>
  <c r="AF353" i="29"/>
  <c r="AE353" i="29"/>
  <c r="AD353" i="29"/>
  <c r="AC353" i="29"/>
  <c r="AB353" i="29"/>
  <c r="AA353" i="29"/>
  <c r="Z353" i="29"/>
  <c r="AM352" i="29"/>
  <c r="AL352" i="29"/>
  <c r="AK352" i="29"/>
  <c r="AJ352" i="29"/>
  <c r="AI352" i="29"/>
  <c r="AH352" i="29"/>
  <c r="AG352" i="29"/>
  <c r="AF352" i="29"/>
  <c r="AE352" i="29"/>
  <c r="AD352" i="29"/>
  <c r="AC352" i="29"/>
  <c r="AB352" i="29"/>
  <c r="AA352" i="29"/>
  <c r="Z352" i="29"/>
  <c r="AM351" i="29"/>
  <c r="AL351" i="29"/>
  <c r="AK351" i="29"/>
  <c r="AJ351" i="29"/>
  <c r="AI351" i="29"/>
  <c r="AH351" i="29"/>
  <c r="AG351" i="29"/>
  <c r="AF351" i="29"/>
  <c r="AE351" i="29"/>
  <c r="AD351" i="29"/>
  <c r="AC351" i="29"/>
  <c r="AB351" i="29"/>
  <c r="AA351" i="29"/>
  <c r="Z351" i="29"/>
  <c r="AM350" i="29"/>
  <c r="AL350" i="29"/>
  <c r="AK350" i="29"/>
  <c r="AJ350" i="29"/>
  <c r="AI350" i="29"/>
  <c r="AH350" i="29"/>
  <c r="AG350" i="29"/>
  <c r="AF350" i="29"/>
  <c r="AE350" i="29"/>
  <c r="AD350" i="29"/>
  <c r="AC350" i="29"/>
  <c r="AB350" i="29"/>
  <c r="AA350" i="29"/>
  <c r="Z350" i="29"/>
  <c r="AM349" i="29"/>
  <c r="AL349" i="29"/>
  <c r="AK349" i="29"/>
  <c r="AJ349" i="29"/>
  <c r="AI349" i="29"/>
  <c r="AH349" i="29"/>
  <c r="AG349" i="29"/>
  <c r="AF349" i="29"/>
  <c r="AE349" i="29"/>
  <c r="AD349" i="29"/>
  <c r="AC349" i="29"/>
  <c r="AB349" i="29"/>
  <c r="AA349" i="29"/>
  <c r="Z349" i="29"/>
  <c r="AM348" i="29"/>
  <c r="AL348" i="29"/>
  <c r="AK348" i="29"/>
  <c r="AJ348" i="29"/>
  <c r="AI348" i="29"/>
  <c r="AH348" i="29"/>
  <c r="AG348" i="29"/>
  <c r="AF348" i="29"/>
  <c r="AE348" i="29"/>
  <c r="AD348" i="29"/>
  <c r="AC348" i="29"/>
  <c r="AB348" i="29"/>
  <c r="AA348" i="29"/>
  <c r="Z348" i="29"/>
  <c r="AM347" i="29"/>
  <c r="AL347" i="29"/>
  <c r="AK347" i="29"/>
  <c r="AJ347" i="29"/>
  <c r="AI347" i="29"/>
  <c r="AH347" i="29"/>
  <c r="AG347" i="29"/>
  <c r="AF347" i="29"/>
  <c r="AE347" i="29"/>
  <c r="AD347" i="29"/>
  <c r="AC347" i="29"/>
  <c r="AB347" i="29"/>
  <c r="AA347" i="29"/>
  <c r="Z347" i="29"/>
  <c r="AM346" i="29"/>
  <c r="AL346" i="29"/>
  <c r="AK346" i="29"/>
  <c r="AJ346" i="29"/>
  <c r="AI346" i="29"/>
  <c r="AH346" i="29"/>
  <c r="AG346" i="29"/>
  <c r="AF346" i="29"/>
  <c r="AE346" i="29"/>
  <c r="AD346" i="29"/>
  <c r="AC346" i="29"/>
  <c r="AB346" i="29"/>
  <c r="AA346" i="29"/>
  <c r="Z346" i="29"/>
  <c r="AM345" i="29"/>
  <c r="AL345" i="29"/>
  <c r="AK345" i="29"/>
  <c r="AJ345" i="29"/>
  <c r="AI345" i="29"/>
  <c r="AH345" i="29"/>
  <c r="AG345" i="29"/>
  <c r="AF345" i="29"/>
  <c r="AE345" i="29"/>
  <c r="AD345" i="29"/>
  <c r="AC345" i="29"/>
  <c r="AB345" i="29"/>
  <c r="AA345" i="29"/>
  <c r="Z345" i="29"/>
  <c r="AM344" i="29"/>
  <c r="AL344" i="29"/>
  <c r="AK344" i="29"/>
  <c r="AJ344" i="29"/>
  <c r="AI344" i="29"/>
  <c r="AH344" i="29"/>
  <c r="AG344" i="29"/>
  <c r="AF344" i="29"/>
  <c r="AE344" i="29"/>
  <c r="AD344" i="29"/>
  <c r="AC344" i="29"/>
  <c r="AB344" i="29"/>
  <c r="AA344" i="29"/>
  <c r="Z344" i="29"/>
  <c r="AM343" i="29"/>
  <c r="AL343" i="29"/>
  <c r="AK343" i="29"/>
  <c r="AJ343" i="29"/>
  <c r="AI343" i="29"/>
  <c r="AH343" i="29"/>
  <c r="AG343" i="29"/>
  <c r="AF343" i="29"/>
  <c r="AE343" i="29"/>
  <c r="AD343" i="29"/>
  <c r="AC343" i="29"/>
  <c r="AB343" i="29"/>
  <c r="AA343" i="29"/>
  <c r="Z343" i="29"/>
  <c r="AM342" i="29"/>
  <c r="AL342" i="29"/>
  <c r="AK342" i="29"/>
  <c r="AJ342" i="29"/>
  <c r="AI342" i="29"/>
  <c r="AH342" i="29"/>
  <c r="AG342" i="29"/>
  <c r="AF342" i="29"/>
  <c r="AE342" i="29"/>
  <c r="AD342" i="29"/>
  <c r="AC342" i="29"/>
  <c r="AB342" i="29"/>
  <c r="AA342" i="29"/>
  <c r="Z342" i="29"/>
  <c r="AM341" i="29"/>
  <c r="AL341" i="29"/>
  <c r="AK341" i="29"/>
  <c r="AJ341" i="29"/>
  <c r="AI341" i="29"/>
  <c r="AH341" i="29"/>
  <c r="AG341" i="29"/>
  <c r="AF341" i="29"/>
  <c r="AE341" i="29"/>
  <c r="AD341" i="29"/>
  <c r="AC341" i="29"/>
  <c r="AB341" i="29"/>
  <c r="AA341" i="29"/>
  <c r="Z341" i="29"/>
  <c r="AM340" i="29"/>
  <c r="AL340" i="29"/>
  <c r="AK340" i="29"/>
  <c r="AJ340" i="29"/>
  <c r="AI340" i="29"/>
  <c r="AH340" i="29"/>
  <c r="AG340" i="29"/>
  <c r="AF340" i="29"/>
  <c r="AE340" i="29"/>
  <c r="AD340" i="29"/>
  <c r="AC340" i="29"/>
  <c r="AB340" i="29"/>
  <c r="AA340" i="29"/>
  <c r="Z340" i="29"/>
  <c r="AM339" i="29"/>
  <c r="AL339" i="29"/>
  <c r="AK339" i="29"/>
  <c r="AJ339" i="29"/>
  <c r="AI339" i="29"/>
  <c r="AH339" i="29"/>
  <c r="AG339" i="29"/>
  <c r="AF339" i="29"/>
  <c r="AE339" i="29"/>
  <c r="AD339" i="29"/>
  <c r="AC339" i="29"/>
  <c r="AB339" i="29"/>
  <c r="AA339" i="29"/>
  <c r="Z339" i="29"/>
  <c r="AM338" i="29"/>
  <c r="AL338" i="29"/>
  <c r="AK338" i="29"/>
  <c r="AJ338" i="29"/>
  <c r="AI338" i="29"/>
  <c r="AH338" i="29"/>
  <c r="AG338" i="29"/>
  <c r="AF338" i="29"/>
  <c r="AE338" i="29"/>
  <c r="AD338" i="29"/>
  <c r="AC338" i="29"/>
  <c r="AB338" i="29"/>
  <c r="AA338" i="29"/>
  <c r="Z338" i="29"/>
  <c r="AM337" i="29"/>
  <c r="AL337" i="29"/>
  <c r="AK337" i="29"/>
  <c r="AJ337" i="29"/>
  <c r="AI337" i="29"/>
  <c r="AH337" i="29"/>
  <c r="AG337" i="29"/>
  <c r="AF337" i="29"/>
  <c r="AE337" i="29"/>
  <c r="AD337" i="29"/>
  <c r="AC337" i="29"/>
  <c r="AB337" i="29"/>
  <c r="AA337" i="29"/>
  <c r="Z337" i="29"/>
  <c r="AM336" i="29"/>
  <c r="AL336" i="29"/>
  <c r="AK336" i="29"/>
  <c r="AJ336" i="29"/>
  <c r="AI336" i="29"/>
  <c r="AH336" i="29"/>
  <c r="AG336" i="29"/>
  <c r="AF336" i="29"/>
  <c r="AE336" i="29"/>
  <c r="AD336" i="29"/>
  <c r="AC336" i="29"/>
  <c r="AB336" i="29"/>
  <c r="AA336" i="29"/>
  <c r="Z336" i="29"/>
  <c r="AM335" i="29"/>
  <c r="AL335" i="29"/>
  <c r="AK335" i="29"/>
  <c r="AJ335" i="29"/>
  <c r="AI335" i="29"/>
  <c r="AH335" i="29"/>
  <c r="AG335" i="29"/>
  <c r="AF335" i="29"/>
  <c r="AE335" i="29"/>
  <c r="AD335" i="29"/>
  <c r="AC335" i="29"/>
  <c r="AB335" i="29"/>
  <c r="AA335" i="29"/>
  <c r="Z335" i="29"/>
  <c r="AM334" i="29"/>
  <c r="AL334" i="29"/>
  <c r="AK334" i="29"/>
  <c r="AJ334" i="29"/>
  <c r="AI334" i="29"/>
  <c r="AH334" i="29"/>
  <c r="AG334" i="29"/>
  <c r="AF334" i="29"/>
  <c r="AE334" i="29"/>
  <c r="AD334" i="29"/>
  <c r="AC334" i="29"/>
  <c r="AB334" i="29"/>
  <c r="AA334" i="29"/>
  <c r="Z334" i="29"/>
  <c r="AM333" i="29"/>
  <c r="AL333" i="29"/>
  <c r="AK333" i="29"/>
  <c r="AJ333" i="29"/>
  <c r="AI333" i="29"/>
  <c r="AH333" i="29"/>
  <c r="AG333" i="29"/>
  <c r="AF333" i="29"/>
  <c r="AE333" i="29"/>
  <c r="AD333" i="29"/>
  <c r="AC333" i="29"/>
  <c r="AB333" i="29"/>
  <c r="AA333" i="29"/>
  <c r="Z333" i="29"/>
  <c r="AM332" i="29"/>
  <c r="AL332" i="29"/>
  <c r="AK332" i="29"/>
  <c r="AJ332" i="29"/>
  <c r="AI332" i="29"/>
  <c r="AH332" i="29"/>
  <c r="AG332" i="29"/>
  <c r="AF332" i="29"/>
  <c r="AE332" i="29"/>
  <c r="AD332" i="29"/>
  <c r="AC332" i="29"/>
  <c r="AB332" i="29"/>
  <c r="AA332" i="29"/>
  <c r="Z332" i="29"/>
  <c r="AM331" i="29"/>
  <c r="AL331" i="29"/>
  <c r="AK331" i="29"/>
  <c r="AJ331" i="29"/>
  <c r="AI331" i="29"/>
  <c r="AH331" i="29"/>
  <c r="AG331" i="29"/>
  <c r="AF331" i="29"/>
  <c r="AE331" i="29"/>
  <c r="AD331" i="29"/>
  <c r="AC331" i="29"/>
  <c r="AB331" i="29"/>
  <c r="AA331" i="29"/>
  <c r="Z331" i="29"/>
  <c r="AM330" i="29"/>
  <c r="AL330" i="29"/>
  <c r="AK330" i="29"/>
  <c r="AJ330" i="29"/>
  <c r="AI330" i="29"/>
  <c r="AH330" i="29"/>
  <c r="AG330" i="29"/>
  <c r="AF330" i="29"/>
  <c r="AE330" i="29"/>
  <c r="AD330" i="29"/>
  <c r="AC330" i="29"/>
  <c r="AB330" i="29"/>
  <c r="AA330" i="29"/>
  <c r="Z330" i="29"/>
  <c r="AM329" i="29"/>
  <c r="AL329" i="29"/>
  <c r="AK329" i="29"/>
  <c r="AJ329" i="29"/>
  <c r="AI329" i="29"/>
  <c r="AH329" i="29"/>
  <c r="AG329" i="29"/>
  <c r="AF329" i="29"/>
  <c r="AE329" i="29"/>
  <c r="AD329" i="29"/>
  <c r="AC329" i="29"/>
  <c r="AB329" i="29"/>
  <c r="AA329" i="29"/>
  <c r="Z329" i="29"/>
  <c r="AM328" i="29"/>
  <c r="AL328" i="29"/>
  <c r="AK328" i="29"/>
  <c r="AJ328" i="29"/>
  <c r="AI328" i="29"/>
  <c r="AH328" i="29"/>
  <c r="AG328" i="29"/>
  <c r="AF328" i="29"/>
  <c r="AE328" i="29"/>
  <c r="AD328" i="29"/>
  <c r="AC328" i="29"/>
  <c r="AB328" i="29"/>
  <c r="AA328" i="29"/>
  <c r="Z328" i="29"/>
  <c r="AM327" i="29"/>
  <c r="AL327" i="29"/>
  <c r="AK327" i="29"/>
  <c r="AJ327" i="29"/>
  <c r="AI327" i="29"/>
  <c r="AH327" i="29"/>
  <c r="AG327" i="29"/>
  <c r="AF327" i="29"/>
  <c r="AE327" i="29"/>
  <c r="AD327" i="29"/>
  <c r="AC327" i="29"/>
  <c r="AB327" i="29"/>
  <c r="AA327" i="29"/>
  <c r="Z327" i="29"/>
  <c r="AM326" i="29"/>
  <c r="AL326" i="29"/>
  <c r="AK326" i="29"/>
  <c r="AJ326" i="29"/>
  <c r="AI326" i="29"/>
  <c r="AH326" i="29"/>
  <c r="AG326" i="29"/>
  <c r="AF326" i="29"/>
  <c r="AE326" i="29"/>
  <c r="AD326" i="29"/>
  <c r="AC326" i="29"/>
  <c r="AB326" i="29"/>
  <c r="AA326" i="29"/>
  <c r="Z326" i="29"/>
  <c r="AM325" i="29"/>
  <c r="AL325" i="29"/>
  <c r="AK325" i="29"/>
  <c r="AJ325" i="29"/>
  <c r="AI325" i="29"/>
  <c r="AH325" i="29"/>
  <c r="AG325" i="29"/>
  <c r="AF325" i="29"/>
  <c r="AE325" i="29"/>
  <c r="AD325" i="29"/>
  <c r="AC325" i="29"/>
  <c r="AB325" i="29"/>
  <c r="AA325" i="29"/>
  <c r="Z325" i="29"/>
  <c r="AM324" i="29"/>
  <c r="AL324" i="29"/>
  <c r="AK324" i="29"/>
  <c r="AJ324" i="29"/>
  <c r="AI324" i="29"/>
  <c r="AH324" i="29"/>
  <c r="AG324" i="29"/>
  <c r="AF324" i="29"/>
  <c r="AE324" i="29"/>
  <c r="AD324" i="29"/>
  <c r="AC324" i="29"/>
  <c r="AB324" i="29"/>
  <c r="AA324" i="29"/>
  <c r="Z324" i="29"/>
  <c r="AM323" i="29"/>
  <c r="AL323" i="29"/>
  <c r="AK323" i="29"/>
  <c r="AJ323" i="29"/>
  <c r="AI323" i="29"/>
  <c r="AH323" i="29"/>
  <c r="AG323" i="29"/>
  <c r="AF323" i="29"/>
  <c r="AE323" i="29"/>
  <c r="AD323" i="29"/>
  <c r="AC323" i="29"/>
  <c r="AB323" i="29"/>
  <c r="AA323" i="29"/>
  <c r="Z323" i="29"/>
  <c r="AM322" i="29"/>
  <c r="AL322" i="29"/>
  <c r="AK322" i="29"/>
  <c r="AJ322" i="29"/>
  <c r="AI322" i="29"/>
  <c r="AH322" i="29"/>
  <c r="AG322" i="29"/>
  <c r="AF322" i="29"/>
  <c r="AE322" i="29"/>
  <c r="AD322" i="29"/>
  <c r="AC322" i="29"/>
  <c r="AB322" i="29"/>
  <c r="AA322" i="29"/>
  <c r="Z322" i="29"/>
  <c r="AM321" i="29"/>
  <c r="AL321" i="29"/>
  <c r="AK321" i="29"/>
  <c r="AJ321" i="29"/>
  <c r="AI321" i="29"/>
  <c r="AH321" i="29"/>
  <c r="AG321" i="29"/>
  <c r="AF321" i="29"/>
  <c r="AE321" i="29"/>
  <c r="AD321" i="29"/>
  <c r="AC321" i="29"/>
  <c r="AB321" i="29"/>
  <c r="AA321" i="29"/>
  <c r="Z321" i="29"/>
  <c r="AM320" i="29"/>
  <c r="AL320" i="29"/>
  <c r="AK320" i="29"/>
  <c r="AJ320" i="29"/>
  <c r="AI320" i="29"/>
  <c r="AH320" i="29"/>
  <c r="AG320" i="29"/>
  <c r="AF320" i="29"/>
  <c r="AE320" i="29"/>
  <c r="AD320" i="29"/>
  <c r="AC320" i="29"/>
  <c r="AB320" i="29"/>
  <c r="AA320" i="29"/>
  <c r="Z320" i="29"/>
  <c r="AM319" i="29"/>
  <c r="AL319" i="29"/>
  <c r="AK319" i="29"/>
  <c r="AJ319" i="29"/>
  <c r="AI319" i="29"/>
  <c r="AH319" i="29"/>
  <c r="AG319" i="29"/>
  <c r="AF319" i="29"/>
  <c r="AE319" i="29"/>
  <c r="AD319" i="29"/>
  <c r="AC319" i="29"/>
  <c r="AB319" i="29"/>
  <c r="AA319" i="29"/>
  <c r="Z319" i="29"/>
  <c r="AM318" i="29"/>
  <c r="AL318" i="29"/>
  <c r="AK318" i="29"/>
  <c r="AJ318" i="29"/>
  <c r="AI318" i="29"/>
  <c r="AH318" i="29"/>
  <c r="AG318" i="29"/>
  <c r="AF318" i="29"/>
  <c r="AE318" i="29"/>
  <c r="AD318" i="29"/>
  <c r="AC318" i="29"/>
  <c r="AB318" i="29"/>
  <c r="AA318" i="29"/>
  <c r="Z318" i="29"/>
  <c r="AM317" i="29"/>
  <c r="AL317" i="29"/>
  <c r="AK317" i="29"/>
  <c r="AJ317" i="29"/>
  <c r="AI317" i="29"/>
  <c r="AH317" i="29"/>
  <c r="AG317" i="29"/>
  <c r="AF317" i="29"/>
  <c r="AE317" i="29"/>
  <c r="AD317" i="29"/>
  <c r="AC317" i="29"/>
  <c r="AB317" i="29"/>
  <c r="AA317" i="29"/>
  <c r="Z317" i="29"/>
  <c r="AM316" i="29"/>
  <c r="AL316" i="29"/>
  <c r="AK316" i="29"/>
  <c r="AJ316" i="29"/>
  <c r="AI316" i="29"/>
  <c r="AH316" i="29"/>
  <c r="AG316" i="29"/>
  <c r="AF316" i="29"/>
  <c r="AE316" i="29"/>
  <c r="AD316" i="29"/>
  <c r="AC316" i="29"/>
  <c r="AB316" i="29"/>
  <c r="AA316" i="29"/>
  <c r="Z316" i="29"/>
  <c r="AM315" i="29"/>
  <c r="AL315" i="29"/>
  <c r="AK315" i="29"/>
  <c r="AJ315" i="29"/>
  <c r="AI315" i="29"/>
  <c r="AH315" i="29"/>
  <c r="AG315" i="29"/>
  <c r="AF315" i="29"/>
  <c r="AE315" i="29"/>
  <c r="AD315" i="29"/>
  <c r="AC315" i="29"/>
  <c r="AB315" i="29"/>
  <c r="AA315" i="29"/>
  <c r="Z315" i="29"/>
  <c r="AM314" i="29"/>
  <c r="AL314" i="29"/>
  <c r="AK314" i="29"/>
  <c r="AJ314" i="29"/>
  <c r="AI314" i="29"/>
  <c r="AH314" i="29"/>
  <c r="AG314" i="29"/>
  <c r="AF314" i="29"/>
  <c r="AE314" i="29"/>
  <c r="AD314" i="29"/>
  <c r="AC314" i="29"/>
  <c r="AB314" i="29"/>
  <c r="AA314" i="29"/>
  <c r="Z314" i="29"/>
  <c r="AM313" i="29"/>
  <c r="AL313" i="29"/>
  <c r="AK313" i="29"/>
  <c r="AJ313" i="29"/>
  <c r="AI313" i="29"/>
  <c r="AH313" i="29"/>
  <c r="AG313" i="29"/>
  <c r="AF313" i="29"/>
  <c r="AE313" i="29"/>
  <c r="AD313" i="29"/>
  <c r="AC313" i="29"/>
  <c r="AB313" i="29"/>
  <c r="AA313" i="29"/>
  <c r="Z313" i="29"/>
  <c r="AM312" i="29"/>
  <c r="AL312" i="29"/>
  <c r="AK312" i="29"/>
  <c r="AJ312" i="29"/>
  <c r="AI312" i="29"/>
  <c r="AH312" i="29"/>
  <c r="AG312" i="29"/>
  <c r="AF312" i="29"/>
  <c r="AE312" i="29"/>
  <c r="AD312" i="29"/>
  <c r="AC312" i="29"/>
  <c r="AB312" i="29"/>
  <c r="AA312" i="29"/>
  <c r="Z312" i="29"/>
  <c r="AM311" i="29"/>
  <c r="AL311" i="29"/>
  <c r="AK311" i="29"/>
  <c r="AJ311" i="29"/>
  <c r="AI311" i="29"/>
  <c r="AH311" i="29"/>
  <c r="AG311" i="29"/>
  <c r="AF311" i="29"/>
  <c r="AE311" i="29"/>
  <c r="AD311" i="29"/>
  <c r="AC311" i="29"/>
  <c r="AB311" i="29"/>
  <c r="AA311" i="29"/>
  <c r="Z311" i="29"/>
  <c r="AM310" i="29"/>
  <c r="AL310" i="29"/>
  <c r="AK310" i="29"/>
  <c r="AJ310" i="29"/>
  <c r="AI310" i="29"/>
  <c r="AH310" i="29"/>
  <c r="AG310" i="29"/>
  <c r="AF310" i="29"/>
  <c r="AE310" i="29"/>
  <c r="AD310" i="29"/>
  <c r="AC310" i="29"/>
  <c r="AB310" i="29"/>
  <c r="AA310" i="29"/>
  <c r="Z310" i="29"/>
  <c r="AM309" i="29"/>
  <c r="AL309" i="29"/>
  <c r="AK309" i="29"/>
  <c r="AJ309" i="29"/>
  <c r="AI309" i="29"/>
  <c r="AH309" i="29"/>
  <c r="AG309" i="29"/>
  <c r="AF309" i="29"/>
  <c r="AE309" i="29"/>
  <c r="AD309" i="29"/>
  <c r="AC309" i="29"/>
  <c r="AB309" i="29"/>
  <c r="AA309" i="29"/>
  <c r="Z309" i="29"/>
  <c r="AM308" i="29"/>
  <c r="AL308" i="29"/>
  <c r="AK308" i="29"/>
  <c r="AJ308" i="29"/>
  <c r="AI308" i="29"/>
  <c r="AH308" i="29"/>
  <c r="AG308" i="29"/>
  <c r="AF308" i="29"/>
  <c r="AE308" i="29"/>
  <c r="AD308" i="29"/>
  <c r="AC308" i="29"/>
  <c r="AB308" i="29"/>
  <c r="AA308" i="29"/>
  <c r="Z308" i="29"/>
  <c r="AM307" i="29"/>
  <c r="AL307" i="29"/>
  <c r="AK307" i="29"/>
  <c r="AJ307" i="29"/>
  <c r="AI307" i="29"/>
  <c r="AH307" i="29"/>
  <c r="AG307" i="29"/>
  <c r="AF307" i="29"/>
  <c r="AE307" i="29"/>
  <c r="AD307" i="29"/>
  <c r="AC307" i="29"/>
  <c r="AB307" i="29"/>
  <c r="AA307" i="29"/>
  <c r="Z307" i="29"/>
  <c r="AM306" i="29"/>
  <c r="AL306" i="29"/>
  <c r="AK306" i="29"/>
  <c r="AJ306" i="29"/>
  <c r="AI306" i="29"/>
  <c r="AH306" i="29"/>
  <c r="AG306" i="29"/>
  <c r="AF306" i="29"/>
  <c r="AE306" i="29"/>
  <c r="AD306" i="29"/>
  <c r="AC306" i="29"/>
  <c r="AB306" i="29"/>
  <c r="AA306" i="29"/>
  <c r="Z306" i="29"/>
  <c r="AM305" i="29"/>
  <c r="AL305" i="29"/>
  <c r="AK305" i="29"/>
  <c r="AJ305" i="29"/>
  <c r="AI305" i="29"/>
  <c r="AH305" i="29"/>
  <c r="AG305" i="29"/>
  <c r="AF305" i="29"/>
  <c r="AE305" i="29"/>
  <c r="AD305" i="29"/>
  <c r="AC305" i="29"/>
  <c r="AB305" i="29"/>
  <c r="AA305" i="29"/>
  <c r="Z305" i="29"/>
  <c r="AM304" i="29"/>
  <c r="AL304" i="29"/>
  <c r="AK304" i="29"/>
  <c r="AJ304" i="29"/>
  <c r="AI304" i="29"/>
  <c r="AH304" i="29"/>
  <c r="AG304" i="29"/>
  <c r="AF304" i="29"/>
  <c r="AE304" i="29"/>
  <c r="AD304" i="29"/>
  <c r="AC304" i="29"/>
  <c r="AB304" i="29"/>
  <c r="AA304" i="29"/>
  <c r="Z304" i="29"/>
  <c r="AM303" i="29"/>
  <c r="AL303" i="29"/>
  <c r="AK303" i="29"/>
  <c r="AJ303" i="29"/>
  <c r="AI303" i="29"/>
  <c r="AH303" i="29"/>
  <c r="AG303" i="29"/>
  <c r="AF303" i="29"/>
  <c r="AE303" i="29"/>
  <c r="AD303" i="29"/>
  <c r="AC303" i="29"/>
  <c r="AB303" i="29"/>
  <c r="AA303" i="29"/>
  <c r="Z303" i="29"/>
  <c r="AM302" i="29"/>
  <c r="AL302" i="29"/>
  <c r="AK302" i="29"/>
  <c r="AJ302" i="29"/>
  <c r="AI302" i="29"/>
  <c r="AH302" i="29"/>
  <c r="AG302" i="29"/>
  <c r="AF302" i="29"/>
  <c r="AE302" i="29"/>
  <c r="AD302" i="29"/>
  <c r="AC302" i="29"/>
  <c r="AB302" i="29"/>
  <c r="AA302" i="29"/>
  <c r="Z302" i="29"/>
  <c r="AM301" i="29"/>
  <c r="AL301" i="29"/>
  <c r="AK301" i="29"/>
  <c r="AJ301" i="29"/>
  <c r="AI301" i="29"/>
  <c r="AH301" i="29"/>
  <c r="AG301" i="29"/>
  <c r="AF301" i="29"/>
  <c r="AE301" i="29"/>
  <c r="AD301" i="29"/>
  <c r="AC301" i="29"/>
  <c r="AB301" i="29"/>
  <c r="AA301" i="29"/>
  <c r="Z301" i="29"/>
  <c r="AM300" i="29"/>
  <c r="AL300" i="29"/>
  <c r="AK300" i="29"/>
  <c r="AJ300" i="29"/>
  <c r="AI300" i="29"/>
  <c r="AH300" i="29"/>
  <c r="AG300" i="29"/>
  <c r="AF300" i="29"/>
  <c r="AE300" i="29"/>
  <c r="AD300" i="29"/>
  <c r="AC300" i="29"/>
  <c r="AB300" i="29"/>
  <c r="AA300" i="29"/>
  <c r="Z300" i="29"/>
  <c r="AM299" i="29"/>
  <c r="AL299" i="29"/>
  <c r="AK299" i="29"/>
  <c r="AJ299" i="29"/>
  <c r="AI299" i="29"/>
  <c r="AH299" i="29"/>
  <c r="AG299" i="29"/>
  <c r="AF299" i="29"/>
  <c r="AE299" i="29"/>
  <c r="AD299" i="29"/>
  <c r="AC299" i="29"/>
  <c r="AB299" i="29"/>
  <c r="AA299" i="29"/>
  <c r="Z299" i="29"/>
  <c r="AM298" i="29"/>
  <c r="AL298" i="29"/>
  <c r="AK298" i="29"/>
  <c r="AJ298" i="29"/>
  <c r="AI298" i="29"/>
  <c r="AH298" i="29"/>
  <c r="AG298" i="29"/>
  <c r="AF298" i="29"/>
  <c r="AE298" i="29"/>
  <c r="AD298" i="29"/>
  <c r="AC298" i="29"/>
  <c r="AB298" i="29"/>
  <c r="AA298" i="29"/>
  <c r="Z298" i="29"/>
  <c r="AM297" i="29"/>
  <c r="AL297" i="29"/>
  <c r="AK297" i="29"/>
  <c r="AJ297" i="29"/>
  <c r="AI297" i="29"/>
  <c r="AH297" i="29"/>
  <c r="AG297" i="29"/>
  <c r="AF297" i="29"/>
  <c r="AE297" i="29"/>
  <c r="AD297" i="29"/>
  <c r="AC297" i="29"/>
  <c r="AB297" i="29"/>
  <c r="AA297" i="29"/>
  <c r="Z297" i="29"/>
  <c r="AM296" i="29"/>
  <c r="AL296" i="29"/>
  <c r="AK296" i="29"/>
  <c r="AJ296" i="29"/>
  <c r="AI296" i="29"/>
  <c r="AH296" i="29"/>
  <c r="AG296" i="29"/>
  <c r="AF296" i="29"/>
  <c r="AE296" i="29"/>
  <c r="AD296" i="29"/>
  <c r="AC296" i="29"/>
  <c r="AB296" i="29"/>
  <c r="AA296" i="29"/>
  <c r="Z296" i="29"/>
  <c r="AM295" i="29"/>
  <c r="AL295" i="29"/>
  <c r="AK295" i="29"/>
  <c r="AJ295" i="29"/>
  <c r="AI295" i="29"/>
  <c r="AH295" i="29"/>
  <c r="AG295" i="29"/>
  <c r="AF295" i="29"/>
  <c r="AE295" i="29"/>
  <c r="AD295" i="29"/>
  <c r="AC295" i="29"/>
  <c r="AB295" i="29"/>
  <c r="AA295" i="29"/>
  <c r="Z295" i="29"/>
  <c r="AM294" i="29"/>
  <c r="AL294" i="29"/>
  <c r="AK294" i="29"/>
  <c r="AJ294" i="29"/>
  <c r="AI294" i="29"/>
  <c r="AH294" i="29"/>
  <c r="AG294" i="29"/>
  <c r="AF294" i="29"/>
  <c r="AE294" i="29"/>
  <c r="AD294" i="29"/>
  <c r="AC294" i="29"/>
  <c r="AB294" i="29"/>
  <c r="AA294" i="29"/>
  <c r="Z294" i="29"/>
  <c r="AM293" i="29"/>
  <c r="AL293" i="29"/>
  <c r="AK293" i="29"/>
  <c r="AJ293" i="29"/>
  <c r="AI293" i="29"/>
  <c r="AH293" i="29"/>
  <c r="AG293" i="29"/>
  <c r="AF293" i="29"/>
  <c r="AE293" i="29"/>
  <c r="AD293" i="29"/>
  <c r="AC293" i="29"/>
  <c r="AB293" i="29"/>
  <c r="AA293" i="29"/>
  <c r="Z293" i="29"/>
  <c r="AM292" i="29"/>
  <c r="AL292" i="29"/>
  <c r="AK292" i="29"/>
  <c r="AJ292" i="29"/>
  <c r="AI292" i="29"/>
  <c r="AH292" i="29"/>
  <c r="AG292" i="29"/>
  <c r="AF292" i="29"/>
  <c r="AE292" i="29"/>
  <c r="AD292" i="29"/>
  <c r="AC292" i="29"/>
  <c r="AB292" i="29"/>
  <c r="AA292" i="29"/>
  <c r="Z292" i="29"/>
  <c r="AM291" i="29"/>
  <c r="AL291" i="29"/>
  <c r="AK291" i="29"/>
  <c r="AJ291" i="29"/>
  <c r="AI291" i="29"/>
  <c r="AH291" i="29"/>
  <c r="AG291" i="29"/>
  <c r="AF291" i="29"/>
  <c r="AE291" i="29"/>
  <c r="AD291" i="29"/>
  <c r="AC291" i="29"/>
  <c r="AB291" i="29"/>
  <c r="AA291" i="29"/>
  <c r="Z291" i="29"/>
  <c r="AM290" i="29"/>
  <c r="AL290" i="29"/>
  <c r="AK290" i="29"/>
  <c r="AJ290" i="29"/>
  <c r="AI290" i="29"/>
  <c r="AH290" i="29"/>
  <c r="AG290" i="29"/>
  <c r="AF290" i="29"/>
  <c r="AE290" i="29"/>
  <c r="AD290" i="29"/>
  <c r="AC290" i="29"/>
  <c r="AB290" i="29"/>
  <c r="AA290" i="29"/>
  <c r="Z290" i="29"/>
  <c r="AM289" i="29"/>
  <c r="AL289" i="29"/>
  <c r="AK289" i="29"/>
  <c r="AJ289" i="29"/>
  <c r="AI289" i="29"/>
  <c r="AH289" i="29"/>
  <c r="AG289" i="29"/>
  <c r="AF289" i="29"/>
  <c r="AE289" i="29"/>
  <c r="AD289" i="29"/>
  <c r="AC289" i="29"/>
  <c r="AB289" i="29"/>
  <c r="AA289" i="29"/>
  <c r="Z289" i="29"/>
  <c r="AM288" i="29"/>
  <c r="AL288" i="29"/>
  <c r="AK288" i="29"/>
  <c r="AJ288" i="29"/>
  <c r="AI288" i="29"/>
  <c r="AH288" i="29"/>
  <c r="AG288" i="29"/>
  <c r="AF288" i="29"/>
  <c r="AE288" i="29"/>
  <c r="AD288" i="29"/>
  <c r="AC288" i="29"/>
  <c r="AB288" i="29"/>
  <c r="AA288" i="29"/>
  <c r="Z288" i="29"/>
  <c r="AM287" i="29"/>
  <c r="AL287" i="29"/>
  <c r="AK287" i="29"/>
  <c r="AJ287" i="29"/>
  <c r="AI287" i="29"/>
  <c r="AH287" i="29"/>
  <c r="AG287" i="29"/>
  <c r="AF287" i="29"/>
  <c r="AE287" i="29"/>
  <c r="AD287" i="29"/>
  <c r="AC287" i="29"/>
  <c r="AB287" i="29"/>
  <c r="AA287" i="29"/>
  <c r="Z287" i="29"/>
  <c r="AM286" i="29"/>
  <c r="AL286" i="29"/>
  <c r="AK286" i="29"/>
  <c r="AJ286" i="29"/>
  <c r="AI286" i="29"/>
  <c r="AH286" i="29"/>
  <c r="AG286" i="29"/>
  <c r="AF286" i="29"/>
  <c r="AE286" i="29"/>
  <c r="AD286" i="29"/>
  <c r="AC286" i="29"/>
  <c r="AB286" i="29"/>
  <c r="AA286" i="29"/>
  <c r="Z286" i="29"/>
  <c r="AM285" i="29"/>
  <c r="AL285" i="29"/>
  <c r="AK285" i="29"/>
  <c r="AJ285" i="29"/>
  <c r="AI285" i="29"/>
  <c r="AH285" i="29"/>
  <c r="AG285" i="29"/>
  <c r="AF285" i="29"/>
  <c r="AE285" i="29"/>
  <c r="AD285" i="29"/>
  <c r="AC285" i="29"/>
  <c r="AB285" i="29"/>
  <c r="AA285" i="29"/>
  <c r="Z285" i="29"/>
  <c r="AM284" i="29"/>
  <c r="AL284" i="29"/>
  <c r="AK284" i="29"/>
  <c r="AJ284" i="29"/>
  <c r="AI284" i="29"/>
  <c r="AH284" i="29"/>
  <c r="AG284" i="29"/>
  <c r="AF284" i="29"/>
  <c r="AE284" i="29"/>
  <c r="AD284" i="29"/>
  <c r="AC284" i="29"/>
  <c r="AB284" i="29"/>
  <c r="AA284" i="29"/>
  <c r="Z284" i="29"/>
  <c r="AM283" i="29"/>
  <c r="AL283" i="29"/>
  <c r="AK283" i="29"/>
  <c r="AJ283" i="29"/>
  <c r="AI283" i="29"/>
  <c r="AH283" i="29"/>
  <c r="AG283" i="29"/>
  <c r="AF283" i="29"/>
  <c r="AE283" i="29"/>
  <c r="AD283" i="29"/>
  <c r="AC283" i="29"/>
  <c r="AB283" i="29"/>
  <c r="AA283" i="29"/>
  <c r="Z283" i="29"/>
  <c r="AM282" i="29"/>
  <c r="AL282" i="29"/>
  <c r="AK282" i="29"/>
  <c r="AJ282" i="29"/>
  <c r="AI282" i="29"/>
  <c r="AH282" i="29"/>
  <c r="AG282" i="29"/>
  <c r="AF282" i="29"/>
  <c r="AE282" i="29"/>
  <c r="AD282" i="29"/>
  <c r="AC282" i="29"/>
  <c r="AB282" i="29"/>
  <c r="AA282" i="29"/>
  <c r="Z282" i="29"/>
  <c r="AM281" i="29"/>
  <c r="AL281" i="29"/>
  <c r="AK281" i="29"/>
  <c r="AJ281" i="29"/>
  <c r="AI281" i="29"/>
  <c r="AH281" i="29"/>
  <c r="AG281" i="29"/>
  <c r="AF281" i="29"/>
  <c r="AE281" i="29"/>
  <c r="AD281" i="29"/>
  <c r="AC281" i="29"/>
  <c r="AB281" i="29"/>
  <c r="AA281" i="29"/>
  <c r="Z281" i="29"/>
  <c r="AM280" i="29"/>
  <c r="AL280" i="29"/>
  <c r="AK280" i="29"/>
  <c r="AJ280" i="29"/>
  <c r="AI280" i="29"/>
  <c r="AH280" i="29"/>
  <c r="AG280" i="29"/>
  <c r="AF280" i="29"/>
  <c r="AE280" i="29"/>
  <c r="AD280" i="29"/>
  <c r="AC280" i="29"/>
  <c r="AB280" i="29"/>
  <c r="AA280" i="29"/>
  <c r="Z280" i="29"/>
  <c r="AM279" i="29"/>
  <c r="AL279" i="29"/>
  <c r="AK279" i="29"/>
  <c r="AJ279" i="29"/>
  <c r="AI279" i="29"/>
  <c r="AH279" i="29"/>
  <c r="AG279" i="29"/>
  <c r="AF279" i="29"/>
  <c r="AE279" i="29"/>
  <c r="AD279" i="29"/>
  <c r="AC279" i="29"/>
  <c r="AB279" i="29"/>
  <c r="AA279" i="29"/>
  <c r="Z279" i="29"/>
  <c r="AM278" i="29"/>
  <c r="AL278" i="29"/>
  <c r="AK278" i="29"/>
  <c r="AJ278" i="29"/>
  <c r="AI278" i="29"/>
  <c r="AH278" i="29"/>
  <c r="AG278" i="29"/>
  <c r="AF278" i="29"/>
  <c r="AE278" i="29"/>
  <c r="AD278" i="29"/>
  <c r="AC278" i="29"/>
  <c r="AB278" i="29"/>
  <c r="AA278" i="29"/>
  <c r="Z278" i="29"/>
  <c r="AM277" i="29"/>
  <c r="AL277" i="29"/>
  <c r="AK277" i="29"/>
  <c r="AJ277" i="29"/>
  <c r="AI277" i="29"/>
  <c r="AH277" i="29"/>
  <c r="AG277" i="29"/>
  <c r="AF277" i="29"/>
  <c r="AE277" i="29"/>
  <c r="AD277" i="29"/>
  <c r="AC277" i="29"/>
  <c r="AB277" i="29"/>
  <c r="AA277" i="29"/>
  <c r="Z277" i="29"/>
  <c r="AM276" i="29"/>
  <c r="AL276" i="29"/>
  <c r="AK276" i="29"/>
  <c r="AJ276" i="29"/>
  <c r="AI276" i="29"/>
  <c r="AH276" i="29"/>
  <c r="AG276" i="29"/>
  <c r="AF276" i="29"/>
  <c r="AE276" i="29"/>
  <c r="AD276" i="29"/>
  <c r="AC276" i="29"/>
  <c r="AB276" i="29"/>
  <c r="AA276" i="29"/>
  <c r="Z276" i="29"/>
  <c r="AM275" i="29"/>
  <c r="AL275" i="29"/>
  <c r="AK275" i="29"/>
  <c r="AJ275" i="29"/>
  <c r="AI275" i="29"/>
  <c r="AH275" i="29"/>
  <c r="AG275" i="29"/>
  <c r="AF275" i="29"/>
  <c r="AE275" i="29"/>
  <c r="AD275" i="29"/>
  <c r="AC275" i="29"/>
  <c r="AB275" i="29"/>
  <c r="AA275" i="29"/>
  <c r="Z275" i="29"/>
  <c r="AM274" i="29"/>
  <c r="AL274" i="29"/>
  <c r="AK274" i="29"/>
  <c r="AJ274" i="29"/>
  <c r="AI274" i="29"/>
  <c r="AH274" i="29"/>
  <c r="AG274" i="29"/>
  <c r="AF274" i="29"/>
  <c r="AE274" i="29"/>
  <c r="AD274" i="29"/>
  <c r="AC274" i="29"/>
  <c r="AB274" i="29"/>
  <c r="AA274" i="29"/>
  <c r="Z274" i="29"/>
  <c r="AM273" i="29"/>
  <c r="AL273" i="29"/>
  <c r="AK273" i="29"/>
  <c r="AJ273" i="29"/>
  <c r="AI273" i="29"/>
  <c r="AH273" i="29"/>
  <c r="AG273" i="29"/>
  <c r="AF273" i="29"/>
  <c r="AE273" i="29"/>
  <c r="AD273" i="29"/>
  <c r="AC273" i="29"/>
  <c r="AB273" i="29"/>
  <c r="AA273" i="29"/>
  <c r="Z273" i="29"/>
  <c r="AM272" i="29"/>
  <c r="AL272" i="29"/>
  <c r="AK272" i="29"/>
  <c r="AJ272" i="29"/>
  <c r="AI272" i="29"/>
  <c r="AH272" i="29"/>
  <c r="AG272" i="29"/>
  <c r="AF272" i="29"/>
  <c r="AE272" i="29"/>
  <c r="AD272" i="29"/>
  <c r="AC272" i="29"/>
  <c r="AB272" i="29"/>
  <c r="AA272" i="29"/>
  <c r="Z272" i="29"/>
  <c r="AM271" i="29"/>
  <c r="AL271" i="29"/>
  <c r="AK271" i="29"/>
  <c r="AJ271" i="29"/>
  <c r="AI271" i="29"/>
  <c r="AH271" i="29"/>
  <c r="AG271" i="29"/>
  <c r="AF271" i="29"/>
  <c r="AE271" i="29"/>
  <c r="AD271" i="29"/>
  <c r="AC271" i="29"/>
  <c r="AB271" i="29"/>
  <c r="AA271" i="29"/>
  <c r="Z271" i="29"/>
  <c r="AM270" i="29"/>
  <c r="AL270" i="29"/>
  <c r="AK270" i="29"/>
  <c r="AJ270" i="29"/>
  <c r="AI270" i="29"/>
  <c r="AH270" i="29"/>
  <c r="AG270" i="29"/>
  <c r="AF270" i="29"/>
  <c r="AE270" i="29"/>
  <c r="AD270" i="29"/>
  <c r="AC270" i="29"/>
  <c r="AB270" i="29"/>
  <c r="AA270" i="29"/>
  <c r="Z270" i="29"/>
  <c r="AM269" i="29"/>
  <c r="AL269" i="29"/>
  <c r="AK269" i="29"/>
  <c r="AJ269" i="29"/>
  <c r="AI269" i="29"/>
  <c r="AH269" i="29"/>
  <c r="AG269" i="29"/>
  <c r="AF269" i="29"/>
  <c r="AE269" i="29"/>
  <c r="AD269" i="29"/>
  <c r="AC269" i="29"/>
  <c r="AB269" i="29"/>
  <c r="AA269" i="29"/>
  <c r="Z269" i="29"/>
  <c r="AM268" i="29"/>
  <c r="AL268" i="29"/>
  <c r="AK268" i="29"/>
  <c r="AJ268" i="29"/>
  <c r="AI268" i="29"/>
  <c r="AH268" i="29"/>
  <c r="AG268" i="29"/>
  <c r="AF268" i="29"/>
  <c r="AE268" i="29"/>
  <c r="AD268" i="29"/>
  <c r="AC268" i="29"/>
  <c r="AB268" i="29"/>
  <c r="AA268" i="29"/>
  <c r="Z268" i="29"/>
  <c r="AM267" i="29"/>
  <c r="AL267" i="29"/>
  <c r="AK267" i="29"/>
  <c r="AJ267" i="29"/>
  <c r="AI267" i="29"/>
  <c r="AH267" i="29"/>
  <c r="AG267" i="29"/>
  <c r="AF267" i="29"/>
  <c r="AE267" i="29"/>
  <c r="AD267" i="29"/>
  <c r="AC267" i="29"/>
  <c r="AB267" i="29"/>
  <c r="AA267" i="29"/>
  <c r="Z267" i="29"/>
  <c r="AM266" i="29"/>
  <c r="AL266" i="29"/>
  <c r="AK266" i="29"/>
  <c r="AJ266" i="29"/>
  <c r="AI266" i="29"/>
  <c r="AH266" i="29"/>
  <c r="AG266" i="29"/>
  <c r="AF266" i="29"/>
  <c r="AE266" i="29"/>
  <c r="AD266" i="29"/>
  <c r="AC266" i="29"/>
  <c r="AB266" i="29"/>
  <c r="AA266" i="29"/>
  <c r="Z266" i="29"/>
  <c r="AM265" i="29"/>
  <c r="AL265" i="29"/>
  <c r="AK265" i="29"/>
  <c r="AJ265" i="29"/>
  <c r="AI265" i="29"/>
  <c r="AH265" i="29"/>
  <c r="AG265" i="29"/>
  <c r="AF265" i="29"/>
  <c r="AE265" i="29"/>
  <c r="AD265" i="29"/>
  <c r="AC265" i="29"/>
  <c r="AB265" i="29"/>
  <c r="AA265" i="29"/>
  <c r="Z265" i="29"/>
  <c r="AM264" i="29"/>
  <c r="AL264" i="29"/>
  <c r="AK264" i="29"/>
  <c r="AJ264" i="29"/>
  <c r="AI264" i="29"/>
  <c r="AH264" i="29"/>
  <c r="AG264" i="29"/>
  <c r="AF264" i="29"/>
  <c r="AE264" i="29"/>
  <c r="AD264" i="29"/>
  <c r="AC264" i="29"/>
  <c r="AB264" i="29"/>
  <c r="AA264" i="29"/>
  <c r="Z264" i="29"/>
  <c r="AM263" i="29"/>
  <c r="AL263" i="29"/>
  <c r="AK263" i="29"/>
  <c r="AJ263" i="29"/>
  <c r="AI263" i="29"/>
  <c r="AH263" i="29"/>
  <c r="AG263" i="29"/>
  <c r="AF263" i="29"/>
  <c r="AE263" i="29"/>
  <c r="AD263" i="29"/>
  <c r="AC263" i="29"/>
  <c r="AB263" i="29"/>
  <c r="AA263" i="29"/>
  <c r="Z263" i="29"/>
  <c r="AM262" i="29"/>
  <c r="AL262" i="29"/>
  <c r="AK262" i="29"/>
  <c r="AJ262" i="29"/>
  <c r="AI262" i="29"/>
  <c r="AH262" i="29"/>
  <c r="AG262" i="29"/>
  <c r="AF262" i="29"/>
  <c r="AE262" i="29"/>
  <c r="AD262" i="29"/>
  <c r="AC262" i="29"/>
  <c r="AB262" i="29"/>
  <c r="AA262" i="29"/>
  <c r="Z262" i="29"/>
  <c r="AM261" i="29"/>
  <c r="AL261" i="29"/>
  <c r="AK261" i="29"/>
  <c r="AJ261" i="29"/>
  <c r="AI261" i="29"/>
  <c r="AH261" i="29"/>
  <c r="AG261" i="29"/>
  <c r="AF261" i="29"/>
  <c r="AE261" i="29"/>
  <c r="AD261" i="29"/>
  <c r="AC261" i="29"/>
  <c r="AB261" i="29"/>
  <c r="AA261" i="29"/>
  <c r="Z261" i="29"/>
  <c r="AM260" i="29"/>
  <c r="AL260" i="29"/>
  <c r="AK260" i="29"/>
  <c r="AJ260" i="29"/>
  <c r="AI260" i="29"/>
  <c r="AH260" i="29"/>
  <c r="AG260" i="29"/>
  <c r="AF260" i="29"/>
  <c r="AE260" i="29"/>
  <c r="AD260" i="29"/>
  <c r="AC260" i="29"/>
  <c r="AB260" i="29"/>
  <c r="AA260" i="29"/>
  <c r="Z260" i="29"/>
  <c r="AM259" i="29"/>
  <c r="AL259" i="29"/>
  <c r="AK259" i="29"/>
  <c r="AJ259" i="29"/>
  <c r="AI259" i="29"/>
  <c r="AH259" i="29"/>
  <c r="AG259" i="29"/>
  <c r="AF259" i="29"/>
  <c r="AE259" i="29"/>
  <c r="AD259" i="29"/>
  <c r="AC259" i="29"/>
  <c r="AB259" i="29"/>
  <c r="AA259" i="29"/>
  <c r="Z259" i="29"/>
  <c r="AM258" i="29"/>
  <c r="AL258" i="29"/>
  <c r="AK258" i="29"/>
  <c r="AJ258" i="29"/>
  <c r="AI258" i="29"/>
  <c r="AH258" i="29"/>
  <c r="AG258" i="29"/>
  <c r="AF258" i="29"/>
  <c r="AE258" i="29"/>
  <c r="AD258" i="29"/>
  <c r="AC258" i="29"/>
  <c r="AB258" i="29"/>
  <c r="AA258" i="29"/>
  <c r="Z258" i="29"/>
  <c r="AM257" i="29"/>
  <c r="AL257" i="29"/>
  <c r="AK257" i="29"/>
  <c r="AJ257" i="29"/>
  <c r="AI257" i="29"/>
  <c r="AH257" i="29"/>
  <c r="AG257" i="29"/>
  <c r="AF257" i="29"/>
  <c r="AE257" i="29"/>
  <c r="AD257" i="29"/>
  <c r="AC257" i="29"/>
  <c r="AB257" i="29"/>
  <c r="AA257" i="29"/>
  <c r="Z257" i="29"/>
  <c r="AM256" i="29"/>
  <c r="AL256" i="29"/>
  <c r="AK256" i="29"/>
  <c r="AJ256" i="29"/>
  <c r="AI256" i="29"/>
  <c r="AH256" i="29"/>
  <c r="AG256" i="29"/>
  <c r="AF256" i="29"/>
  <c r="AE256" i="29"/>
  <c r="AD256" i="29"/>
  <c r="AC256" i="29"/>
  <c r="AB256" i="29"/>
  <c r="AA256" i="29"/>
  <c r="Z256" i="29"/>
  <c r="AM255" i="29"/>
  <c r="AL255" i="29"/>
  <c r="AK255" i="29"/>
  <c r="AJ255" i="29"/>
  <c r="AI255" i="29"/>
  <c r="AH255" i="29"/>
  <c r="AG255" i="29"/>
  <c r="AF255" i="29"/>
  <c r="AE255" i="29"/>
  <c r="AD255" i="29"/>
  <c r="AC255" i="29"/>
  <c r="AB255" i="29"/>
  <c r="AA255" i="29"/>
  <c r="Z255" i="29"/>
  <c r="AM254" i="29"/>
  <c r="AL254" i="29"/>
  <c r="AK254" i="29"/>
  <c r="AJ254" i="29"/>
  <c r="AI254" i="29"/>
  <c r="AH254" i="29"/>
  <c r="AG254" i="29"/>
  <c r="AF254" i="29"/>
  <c r="AE254" i="29"/>
  <c r="AD254" i="29"/>
  <c r="AC254" i="29"/>
  <c r="AB254" i="29"/>
  <c r="AA254" i="29"/>
  <c r="Z254" i="29"/>
  <c r="AM253" i="29"/>
  <c r="AL253" i="29"/>
  <c r="AK253" i="29"/>
  <c r="AJ253" i="29"/>
  <c r="AI253" i="29"/>
  <c r="AH253" i="29"/>
  <c r="AG253" i="29"/>
  <c r="AF253" i="29"/>
  <c r="AE253" i="29"/>
  <c r="AD253" i="29"/>
  <c r="AC253" i="29"/>
  <c r="AB253" i="29"/>
  <c r="AA253" i="29"/>
  <c r="Z253" i="29"/>
  <c r="AM252" i="29"/>
  <c r="AL252" i="29"/>
  <c r="AK252" i="29"/>
  <c r="AJ252" i="29"/>
  <c r="AI252" i="29"/>
  <c r="AH252" i="29"/>
  <c r="AG252" i="29"/>
  <c r="AF252" i="29"/>
  <c r="AE252" i="29"/>
  <c r="AD252" i="29"/>
  <c r="AC252" i="29"/>
  <c r="AB252" i="29"/>
  <c r="AA252" i="29"/>
  <c r="Z252" i="29"/>
  <c r="AM251" i="29"/>
  <c r="AL251" i="29"/>
  <c r="AK251" i="29"/>
  <c r="AJ251" i="29"/>
  <c r="AI251" i="29"/>
  <c r="AH251" i="29"/>
  <c r="AG251" i="29"/>
  <c r="AF251" i="29"/>
  <c r="AE251" i="29"/>
  <c r="AD251" i="29"/>
  <c r="AC251" i="29"/>
  <c r="AB251" i="29"/>
  <c r="AA251" i="29"/>
  <c r="Z251" i="29"/>
  <c r="AM250" i="29"/>
  <c r="AL250" i="29"/>
  <c r="AK250" i="29"/>
  <c r="AJ250" i="29"/>
  <c r="AI250" i="29"/>
  <c r="AH250" i="29"/>
  <c r="AG250" i="29"/>
  <c r="AF250" i="29"/>
  <c r="AE250" i="29"/>
  <c r="AD250" i="29"/>
  <c r="AC250" i="29"/>
  <c r="AB250" i="29"/>
  <c r="AA250" i="29"/>
  <c r="Z250" i="29"/>
  <c r="AM249" i="29"/>
  <c r="AL249" i="29"/>
  <c r="AK249" i="29"/>
  <c r="AJ249" i="29"/>
  <c r="AI249" i="29"/>
  <c r="AH249" i="29"/>
  <c r="AG249" i="29"/>
  <c r="AF249" i="29"/>
  <c r="AE249" i="29"/>
  <c r="AD249" i="29"/>
  <c r="AC249" i="29"/>
  <c r="AB249" i="29"/>
  <c r="AA249" i="29"/>
  <c r="Z249" i="29"/>
  <c r="AM248" i="29"/>
  <c r="AL248" i="29"/>
  <c r="AK248" i="29"/>
  <c r="AJ248" i="29"/>
  <c r="AI248" i="29"/>
  <c r="AH248" i="29"/>
  <c r="AG248" i="29"/>
  <c r="AF248" i="29"/>
  <c r="AE248" i="29"/>
  <c r="AD248" i="29"/>
  <c r="AC248" i="29"/>
  <c r="AB248" i="29"/>
  <c r="AA248" i="29"/>
  <c r="Z248" i="29"/>
  <c r="AM247" i="29"/>
  <c r="AL247" i="29"/>
  <c r="AK247" i="29"/>
  <c r="AJ247" i="29"/>
  <c r="AI247" i="29"/>
  <c r="AH247" i="29"/>
  <c r="AG247" i="29"/>
  <c r="AF247" i="29"/>
  <c r="AE247" i="29"/>
  <c r="AD247" i="29"/>
  <c r="AC247" i="29"/>
  <c r="AB247" i="29"/>
  <c r="AA247" i="29"/>
  <c r="Z247" i="29"/>
  <c r="AM246" i="29"/>
  <c r="AL246" i="29"/>
  <c r="AK246" i="29"/>
  <c r="AJ246" i="29"/>
  <c r="AI246" i="29"/>
  <c r="AH246" i="29"/>
  <c r="AG246" i="29"/>
  <c r="AF246" i="29"/>
  <c r="AE246" i="29"/>
  <c r="AD246" i="29"/>
  <c r="AC246" i="29"/>
  <c r="AB246" i="29"/>
  <c r="AA246" i="29"/>
  <c r="Z246" i="29"/>
  <c r="AM245" i="29"/>
  <c r="AL245" i="29"/>
  <c r="AK245" i="29"/>
  <c r="AJ245" i="29"/>
  <c r="AI245" i="29"/>
  <c r="AH245" i="29"/>
  <c r="AG245" i="29"/>
  <c r="AF245" i="29"/>
  <c r="AE245" i="29"/>
  <c r="AD245" i="29"/>
  <c r="AC245" i="29"/>
  <c r="AB245" i="29"/>
  <c r="AA245" i="29"/>
  <c r="Z245" i="29"/>
  <c r="AM244" i="29"/>
  <c r="AL244" i="29"/>
  <c r="AK244" i="29"/>
  <c r="AJ244" i="29"/>
  <c r="AI244" i="29"/>
  <c r="AH244" i="29"/>
  <c r="AG244" i="29"/>
  <c r="AF244" i="29"/>
  <c r="AE244" i="29"/>
  <c r="AD244" i="29"/>
  <c r="AC244" i="29"/>
  <c r="AB244" i="29"/>
  <c r="AA244" i="29"/>
  <c r="Z244" i="29"/>
  <c r="AM243" i="29"/>
  <c r="AL243" i="29"/>
  <c r="AK243" i="29"/>
  <c r="AJ243" i="29"/>
  <c r="AI243" i="29"/>
  <c r="AH243" i="29"/>
  <c r="AG243" i="29"/>
  <c r="AF243" i="29"/>
  <c r="AE243" i="29"/>
  <c r="AD243" i="29"/>
  <c r="AC243" i="29"/>
  <c r="AB243" i="29"/>
  <c r="AA243" i="29"/>
  <c r="Z243" i="29"/>
  <c r="AM242" i="29"/>
  <c r="AL242" i="29"/>
  <c r="AK242" i="29"/>
  <c r="AJ242" i="29"/>
  <c r="AI242" i="29"/>
  <c r="AH242" i="29"/>
  <c r="AG242" i="29"/>
  <c r="AF242" i="29"/>
  <c r="AE242" i="29"/>
  <c r="AD242" i="29"/>
  <c r="AC242" i="29"/>
  <c r="AB242" i="29"/>
  <c r="AA242" i="29"/>
  <c r="Z242" i="29"/>
  <c r="AM241" i="29"/>
  <c r="AL241" i="29"/>
  <c r="AK241" i="29"/>
  <c r="AJ241" i="29"/>
  <c r="AI241" i="29"/>
  <c r="AH241" i="29"/>
  <c r="AG241" i="29"/>
  <c r="AF241" i="29"/>
  <c r="AE241" i="29"/>
  <c r="AD241" i="29"/>
  <c r="AC241" i="29"/>
  <c r="AB241" i="29"/>
  <c r="AA241" i="29"/>
  <c r="Z241" i="29"/>
  <c r="AM240" i="29"/>
  <c r="AL240" i="29"/>
  <c r="AK240" i="29"/>
  <c r="AJ240" i="29"/>
  <c r="AI240" i="29"/>
  <c r="AH240" i="29"/>
  <c r="AG240" i="29"/>
  <c r="AF240" i="29"/>
  <c r="AE240" i="29"/>
  <c r="AD240" i="29"/>
  <c r="AC240" i="29"/>
  <c r="AB240" i="29"/>
  <c r="AA240" i="29"/>
  <c r="Z240" i="29"/>
  <c r="AM239" i="29"/>
  <c r="AL239" i="29"/>
  <c r="AK239" i="29"/>
  <c r="AJ239" i="29"/>
  <c r="AI239" i="29"/>
  <c r="AH239" i="29"/>
  <c r="AG239" i="29"/>
  <c r="AF239" i="29"/>
  <c r="AE239" i="29"/>
  <c r="AD239" i="29"/>
  <c r="AC239" i="29"/>
  <c r="AB239" i="29"/>
  <c r="AA239" i="29"/>
  <c r="Z239" i="29"/>
  <c r="AM238" i="29"/>
  <c r="AL238" i="29"/>
  <c r="AK238" i="29"/>
  <c r="AJ238" i="29"/>
  <c r="AI238" i="29"/>
  <c r="AH238" i="29"/>
  <c r="AG238" i="29"/>
  <c r="AF238" i="29"/>
  <c r="AE238" i="29"/>
  <c r="AD238" i="29"/>
  <c r="AC238" i="29"/>
  <c r="AB238" i="29"/>
  <c r="AA238" i="29"/>
  <c r="Z238" i="29"/>
  <c r="AM237" i="29"/>
  <c r="AL237" i="29"/>
  <c r="AK237" i="29"/>
  <c r="AJ237" i="29"/>
  <c r="AI237" i="29"/>
  <c r="AH237" i="29"/>
  <c r="AG237" i="29"/>
  <c r="AF237" i="29"/>
  <c r="AE237" i="29"/>
  <c r="AD237" i="29"/>
  <c r="AC237" i="29"/>
  <c r="AB237" i="29"/>
  <c r="AA237" i="29"/>
  <c r="Z237" i="29"/>
  <c r="AM236" i="29"/>
  <c r="AL236" i="29"/>
  <c r="AK236" i="29"/>
  <c r="AJ236" i="29"/>
  <c r="AI236" i="29"/>
  <c r="AH236" i="29"/>
  <c r="AG236" i="29"/>
  <c r="AF236" i="29"/>
  <c r="AE236" i="29"/>
  <c r="AD236" i="29"/>
  <c r="AC236" i="29"/>
  <c r="AB236" i="29"/>
  <c r="AA236" i="29"/>
  <c r="Z236" i="29"/>
  <c r="AM235" i="29"/>
  <c r="AL235" i="29"/>
  <c r="AK235" i="29"/>
  <c r="AJ235" i="29"/>
  <c r="AI235" i="29"/>
  <c r="AH235" i="29"/>
  <c r="AG235" i="29"/>
  <c r="AF235" i="29"/>
  <c r="AE235" i="29"/>
  <c r="AD235" i="29"/>
  <c r="AC235" i="29"/>
  <c r="AB235" i="29"/>
  <c r="AA235" i="29"/>
  <c r="Z235" i="29"/>
  <c r="AM234" i="29"/>
  <c r="AL234" i="29"/>
  <c r="AK234" i="29"/>
  <c r="AJ234" i="29"/>
  <c r="AI234" i="29"/>
  <c r="AH234" i="29"/>
  <c r="AG234" i="29"/>
  <c r="AF234" i="29"/>
  <c r="AE234" i="29"/>
  <c r="AD234" i="29"/>
  <c r="AC234" i="29"/>
  <c r="AB234" i="29"/>
  <c r="AA234" i="29"/>
  <c r="Z234" i="29"/>
  <c r="AM233" i="29"/>
  <c r="AL233" i="29"/>
  <c r="AK233" i="29"/>
  <c r="AJ233" i="29"/>
  <c r="AI233" i="29"/>
  <c r="AH233" i="29"/>
  <c r="AG233" i="29"/>
  <c r="AF233" i="29"/>
  <c r="AE233" i="29"/>
  <c r="AD233" i="29"/>
  <c r="AC233" i="29"/>
  <c r="AB233" i="29"/>
  <c r="AA233" i="29"/>
  <c r="Z233" i="29"/>
  <c r="AM232" i="29"/>
  <c r="AL232" i="29"/>
  <c r="AK232" i="29"/>
  <c r="AJ232" i="29"/>
  <c r="AI232" i="29"/>
  <c r="AH232" i="29"/>
  <c r="AG232" i="29"/>
  <c r="AF232" i="29"/>
  <c r="AE232" i="29"/>
  <c r="AD232" i="29"/>
  <c r="AC232" i="29"/>
  <c r="AB232" i="29"/>
  <c r="AA232" i="29"/>
  <c r="Z232" i="29"/>
  <c r="AM231" i="29"/>
  <c r="AL231" i="29"/>
  <c r="AK231" i="29"/>
  <c r="AJ231" i="29"/>
  <c r="AI231" i="29"/>
  <c r="AH231" i="29"/>
  <c r="AG231" i="29"/>
  <c r="AF231" i="29"/>
  <c r="AE231" i="29"/>
  <c r="AD231" i="29"/>
  <c r="AC231" i="29"/>
  <c r="AB231" i="29"/>
  <c r="AA231" i="29"/>
  <c r="Z231" i="29"/>
  <c r="AM230" i="29"/>
  <c r="AL230" i="29"/>
  <c r="AK230" i="29"/>
  <c r="AJ230" i="29"/>
  <c r="AI230" i="29"/>
  <c r="AH230" i="29"/>
  <c r="AG230" i="29"/>
  <c r="AF230" i="29"/>
  <c r="AE230" i="29"/>
  <c r="AD230" i="29"/>
  <c r="AC230" i="29"/>
  <c r="AB230" i="29"/>
  <c r="AA230" i="29"/>
  <c r="Z230" i="29"/>
  <c r="AM229" i="29"/>
  <c r="AL229" i="29"/>
  <c r="AK229" i="29"/>
  <c r="AJ229" i="29"/>
  <c r="AI229" i="29"/>
  <c r="AH229" i="29"/>
  <c r="AG229" i="29"/>
  <c r="AF229" i="29"/>
  <c r="AE229" i="29"/>
  <c r="AD229" i="29"/>
  <c r="AC229" i="29"/>
  <c r="AB229" i="29"/>
  <c r="AA229" i="29"/>
  <c r="Z229" i="29"/>
  <c r="AM228" i="29"/>
  <c r="AL228" i="29"/>
  <c r="AK228" i="29"/>
  <c r="AJ228" i="29"/>
  <c r="AI228" i="29"/>
  <c r="AH228" i="29"/>
  <c r="AG228" i="29"/>
  <c r="AF228" i="29"/>
  <c r="AE228" i="29"/>
  <c r="AD228" i="29"/>
  <c r="AC228" i="29"/>
  <c r="AB228" i="29"/>
  <c r="AA228" i="29"/>
  <c r="Z228" i="29"/>
  <c r="AM227" i="29"/>
  <c r="AL227" i="29"/>
  <c r="AK227" i="29"/>
  <c r="AJ227" i="29"/>
  <c r="AI227" i="29"/>
  <c r="AH227" i="29"/>
  <c r="AG227" i="29"/>
  <c r="AF227" i="29"/>
  <c r="AE227" i="29"/>
  <c r="AD227" i="29"/>
  <c r="AC227" i="29"/>
  <c r="AB227" i="29"/>
  <c r="AA227" i="29"/>
  <c r="Z227" i="29"/>
  <c r="AM226" i="29"/>
  <c r="AL226" i="29"/>
  <c r="AK226" i="29"/>
  <c r="AJ226" i="29"/>
  <c r="AI226" i="29"/>
  <c r="AH226" i="29"/>
  <c r="AG226" i="29"/>
  <c r="AF226" i="29"/>
  <c r="AE226" i="29"/>
  <c r="AD226" i="29"/>
  <c r="AC226" i="29"/>
  <c r="AB226" i="29"/>
  <c r="AA226" i="29"/>
  <c r="Z226" i="29"/>
  <c r="AM225" i="29"/>
  <c r="AL225" i="29"/>
  <c r="AK225" i="29"/>
  <c r="AJ225" i="29"/>
  <c r="AI225" i="29"/>
  <c r="AH225" i="29"/>
  <c r="AG225" i="29"/>
  <c r="AF225" i="29"/>
  <c r="AE225" i="29"/>
  <c r="AD225" i="29"/>
  <c r="AC225" i="29"/>
  <c r="AB225" i="29"/>
  <c r="AA225" i="29"/>
  <c r="Z225" i="29"/>
  <c r="AM224" i="29"/>
  <c r="AL224" i="29"/>
  <c r="AK224" i="29"/>
  <c r="AJ224" i="29"/>
  <c r="AI224" i="29"/>
  <c r="AH224" i="29"/>
  <c r="AG224" i="29"/>
  <c r="AF224" i="29"/>
  <c r="AE224" i="29"/>
  <c r="AD224" i="29"/>
  <c r="AC224" i="29"/>
  <c r="AB224" i="29"/>
  <c r="AA224" i="29"/>
  <c r="Z224" i="29"/>
  <c r="AM223" i="29"/>
  <c r="AL223" i="29"/>
  <c r="AK223" i="29"/>
  <c r="AJ223" i="29"/>
  <c r="AI223" i="29"/>
  <c r="AH223" i="29"/>
  <c r="AG223" i="29"/>
  <c r="AF223" i="29"/>
  <c r="AE223" i="29"/>
  <c r="AD223" i="29"/>
  <c r="AC223" i="29"/>
  <c r="AB223" i="29"/>
  <c r="AA223" i="29"/>
  <c r="Z223" i="29"/>
  <c r="AM222" i="29"/>
  <c r="AL222" i="29"/>
  <c r="AK222" i="29"/>
  <c r="AJ222" i="29"/>
  <c r="AI222" i="29"/>
  <c r="AH222" i="29"/>
  <c r="AG222" i="29"/>
  <c r="AF222" i="29"/>
  <c r="AE222" i="29"/>
  <c r="AD222" i="29"/>
  <c r="AC222" i="29"/>
  <c r="AB222" i="29"/>
  <c r="AA222" i="29"/>
  <c r="Z222" i="29"/>
  <c r="AM221" i="29"/>
  <c r="AL221" i="29"/>
  <c r="AK221" i="29"/>
  <c r="AJ221" i="29"/>
  <c r="AI221" i="29"/>
  <c r="AH221" i="29"/>
  <c r="AG221" i="29"/>
  <c r="AF221" i="29"/>
  <c r="AE221" i="29"/>
  <c r="AD221" i="29"/>
  <c r="AC221" i="29"/>
  <c r="AB221" i="29"/>
  <c r="AA221" i="29"/>
  <c r="Z221" i="29"/>
  <c r="AM220" i="29"/>
  <c r="AL220" i="29"/>
  <c r="AK220" i="29"/>
  <c r="AJ220" i="29"/>
  <c r="AI220" i="29"/>
  <c r="AH220" i="29"/>
  <c r="AG220" i="29"/>
  <c r="AF220" i="29"/>
  <c r="AE220" i="29"/>
  <c r="AD220" i="29"/>
  <c r="AC220" i="29"/>
  <c r="AB220" i="29"/>
  <c r="AA220" i="29"/>
  <c r="Z220" i="29"/>
  <c r="AM219" i="29"/>
  <c r="AL219" i="29"/>
  <c r="AK219" i="29"/>
  <c r="AJ219" i="29"/>
  <c r="AI219" i="29"/>
  <c r="AH219" i="29"/>
  <c r="AG219" i="29"/>
  <c r="AF219" i="29"/>
  <c r="AE219" i="29"/>
  <c r="AD219" i="29"/>
  <c r="AC219" i="29"/>
  <c r="AB219" i="29"/>
  <c r="AA219" i="29"/>
  <c r="Z219" i="29"/>
  <c r="AM218" i="29"/>
  <c r="AL218" i="29"/>
  <c r="AK218" i="29"/>
  <c r="AJ218" i="29"/>
  <c r="AI218" i="29"/>
  <c r="AH218" i="29"/>
  <c r="AG218" i="29"/>
  <c r="AF218" i="29"/>
  <c r="AE218" i="29"/>
  <c r="AD218" i="29"/>
  <c r="AC218" i="29"/>
  <c r="AB218" i="29"/>
  <c r="AA218" i="29"/>
  <c r="Z218" i="29"/>
  <c r="AM217" i="29"/>
  <c r="AL217" i="29"/>
  <c r="AK217" i="29"/>
  <c r="AJ217" i="29"/>
  <c r="AI217" i="29"/>
  <c r="AH217" i="29"/>
  <c r="AG217" i="29"/>
  <c r="AF217" i="29"/>
  <c r="AE217" i="29"/>
  <c r="AD217" i="29"/>
  <c r="AC217" i="29"/>
  <c r="AB217" i="29"/>
  <c r="AA217" i="29"/>
  <c r="Z217" i="29"/>
  <c r="AM216" i="29"/>
  <c r="AL216" i="29"/>
  <c r="AK216" i="29"/>
  <c r="AJ216" i="29"/>
  <c r="AI216" i="29"/>
  <c r="AH216" i="29"/>
  <c r="AG216" i="29"/>
  <c r="AF216" i="29"/>
  <c r="AE216" i="29"/>
  <c r="AD216" i="29"/>
  <c r="AC216" i="29"/>
  <c r="AB216" i="29"/>
  <c r="AA216" i="29"/>
  <c r="Z216" i="29"/>
  <c r="AM215" i="29"/>
  <c r="AL215" i="29"/>
  <c r="AK215" i="29"/>
  <c r="AJ215" i="29"/>
  <c r="AI215" i="29"/>
  <c r="AH215" i="29"/>
  <c r="AG215" i="29"/>
  <c r="AF215" i="29"/>
  <c r="AE215" i="29"/>
  <c r="AD215" i="29"/>
  <c r="AC215" i="29"/>
  <c r="AB215" i="29"/>
  <c r="AA215" i="29"/>
  <c r="Z215" i="29"/>
  <c r="AM214" i="29"/>
  <c r="AL214" i="29"/>
  <c r="AK214" i="29"/>
  <c r="AJ214" i="29"/>
  <c r="AI214" i="29"/>
  <c r="AH214" i="29"/>
  <c r="AG214" i="29"/>
  <c r="AF214" i="29"/>
  <c r="AE214" i="29"/>
  <c r="AD214" i="29"/>
  <c r="AC214" i="29"/>
  <c r="AB214" i="29"/>
  <c r="AA214" i="29"/>
  <c r="Z214" i="29"/>
  <c r="AM213" i="29"/>
  <c r="AL213" i="29"/>
  <c r="AK213" i="29"/>
  <c r="AJ213" i="29"/>
  <c r="AI213" i="29"/>
  <c r="AH213" i="29"/>
  <c r="AG213" i="29"/>
  <c r="AF213" i="29"/>
  <c r="AE213" i="29"/>
  <c r="AD213" i="29"/>
  <c r="AC213" i="29"/>
  <c r="AB213" i="29"/>
  <c r="AA213" i="29"/>
  <c r="Z213" i="29"/>
  <c r="AM212" i="29"/>
  <c r="AL212" i="29"/>
  <c r="AK212" i="29"/>
  <c r="AJ212" i="29"/>
  <c r="AI212" i="29"/>
  <c r="AH212" i="29"/>
  <c r="AG212" i="29"/>
  <c r="AF212" i="29"/>
  <c r="AE212" i="29"/>
  <c r="AD212" i="29"/>
  <c r="AC212" i="29"/>
  <c r="AB212" i="29"/>
  <c r="AA212" i="29"/>
  <c r="Z212" i="29"/>
  <c r="AM211" i="29"/>
  <c r="AL211" i="29"/>
  <c r="AK211" i="29"/>
  <c r="AJ211" i="29"/>
  <c r="AI211" i="29"/>
  <c r="AH211" i="29"/>
  <c r="AG211" i="29"/>
  <c r="AF211" i="29"/>
  <c r="AE211" i="29"/>
  <c r="AD211" i="29"/>
  <c r="AC211" i="29"/>
  <c r="AB211" i="29"/>
  <c r="AA211" i="29"/>
  <c r="Z211" i="29"/>
  <c r="AM210" i="29"/>
  <c r="AL210" i="29"/>
  <c r="AK210" i="29"/>
  <c r="AJ210" i="29"/>
  <c r="AI210" i="29"/>
  <c r="AH210" i="29"/>
  <c r="AG210" i="29"/>
  <c r="AF210" i="29"/>
  <c r="AE210" i="29"/>
  <c r="AD210" i="29"/>
  <c r="AC210" i="29"/>
  <c r="AB210" i="29"/>
  <c r="AA210" i="29"/>
  <c r="Z210" i="29"/>
  <c r="AM209" i="29"/>
  <c r="AL209" i="29"/>
  <c r="AK209" i="29"/>
  <c r="AJ209" i="29"/>
  <c r="AI209" i="29"/>
  <c r="AH209" i="29"/>
  <c r="AG209" i="29"/>
  <c r="AF209" i="29"/>
  <c r="AE209" i="29"/>
  <c r="AD209" i="29"/>
  <c r="AC209" i="29"/>
  <c r="AB209" i="29"/>
  <c r="AA209" i="29"/>
  <c r="Z209" i="29"/>
  <c r="AM208" i="29"/>
  <c r="AL208" i="29"/>
  <c r="AK208" i="29"/>
  <c r="AJ208" i="29"/>
  <c r="AI208" i="29"/>
  <c r="AH208" i="29"/>
  <c r="AG208" i="29"/>
  <c r="AF208" i="29"/>
  <c r="AE208" i="29"/>
  <c r="AD208" i="29"/>
  <c r="AC208" i="29"/>
  <c r="AB208" i="29"/>
  <c r="AA208" i="29"/>
  <c r="Z208" i="29"/>
  <c r="AM207" i="29"/>
  <c r="AL207" i="29"/>
  <c r="AK207" i="29"/>
  <c r="AJ207" i="29"/>
  <c r="AI207" i="29"/>
  <c r="AH207" i="29"/>
  <c r="AG207" i="29"/>
  <c r="AF207" i="29"/>
  <c r="AE207" i="29"/>
  <c r="AD207" i="29"/>
  <c r="AC207" i="29"/>
  <c r="AB207" i="29"/>
  <c r="AA207" i="29"/>
  <c r="Z207" i="29"/>
  <c r="AM206" i="29"/>
  <c r="AL206" i="29"/>
  <c r="AK206" i="29"/>
  <c r="AJ206" i="29"/>
  <c r="AI206" i="29"/>
  <c r="AH206" i="29"/>
  <c r="AG206" i="29"/>
  <c r="AF206" i="29"/>
  <c r="AE206" i="29"/>
  <c r="AD206" i="29"/>
  <c r="AC206" i="29"/>
  <c r="AB206" i="29"/>
  <c r="AA206" i="29"/>
  <c r="Z206" i="29"/>
  <c r="AM205" i="29"/>
  <c r="AL205" i="29"/>
  <c r="AK205" i="29"/>
  <c r="AJ205" i="29"/>
  <c r="AI205" i="29"/>
  <c r="AH205" i="29"/>
  <c r="AG205" i="29"/>
  <c r="AF205" i="29"/>
  <c r="AE205" i="29"/>
  <c r="AD205" i="29"/>
  <c r="AC205" i="29"/>
  <c r="AB205" i="29"/>
  <c r="AA205" i="29"/>
  <c r="Z205" i="29"/>
  <c r="AM204" i="29"/>
  <c r="AL204" i="29"/>
  <c r="AK204" i="29"/>
  <c r="AJ204" i="29"/>
  <c r="AI204" i="29"/>
  <c r="AH204" i="29"/>
  <c r="AG204" i="29"/>
  <c r="AF204" i="29"/>
  <c r="AE204" i="29"/>
  <c r="AD204" i="29"/>
  <c r="AC204" i="29"/>
  <c r="AB204" i="29"/>
  <c r="AA204" i="29"/>
  <c r="Z204" i="29"/>
  <c r="AM203" i="29"/>
  <c r="AL203" i="29"/>
  <c r="AK203" i="29"/>
  <c r="AJ203" i="29"/>
  <c r="AI203" i="29"/>
  <c r="AH203" i="29"/>
  <c r="AG203" i="29"/>
  <c r="AF203" i="29"/>
  <c r="AE203" i="29"/>
  <c r="AD203" i="29"/>
  <c r="AC203" i="29"/>
  <c r="AB203" i="29"/>
  <c r="AA203" i="29"/>
  <c r="Z203" i="29"/>
  <c r="AM202" i="29"/>
  <c r="AL202" i="29"/>
  <c r="AK202" i="29"/>
  <c r="AJ202" i="29"/>
  <c r="AI202" i="29"/>
  <c r="AH202" i="29"/>
  <c r="AG202" i="29"/>
  <c r="AF202" i="29"/>
  <c r="AE202" i="29"/>
  <c r="AD202" i="29"/>
  <c r="AC202" i="29"/>
  <c r="AB202" i="29"/>
  <c r="AA202" i="29"/>
  <c r="Z202" i="29"/>
  <c r="AM201" i="29"/>
  <c r="AL201" i="29"/>
  <c r="AK201" i="29"/>
  <c r="AJ201" i="29"/>
  <c r="AI201" i="29"/>
  <c r="AH201" i="29"/>
  <c r="AG201" i="29"/>
  <c r="AF201" i="29"/>
  <c r="AE201" i="29"/>
  <c r="AD201" i="29"/>
  <c r="AC201" i="29"/>
  <c r="AB201" i="29"/>
  <c r="AA201" i="29"/>
  <c r="Z201" i="29"/>
  <c r="AM200" i="29"/>
  <c r="AL200" i="29"/>
  <c r="AK200" i="29"/>
  <c r="AJ200" i="29"/>
  <c r="AI200" i="29"/>
  <c r="AH200" i="29"/>
  <c r="AG200" i="29"/>
  <c r="AF200" i="29"/>
  <c r="AE200" i="29"/>
  <c r="AD200" i="29"/>
  <c r="AC200" i="29"/>
  <c r="AB200" i="29"/>
  <c r="AA200" i="29"/>
  <c r="Z200" i="29"/>
  <c r="AM199" i="29"/>
  <c r="AL199" i="29"/>
  <c r="AK199" i="29"/>
  <c r="AJ199" i="29"/>
  <c r="AI199" i="29"/>
  <c r="AH199" i="29"/>
  <c r="AG199" i="29"/>
  <c r="AF199" i="29"/>
  <c r="AE199" i="29"/>
  <c r="AD199" i="29"/>
  <c r="AC199" i="29"/>
  <c r="AB199" i="29"/>
  <c r="AA199" i="29"/>
  <c r="Z199" i="29"/>
  <c r="AM198" i="29"/>
  <c r="AL198" i="29"/>
  <c r="AK198" i="29"/>
  <c r="AJ198" i="29"/>
  <c r="AI198" i="29"/>
  <c r="AH198" i="29"/>
  <c r="AG198" i="29"/>
  <c r="AF198" i="29"/>
  <c r="AE198" i="29"/>
  <c r="AD198" i="29"/>
  <c r="AC198" i="29"/>
  <c r="AB198" i="29"/>
  <c r="AA198" i="29"/>
  <c r="Z198" i="29"/>
  <c r="AM197" i="29"/>
  <c r="AL197" i="29"/>
  <c r="AK197" i="29"/>
  <c r="AJ197" i="29"/>
  <c r="AI197" i="29"/>
  <c r="AH197" i="29"/>
  <c r="AG197" i="29"/>
  <c r="AF197" i="29"/>
  <c r="AE197" i="29"/>
  <c r="AD197" i="29"/>
  <c r="AC197" i="29"/>
  <c r="AB197" i="29"/>
  <c r="AA197" i="29"/>
  <c r="Z197" i="29"/>
  <c r="AM196" i="29"/>
  <c r="AL196" i="29"/>
  <c r="AK196" i="29"/>
  <c r="AJ196" i="29"/>
  <c r="AI196" i="29"/>
  <c r="AH196" i="29"/>
  <c r="AG196" i="29"/>
  <c r="AF196" i="29"/>
  <c r="AE196" i="29"/>
  <c r="AD196" i="29"/>
  <c r="AC196" i="29"/>
  <c r="AB196" i="29"/>
  <c r="AA196" i="29"/>
  <c r="Z196" i="29"/>
  <c r="AM195" i="29"/>
  <c r="AL195" i="29"/>
  <c r="AK195" i="29"/>
  <c r="AJ195" i="29"/>
  <c r="AI195" i="29"/>
  <c r="AH195" i="29"/>
  <c r="AG195" i="29"/>
  <c r="AF195" i="29"/>
  <c r="AE195" i="29"/>
  <c r="AD195" i="29"/>
  <c r="AC195" i="29"/>
  <c r="AB195" i="29"/>
  <c r="AA195" i="29"/>
  <c r="Z195" i="29"/>
  <c r="AM194" i="29"/>
  <c r="AL194" i="29"/>
  <c r="AK194" i="29"/>
  <c r="AJ194" i="29"/>
  <c r="AI194" i="29"/>
  <c r="AH194" i="29"/>
  <c r="AG194" i="29"/>
  <c r="AF194" i="29"/>
  <c r="AE194" i="29"/>
  <c r="AD194" i="29"/>
  <c r="AC194" i="29"/>
  <c r="AB194" i="29"/>
  <c r="AA194" i="29"/>
  <c r="Z194" i="29"/>
  <c r="AM193" i="29"/>
  <c r="AL193" i="29"/>
  <c r="AK193" i="29"/>
  <c r="AJ193" i="29"/>
  <c r="AI193" i="29"/>
  <c r="AH193" i="29"/>
  <c r="AG193" i="29"/>
  <c r="AF193" i="29"/>
  <c r="AE193" i="29"/>
  <c r="AD193" i="29"/>
  <c r="AC193" i="29"/>
  <c r="AB193" i="29"/>
  <c r="AA193" i="29"/>
  <c r="Z193" i="29"/>
  <c r="AM192" i="29"/>
  <c r="AL192" i="29"/>
  <c r="AK192" i="29"/>
  <c r="AJ192" i="29"/>
  <c r="AI192" i="29"/>
  <c r="AH192" i="29"/>
  <c r="AG192" i="29"/>
  <c r="AF192" i="29"/>
  <c r="AE192" i="29"/>
  <c r="AD192" i="29"/>
  <c r="AC192" i="29"/>
  <c r="AB192" i="29"/>
  <c r="AA192" i="29"/>
  <c r="Z192" i="29"/>
  <c r="AM191" i="29"/>
  <c r="AL191" i="29"/>
  <c r="AK191" i="29"/>
  <c r="AJ191" i="29"/>
  <c r="AI191" i="29"/>
  <c r="AH191" i="29"/>
  <c r="AG191" i="29"/>
  <c r="AF191" i="29"/>
  <c r="AE191" i="29"/>
  <c r="AD191" i="29"/>
  <c r="AC191" i="29"/>
  <c r="AB191" i="29"/>
  <c r="AA191" i="29"/>
  <c r="Z191" i="29"/>
  <c r="AM190" i="29"/>
  <c r="AL190" i="29"/>
  <c r="AK190" i="29"/>
  <c r="AJ190" i="29"/>
  <c r="AI190" i="29"/>
  <c r="AH190" i="29"/>
  <c r="AG190" i="29"/>
  <c r="AF190" i="29"/>
  <c r="AE190" i="29"/>
  <c r="AD190" i="29"/>
  <c r="AC190" i="29"/>
  <c r="AB190" i="29"/>
  <c r="AA190" i="29"/>
  <c r="Z190" i="29"/>
  <c r="AM189" i="29"/>
  <c r="AL189" i="29"/>
  <c r="AK189" i="29"/>
  <c r="AJ189" i="29"/>
  <c r="AI189" i="29"/>
  <c r="AH189" i="29"/>
  <c r="AG189" i="29"/>
  <c r="AF189" i="29"/>
  <c r="AE189" i="29"/>
  <c r="AD189" i="29"/>
  <c r="AC189" i="29"/>
  <c r="AB189" i="29"/>
  <c r="AA189" i="29"/>
  <c r="Z189" i="29"/>
  <c r="AM188" i="29"/>
  <c r="AL188" i="29"/>
  <c r="AK188" i="29"/>
  <c r="AJ188" i="29"/>
  <c r="AI188" i="29"/>
  <c r="AH188" i="29"/>
  <c r="AG188" i="29"/>
  <c r="AF188" i="29"/>
  <c r="AE188" i="29"/>
  <c r="AD188" i="29"/>
  <c r="AC188" i="29"/>
  <c r="AB188" i="29"/>
  <c r="AA188" i="29"/>
  <c r="Z188" i="29"/>
  <c r="AM187" i="29"/>
  <c r="AL187" i="29"/>
  <c r="AK187" i="29"/>
  <c r="AJ187" i="29"/>
  <c r="AI187" i="29"/>
  <c r="AH187" i="29"/>
  <c r="AG187" i="29"/>
  <c r="AF187" i="29"/>
  <c r="AE187" i="29"/>
  <c r="AD187" i="29"/>
  <c r="AC187" i="29"/>
  <c r="AB187" i="29"/>
  <c r="AA187" i="29"/>
  <c r="Z187" i="29"/>
  <c r="AM186" i="29"/>
  <c r="AL186" i="29"/>
  <c r="AK186" i="29"/>
  <c r="AJ186" i="29"/>
  <c r="AI186" i="29"/>
  <c r="AH186" i="29"/>
  <c r="AG186" i="29"/>
  <c r="AF186" i="29"/>
  <c r="AE186" i="29"/>
  <c r="AD186" i="29"/>
  <c r="AC186" i="29"/>
  <c r="AB186" i="29"/>
  <c r="AA186" i="29"/>
  <c r="Z186" i="29"/>
  <c r="AM185" i="29"/>
  <c r="AL185" i="29"/>
  <c r="AK185" i="29"/>
  <c r="AJ185" i="29"/>
  <c r="AI185" i="29"/>
  <c r="AH185" i="29"/>
  <c r="AG185" i="29"/>
  <c r="AF185" i="29"/>
  <c r="AE185" i="29"/>
  <c r="AD185" i="29"/>
  <c r="AC185" i="29"/>
  <c r="AB185" i="29"/>
  <c r="AA185" i="29"/>
  <c r="Z185" i="29"/>
  <c r="AM184" i="29"/>
  <c r="AL184" i="29"/>
  <c r="AK184" i="29"/>
  <c r="AJ184" i="29"/>
  <c r="AI184" i="29"/>
  <c r="AH184" i="29"/>
  <c r="AG184" i="29"/>
  <c r="AF184" i="29"/>
  <c r="AE184" i="29"/>
  <c r="AD184" i="29"/>
  <c r="AC184" i="29"/>
  <c r="AB184" i="29"/>
  <c r="AA184" i="29"/>
  <c r="Z184" i="29"/>
  <c r="AM183" i="29"/>
  <c r="AL183" i="29"/>
  <c r="AK183" i="29"/>
  <c r="AJ183" i="29"/>
  <c r="AI183" i="29"/>
  <c r="AH183" i="29"/>
  <c r="AG183" i="29"/>
  <c r="AF183" i="29"/>
  <c r="AE183" i="29"/>
  <c r="AD183" i="29"/>
  <c r="AC183" i="29"/>
  <c r="AB183" i="29"/>
  <c r="AA183" i="29"/>
  <c r="Z183" i="29"/>
  <c r="AM182" i="29"/>
  <c r="AL182" i="29"/>
  <c r="AK182" i="29"/>
  <c r="AJ182" i="29"/>
  <c r="AI182" i="29"/>
  <c r="AH182" i="29"/>
  <c r="AG182" i="29"/>
  <c r="AF182" i="29"/>
  <c r="AE182" i="29"/>
  <c r="AD182" i="29"/>
  <c r="AC182" i="29"/>
  <c r="AB182" i="29"/>
  <c r="AA182" i="29"/>
  <c r="Z182" i="29"/>
  <c r="AM181" i="29"/>
  <c r="AL181" i="29"/>
  <c r="AK181" i="29"/>
  <c r="AJ181" i="29"/>
  <c r="AI181" i="29"/>
  <c r="AH181" i="29"/>
  <c r="AG181" i="29"/>
  <c r="AF181" i="29"/>
  <c r="AE181" i="29"/>
  <c r="AD181" i="29"/>
  <c r="AC181" i="29"/>
  <c r="AB181" i="29"/>
  <c r="AA181" i="29"/>
  <c r="Z181" i="29"/>
  <c r="AM180" i="29"/>
  <c r="AL180" i="29"/>
  <c r="AK180" i="29"/>
  <c r="AJ180" i="29"/>
  <c r="AI180" i="29"/>
  <c r="AH180" i="29"/>
  <c r="AG180" i="29"/>
  <c r="AF180" i="29"/>
  <c r="AE180" i="29"/>
  <c r="AD180" i="29"/>
  <c r="AC180" i="29"/>
  <c r="AB180" i="29"/>
  <c r="AA180" i="29"/>
  <c r="Z180" i="29"/>
  <c r="AM179" i="29"/>
  <c r="AL179" i="29"/>
  <c r="AK179" i="29"/>
  <c r="AJ179" i="29"/>
  <c r="AI179" i="29"/>
  <c r="AH179" i="29"/>
  <c r="AG179" i="29"/>
  <c r="AF179" i="29"/>
  <c r="AE179" i="29"/>
  <c r="AD179" i="29"/>
  <c r="AC179" i="29"/>
  <c r="AB179" i="29"/>
  <c r="AA179" i="29"/>
  <c r="Z179" i="29"/>
  <c r="AM178" i="29"/>
  <c r="AL178" i="29"/>
  <c r="AK178" i="29"/>
  <c r="AJ178" i="29"/>
  <c r="AI178" i="29"/>
  <c r="AH178" i="29"/>
  <c r="AG178" i="29"/>
  <c r="AF178" i="29"/>
  <c r="AE178" i="29"/>
  <c r="AD178" i="29"/>
  <c r="AC178" i="29"/>
  <c r="AB178" i="29"/>
  <c r="AA178" i="29"/>
  <c r="Z178" i="29"/>
  <c r="AM177" i="29"/>
  <c r="AL177" i="29"/>
  <c r="AK177" i="29"/>
  <c r="AJ177" i="29"/>
  <c r="AI177" i="29"/>
  <c r="AH177" i="29"/>
  <c r="AG177" i="29"/>
  <c r="AF177" i="29"/>
  <c r="AE177" i="29"/>
  <c r="AD177" i="29"/>
  <c r="AC177" i="29"/>
  <c r="AB177" i="29"/>
  <c r="AA177" i="29"/>
  <c r="Z177" i="29"/>
  <c r="AM176" i="29"/>
  <c r="AL176" i="29"/>
  <c r="AK176" i="29"/>
  <c r="AJ176" i="29"/>
  <c r="AI176" i="29"/>
  <c r="AH176" i="29"/>
  <c r="AG176" i="29"/>
  <c r="AF176" i="29"/>
  <c r="AE176" i="29"/>
  <c r="AD176" i="29"/>
  <c r="AC176" i="29"/>
  <c r="AB176" i="29"/>
  <c r="AA176" i="29"/>
  <c r="Z176" i="29"/>
  <c r="AM175" i="29"/>
  <c r="AL175" i="29"/>
  <c r="AK175" i="29"/>
  <c r="AJ175" i="29"/>
  <c r="AI175" i="29"/>
  <c r="AH175" i="29"/>
  <c r="AG175" i="29"/>
  <c r="AF175" i="29"/>
  <c r="AE175" i="29"/>
  <c r="AD175" i="29"/>
  <c r="AC175" i="29"/>
  <c r="AB175" i="29"/>
  <c r="AA175" i="29"/>
  <c r="Z175" i="29"/>
  <c r="AM174" i="29"/>
  <c r="AL174" i="29"/>
  <c r="AK174" i="29"/>
  <c r="AJ174" i="29"/>
  <c r="AI174" i="29"/>
  <c r="AH174" i="29"/>
  <c r="AG174" i="29"/>
  <c r="AF174" i="29"/>
  <c r="AE174" i="29"/>
  <c r="AD174" i="29"/>
  <c r="AC174" i="29"/>
  <c r="AB174" i="29"/>
  <c r="AA174" i="29"/>
  <c r="Z174" i="29"/>
  <c r="AM173" i="29"/>
  <c r="AL173" i="29"/>
  <c r="AK173" i="29"/>
  <c r="AJ173" i="29"/>
  <c r="AI173" i="29"/>
  <c r="AH173" i="29"/>
  <c r="AG173" i="29"/>
  <c r="AF173" i="29"/>
  <c r="AE173" i="29"/>
  <c r="AD173" i="29"/>
  <c r="AC173" i="29"/>
  <c r="AB173" i="29"/>
  <c r="AA173" i="29"/>
  <c r="Z173" i="29"/>
  <c r="AM172" i="29"/>
  <c r="AL172" i="29"/>
  <c r="AK172" i="29"/>
  <c r="AJ172" i="29"/>
  <c r="AI172" i="29"/>
  <c r="AH172" i="29"/>
  <c r="AG172" i="29"/>
  <c r="AF172" i="29"/>
  <c r="AE172" i="29"/>
  <c r="AD172" i="29"/>
  <c r="AC172" i="29"/>
  <c r="AB172" i="29"/>
  <c r="AA172" i="29"/>
  <c r="Z172" i="29"/>
  <c r="AM171" i="29"/>
  <c r="AL171" i="29"/>
  <c r="AK171" i="29"/>
  <c r="AJ171" i="29"/>
  <c r="AI171" i="29"/>
  <c r="AH171" i="29"/>
  <c r="AG171" i="29"/>
  <c r="AF171" i="29"/>
  <c r="AE171" i="29"/>
  <c r="AD171" i="29"/>
  <c r="AC171" i="29"/>
  <c r="AB171" i="29"/>
  <c r="AA171" i="29"/>
  <c r="Z171" i="29"/>
  <c r="AM170" i="29"/>
  <c r="AL170" i="29"/>
  <c r="AK170" i="29"/>
  <c r="AJ170" i="29"/>
  <c r="AI170" i="29"/>
  <c r="AH170" i="29"/>
  <c r="AG170" i="29"/>
  <c r="AF170" i="29"/>
  <c r="AE170" i="29"/>
  <c r="AD170" i="29"/>
  <c r="AC170" i="29"/>
  <c r="AB170" i="29"/>
  <c r="AA170" i="29"/>
  <c r="Z170" i="29"/>
  <c r="AM169" i="29"/>
  <c r="AL169" i="29"/>
  <c r="AK169" i="29"/>
  <c r="AJ169" i="29"/>
  <c r="AI169" i="29"/>
  <c r="AH169" i="29"/>
  <c r="AG169" i="29"/>
  <c r="AF169" i="29"/>
  <c r="AE169" i="29"/>
  <c r="AD169" i="29"/>
  <c r="AC169" i="29"/>
  <c r="AB169" i="29"/>
  <c r="AA169" i="29"/>
  <c r="Z169" i="29"/>
  <c r="AM168" i="29"/>
  <c r="AL168" i="29"/>
  <c r="AK168" i="29"/>
  <c r="AJ168" i="29"/>
  <c r="AI168" i="29"/>
  <c r="AH168" i="29"/>
  <c r="AG168" i="29"/>
  <c r="AF168" i="29"/>
  <c r="AE168" i="29"/>
  <c r="AD168" i="29"/>
  <c r="AC168" i="29"/>
  <c r="AB168" i="29"/>
  <c r="AA168" i="29"/>
  <c r="Z168" i="29"/>
  <c r="AM167" i="29"/>
  <c r="AL167" i="29"/>
  <c r="AK167" i="29"/>
  <c r="AJ167" i="29"/>
  <c r="AI167" i="29"/>
  <c r="AH167" i="29"/>
  <c r="AG167" i="29"/>
  <c r="AF167" i="29"/>
  <c r="AE167" i="29"/>
  <c r="AD167" i="29"/>
  <c r="AC167" i="29"/>
  <c r="AB167" i="29"/>
  <c r="AA167" i="29"/>
  <c r="Z167" i="29"/>
  <c r="AM166" i="29"/>
  <c r="AL166" i="29"/>
  <c r="AK166" i="29"/>
  <c r="AJ166" i="29"/>
  <c r="AI166" i="29"/>
  <c r="AH166" i="29"/>
  <c r="AG166" i="29"/>
  <c r="AF166" i="29"/>
  <c r="AE166" i="29"/>
  <c r="AD166" i="29"/>
  <c r="AC166" i="29"/>
  <c r="AB166" i="29"/>
  <c r="AA166" i="29"/>
  <c r="Z166" i="29"/>
  <c r="AM165" i="29"/>
  <c r="AL165" i="29"/>
  <c r="AK165" i="29"/>
  <c r="AJ165" i="29"/>
  <c r="AI165" i="29"/>
  <c r="AH165" i="29"/>
  <c r="AG165" i="29"/>
  <c r="AF165" i="29"/>
  <c r="AE165" i="29"/>
  <c r="AD165" i="29"/>
  <c r="AC165" i="29"/>
  <c r="AB165" i="29"/>
  <c r="AA165" i="29"/>
  <c r="Z165" i="29"/>
  <c r="AM164" i="29"/>
  <c r="AL164" i="29"/>
  <c r="AK164" i="29"/>
  <c r="AJ164" i="29"/>
  <c r="AI164" i="29"/>
  <c r="AH164" i="29"/>
  <c r="AG164" i="29"/>
  <c r="AF164" i="29"/>
  <c r="AE164" i="29"/>
  <c r="AD164" i="29"/>
  <c r="AC164" i="29"/>
  <c r="AB164" i="29"/>
  <c r="AA164" i="29"/>
  <c r="Z164" i="29"/>
  <c r="AM163" i="29"/>
  <c r="AL163" i="29"/>
  <c r="AK163" i="29"/>
  <c r="AJ163" i="29"/>
  <c r="AI163" i="29"/>
  <c r="AH163" i="29"/>
  <c r="AG163" i="29"/>
  <c r="AF163" i="29"/>
  <c r="AE163" i="29"/>
  <c r="AD163" i="29"/>
  <c r="AC163" i="29"/>
  <c r="AB163" i="29"/>
  <c r="AA163" i="29"/>
  <c r="Z163" i="29"/>
  <c r="AM162" i="29"/>
  <c r="AL162" i="29"/>
  <c r="AK162" i="29"/>
  <c r="AJ162" i="29"/>
  <c r="AI162" i="29"/>
  <c r="AH162" i="29"/>
  <c r="AG162" i="29"/>
  <c r="AF162" i="29"/>
  <c r="AE162" i="29"/>
  <c r="AD162" i="29"/>
  <c r="AC162" i="29"/>
  <c r="AB162" i="29"/>
  <c r="AA162" i="29"/>
  <c r="Z162" i="29"/>
  <c r="AM161" i="29"/>
  <c r="AL161" i="29"/>
  <c r="AK161" i="29"/>
  <c r="AJ161" i="29"/>
  <c r="AI161" i="29"/>
  <c r="AH161" i="29"/>
  <c r="AG161" i="29"/>
  <c r="AF161" i="29"/>
  <c r="AE161" i="29"/>
  <c r="AD161" i="29"/>
  <c r="AC161" i="29"/>
  <c r="AB161" i="29"/>
  <c r="AA161" i="29"/>
  <c r="Z161" i="29"/>
  <c r="AM160" i="29"/>
  <c r="AL160" i="29"/>
  <c r="AK160" i="29"/>
  <c r="AJ160" i="29"/>
  <c r="AI160" i="29"/>
  <c r="AH160" i="29"/>
  <c r="AG160" i="29"/>
  <c r="AF160" i="29"/>
  <c r="AE160" i="29"/>
  <c r="AD160" i="29"/>
  <c r="AC160" i="29"/>
  <c r="AB160" i="29"/>
  <c r="AA160" i="29"/>
  <c r="Z160" i="29"/>
  <c r="AM159" i="29"/>
  <c r="AL159" i="29"/>
  <c r="AK159" i="29"/>
  <c r="AJ159" i="29"/>
  <c r="AI159" i="29"/>
  <c r="AH159" i="29"/>
  <c r="AG159" i="29"/>
  <c r="AF159" i="29"/>
  <c r="AE159" i="29"/>
  <c r="AD159" i="29"/>
  <c r="AC159" i="29"/>
  <c r="AB159" i="29"/>
  <c r="AA159" i="29"/>
  <c r="Z159" i="29"/>
  <c r="AM158" i="29"/>
  <c r="AL158" i="29"/>
  <c r="AK158" i="29"/>
  <c r="AJ158" i="29"/>
  <c r="AI158" i="29"/>
  <c r="AH158" i="29"/>
  <c r="AG158" i="29"/>
  <c r="AF158" i="29"/>
  <c r="AE158" i="29"/>
  <c r="AD158" i="29"/>
  <c r="AC158" i="29"/>
  <c r="AB158" i="29"/>
  <c r="AA158" i="29"/>
  <c r="Z158" i="29"/>
  <c r="AM157" i="29"/>
  <c r="AL157" i="29"/>
  <c r="AK157" i="29"/>
  <c r="AJ157" i="29"/>
  <c r="AI157" i="29"/>
  <c r="AH157" i="29"/>
  <c r="AG157" i="29"/>
  <c r="AF157" i="29"/>
  <c r="AE157" i="29"/>
  <c r="AD157" i="29"/>
  <c r="AC157" i="29"/>
  <c r="AB157" i="29"/>
  <c r="AA157" i="29"/>
  <c r="Z157" i="29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AM155" i="29"/>
  <c r="AL155" i="29"/>
  <c r="AK155" i="29"/>
  <c r="AJ155" i="29"/>
  <c r="AI155" i="29"/>
  <c r="AH155" i="29"/>
  <c r="AG155" i="29"/>
  <c r="AF155" i="29"/>
  <c r="AE155" i="29"/>
  <c r="AD155" i="29"/>
  <c r="AC155" i="29"/>
  <c r="AB155" i="29"/>
  <c r="AA155" i="29"/>
  <c r="Z155" i="29"/>
  <c r="AM154" i="29"/>
  <c r="AL154" i="29"/>
  <c r="AK154" i="29"/>
  <c r="AJ154" i="29"/>
  <c r="AI154" i="29"/>
  <c r="AH154" i="29"/>
  <c r="AG154" i="29"/>
  <c r="AF154" i="29"/>
  <c r="AE154" i="29"/>
  <c r="AD154" i="29"/>
  <c r="AC154" i="29"/>
  <c r="AB154" i="29"/>
  <c r="AA154" i="29"/>
  <c r="Z154" i="29"/>
  <c r="AM153" i="29"/>
  <c r="AL153" i="29"/>
  <c r="AK153" i="29"/>
  <c r="AJ153" i="29"/>
  <c r="AI153" i="29"/>
  <c r="AH153" i="29"/>
  <c r="AG153" i="29"/>
  <c r="AF153" i="29"/>
  <c r="AE153" i="29"/>
  <c r="AD153" i="29"/>
  <c r="AC153" i="29"/>
  <c r="AB153" i="29"/>
  <c r="AA153" i="29"/>
  <c r="Z153" i="29"/>
  <c r="AM152" i="29"/>
  <c r="AL152" i="29"/>
  <c r="AK152" i="29"/>
  <c r="AJ152" i="29"/>
  <c r="AI152" i="29"/>
  <c r="AH152" i="29"/>
  <c r="AG152" i="29"/>
  <c r="AF152" i="29"/>
  <c r="AE152" i="29"/>
  <c r="AD152" i="29"/>
  <c r="AC152" i="29"/>
  <c r="AB152" i="29"/>
  <c r="AA152" i="29"/>
  <c r="Z152" i="29"/>
  <c r="AM151" i="29"/>
  <c r="AL151" i="29"/>
  <c r="AK151" i="29"/>
  <c r="AJ151" i="29"/>
  <c r="AI151" i="29"/>
  <c r="AH151" i="29"/>
  <c r="AG151" i="29"/>
  <c r="AF151" i="29"/>
  <c r="AE151" i="29"/>
  <c r="AD151" i="29"/>
  <c r="AC151" i="29"/>
  <c r="AB151" i="29"/>
  <c r="AA151" i="29"/>
  <c r="Z151" i="29"/>
  <c r="AM150" i="29"/>
  <c r="AL150" i="29"/>
  <c r="AK150" i="29"/>
  <c r="AJ150" i="29"/>
  <c r="AI150" i="29"/>
  <c r="AH150" i="29"/>
  <c r="AG150" i="29"/>
  <c r="AF150" i="29"/>
  <c r="AE150" i="29"/>
  <c r="AD150" i="29"/>
  <c r="AC150" i="29"/>
  <c r="AB150" i="29"/>
  <c r="AA150" i="29"/>
  <c r="Z150" i="29"/>
  <c r="AM149" i="29"/>
  <c r="AL149" i="29"/>
  <c r="AK149" i="29"/>
  <c r="AJ149" i="29"/>
  <c r="AI149" i="29"/>
  <c r="AH149" i="29"/>
  <c r="AG149" i="29"/>
  <c r="AF149" i="29"/>
  <c r="AE149" i="29"/>
  <c r="AD149" i="29"/>
  <c r="AC149" i="29"/>
  <c r="AB149" i="29"/>
  <c r="AA149" i="29"/>
  <c r="Z149" i="29"/>
  <c r="AM148" i="29"/>
  <c r="AL148" i="29"/>
  <c r="AK148" i="29"/>
  <c r="AJ148" i="29"/>
  <c r="AI148" i="29"/>
  <c r="AH148" i="29"/>
  <c r="AG148" i="29"/>
  <c r="AF148" i="29"/>
  <c r="AE148" i="29"/>
  <c r="AD148" i="29"/>
  <c r="AC148" i="29"/>
  <c r="AB148" i="29"/>
  <c r="AA148" i="29"/>
  <c r="Z148" i="29"/>
  <c r="AM147" i="29"/>
  <c r="AL147" i="29"/>
  <c r="AK147" i="29"/>
  <c r="AJ147" i="29"/>
  <c r="AI147" i="29"/>
  <c r="AH147" i="29"/>
  <c r="AG147" i="29"/>
  <c r="AF147" i="29"/>
  <c r="AE147" i="29"/>
  <c r="AD147" i="29"/>
  <c r="AC147" i="29"/>
  <c r="AB147" i="29"/>
  <c r="AA147" i="29"/>
  <c r="Z147" i="29"/>
  <c r="AM146" i="29"/>
  <c r="AL146" i="29"/>
  <c r="AK146" i="29"/>
  <c r="AJ146" i="29"/>
  <c r="AI146" i="29"/>
  <c r="AH146" i="29"/>
  <c r="AG146" i="29"/>
  <c r="AF146" i="29"/>
  <c r="AE146" i="29"/>
  <c r="AD146" i="29"/>
  <c r="AC146" i="29"/>
  <c r="AB146" i="29"/>
  <c r="AA146" i="29"/>
  <c r="Z146" i="29"/>
  <c r="AM145" i="29"/>
  <c r="AL145" i="29"/>
  <c r="AK145" i="29"/>
  <c r="AJ145" i="29"/>
  <c r="AI145" i="29"/>
  <c r="AH145" i="29"/>
  <c r="AG145" i="29"/>
  <c r="AF145" i="29"/>
  <c r="AE145" i="29"/>
  <c r="AD145" i="29"/>
  <c r="AC145" i="29"/>
  <c r="AB145" i="29"/>
  <c r="AA145" i="29"/>
  <c r="Z145" i="29"/>
  <c r="AM144" i="29"/>
  <c r="AL144" i="29"/>
  <c r="AK144" i="29"/>
  <c r="AJ144" i="29"/>
  <c r="AI144" i="29"/>
  <c r="AH144" i="29"/>
  <c r="AG144" i="29"/>
  <c r="AF144" i="29"/>
  <c r="AE144" i="29"/>
  <c r="AD144" i="29"/>
  <c r="AC144" i="29"/>
  <c r="AB144" i="29"/>
  <c r="AA144" i="29"/>
  <c r="Z144" i="29"/>
  <c r="AM143" i="29"/>
  <c r="AL143" i="29"/>
  <c r="AK143" i="29"/>
  <c r="AJ143" i="29"/>
  <c r="AI143" i="29"/>
  <c r="AH143" i="29"/>
  <c r="AG143" i="29"/>
  <c r="AF143" i="29"/>
  <c r="AE143" i="29"/>
  <c r="AD143" i="29"/>
  <c r="AC143" i="29"/>
  <c r="AB143" i="29"/>
  <c r="AA143" i="29"/>
  <c r="Z143" i="29"/>
  <c r="AM142" i="29"/>
  <c r="AL142" i="29"/>
  <c r="AK142" i="29"/>
  <c r="AJ142" i="29"/>
  <c r="AI142" i="29"/>
  <c r="AH142" i="29"/>
  <c r="AG142" i="29"/>
  <c r="AF142" i="29"/>
  <c r="AE142" i="29"/>
  <c r="AD142" i="29"/>
  <c r="AC142" i="29"/>
  <c r="AB142" i="29"/>
  <c r="AA142" i="29"/>
  <c r="Z142" i="29"/>
  <c r="AM141" i="29"/>
  <c r="AL141" i="29"/>
  <c r="AK141" i="29"/>
  <c r="AJ141" i="29"/>
  <c r="AI141" i="29"/>
  <c r="AH141" i="29"/>
  <c r="AG141" i="29"/>
  <c r="AF141" i="29"/>
  <c r="AE141" i="29"/>
  <c r="AD141" i="29"/>
  <c r="AC141" i="29"/>
  <c r="AB141" i="29"/>
  <c r="AA141" i="29"/>
  <c r="Z141" i="29"/>
  <c r="AM140" i="29"/>
  <c r="AL140" i="29"/>
  <c r="AK140" i="29"/>
  <c r="AJ140" i="29"/>
  <c r="AI140" i="29"/>
  <c r="AH140" i="29"/>
  <c r="AG140" i="29"/>
  <c r="AF140" i="29"/>
  <c r="AE140" i="29"/>
  <c r="AD140" i="29"/>
  <c r="AC140" i="29"/>
  <c r="AB140" i="29"/>
  <c r="AA140" i="29"/>
  <c r="Z140" i="29"/>
  <c r="AM139" i="29"/>
  <c r="AL139" i="29"/>
  <c r="AK139" i="29"/>
  <c r="AJ139" i="29"/>
  <c r="AI139" i="29"/>
  <c r="AH139" i="29"/>
  <c r="AG139" i="29"/>
  <c r="AF139" i="29"/>
  <c r="AE139" i="29"/>
  <c r="AD139" i="29"/>
  <c r="AC139" i="29"/>
  <c r="AB139" i="29"/>
  <c r="AA139" i="29"/>
  <c r="Z139" i="29"/>
  <c r="AM138" i="29"/>
  <c r="AL138" i="29"/>
  <c r="AK138" i="29"/>
  <c r="AJ138" i="29"/>
  <c r="AI138" i="29"/>
  <c r="AH138" i="29"/>
  <c r="AG138" i="29"/>
  <c r="AF138" i="29"/>
  <c r="AE138" i="29"/>
  <c r="AD138" i="29"/>
  <c r="AC138" i="29"/>
  <c r="AB138" i="29"/>
  <c r="AA138" i="29"/>
  <c r="Z138" i="29"/>
  <c r="AM137" i="29"/>
  <c r="AL137" i="29"/>
  <c r="AK137" i="29"/>
  <c r="AJ137" i="29"/>
  <c r="AI137" i="29"/>
  <c r="AH137" i="29"/>
  <c r="AG137" i="29"/>
  <c r="AF137" i="29"/>
  <c r="AE137" i="29"/>
  <c r="AD137" i="29"/>
  <c r="AC137" i="29"/>
  <c r="AB137" i="29"/>
  <c r="AA137" i="29"/>
  <c r="Z137" i="29"/>
  <c r="AM136" i="29"/>
  <c r="AL136" i="29"/>
  <c r="AK136" i="29"/>
  <c r="AJ136" i="29"/>
  <c r="AI136" i="29"/>
  <c r="AH136" i="29"/>
  <c r="AG136" i="29"/>
  <c r="AF136" i="29"/>
  <c r="AE136" i="29"/>
  <c r="AD136" i="29"/>
  <c r="AC136" i="29"/>
  <c r="AB136" i="29"/>
  <c r="AA136" i="29"/>
  <c r="Z136" i="29"/>
  <c r="AM135" i="29"/>
  <c r="AL135" i="29"/>
  <c r="AK135" i="29"/>
  <c r="AJ135" i="29"/>
  <c r="AI135" i="29"/>
  <c r="AH135" i="29"/>
  <c r="AG135" i="29"/>
  <c r="AF135" i="29"/>
  <c r="AE135" i="29"/>
  <c r="AD135" i="29"/>
  <c r="AC135" i="29"/>
  <c r="AB135" i="29"/>
  <c r="AA135" i="29"/>
  <c r="Z135" i="29"/>
  <c r="AM134" i="29"/>
  <c r="AL134" i="29"/>
  <c r="AK134" i="29"/>
  <c r="AJ134" i="29"/>
  <c r="AI134" i="29"/>
  <c r="AH134" i="29"/>
  <c r="AG134" i="29"/>
  <c r="AF134" i="29"/>
  <c r="AE134" i="29"/>
  <c r="AD134" i="29"/>
  <c r="AC134" i="29"/>
  <c r="AB134" i="29"/>
  <c r="AA134" i="29"/>
  <c r="Z134" i="29"/>
  <c r="AM133" i="29"/>
  <c r="AL133" i="29"/>
  <c r="AK133" i="29"/>
  <c r="AJ133" i="29"/>
  <c r="AI133" i="29"/>
  <c r="AH133" i="29"/>
  <c r="AG133" i="29"/>
  <c r="AF133" i="29"/>
  <c r="AE133" i="29"/>
  <c r="AD133" i="29"/>
  <c r="AC133" i="29"/>
  <c r="AB133" i="29"/>
  <c r="AA133" i="29"/>
  <c r="Z133" i="29"/>
  <c r="AM132" i="29"/>
  <c r="AL132" i="29"/>
  <c r="AK132" i="29"/>
  <c r="AJ132" i="29"/>
  <c r="AI132" i="29"/>
  <c r="AH132" i="29"/>
  <c r="AG132" i="29"/>
  <c r="AF132" i="29"/>
  <c r="AE132" i="29"/>
  <c r="AD132" i="29"/>
  <c r="AC132" i="29"/>
  <c r="AB132" i="29"/>
  <c r="AA132" i="29"/>
  <c r="Z132" i="29"/>
  <c r="AM131" i="29"/>
  <c r="AL131" i="29"/>
  <c r="AK131" i="29"/>
  <c r="AJ131" i="29"/>
  <c r="AI131" i="29"/>
  <c r="AH131" i="29"/>
  <c r="AG131" i="29"/>
  <c r="AF131" i="29"/>
  <c r="AE131" i="29"/>
  <c r="AD131" i="29"/>
  <c r="AC131" i="29"/>
  <c r="AB131" i="29"/>
  <c r="AA131" i="29"/>
  <c r="Z131" i="29"/>
  <c r="AM130" i="29"/>
  <c r="AL130" i="29"/>
  <c r="AK130" i="29"/>
  <c r="AJ130" i="29"/>
  <c r="AI130" i="29"/>
  <c r="AH130" i="29"/>
  <c r="AG130" i="29"/>
  <c r="AF130" i="29"/>
  <c r="AE130" i="29"/>
  <c r="AD130" i="29"/>
  <c r="AC130" i="29"/>
  <c r="AB130" i="29"/>
  <c r="AA130" i="29"/>
  <c r="Z130" i="29"/>
  <c r="AM129" i="29"/>
  <c r="AL129" i="29"/>
  <c r="AK129" i="29"/>
  <c r="AJ129" i="29"/>
  <c r="AI129" i="29"/>
  <c r="AH129" i="29"/>
  <c r="AG129" i="29"/>
  <c r="AF129" i="29"/>
  <c r="AE129" i="29"/>
  <c r="AD129" i="29"/>
  <c r="AC129" i="29"/>
  <c r="AB129" i="29"/>
  <c r="AA129" i="29"/>
  <c r="Z129" i="29"/>
  <c r="AM128" i="29"/>
  <c r="AL128" i="29"/>
  <c r="AK128" i="29"/>
  <c r="AJ128" i="29"/>
  <c r="AI128" i="29"/>
  <c r="AH128" i="29"/>
  <c r="AG128" i="29"/>
  <c r="AF128" i="29"/>
  <c r="AE128" i="29"/>
  <c r="AD128" i="29"/>
  <c r="AC128" i="29"/>
  <c r="AB128" i="29"/>
  <c r="AA128" i="29"/>
  <c r="Z128" i="29"/>
  <c r="AM127" i="29"/>
  <c r="AL127" i="29"/>
  <c r="AK127" i="29"/>
  <c r="AJ127" i="29"/>
  <c r="AI127" i="29"/>
  <c r="AH127" i="29"/>
  <c r="AG127" i="29"/>
  <c r="AF127" i="29"/>
  <c r="AE127" i="29"/>
  <c r="AD127" i="29"/>
  <c r="AC127" i="29"/>
  <c r="AB127" i="29"/>
  <c r="AA127" i="29"/>
  <c r="Z127" i="29"/>
  <c r="AM126" i="29"/>
  <c r="AL126" i="29"/>
  <c r="AK126" i="29"/>
  <c r="AJ126" i="29"/>
  <c r="AI126" i="29"/>
  <c r="AH126" i="29"/>
  <c r="AG126" i="29"/>
  <c r="AF126" i="29"/>
  <c r="AE126" i="29"/>
  <c r="AD126" i="29"/>
  <c r="AC126" i="29"/>
  <c r="AB126" i="29"/>
  <c r="AA126" i="29"/>
  <c r="Z126" i="29"/>
  <c r="AM125" i="29"/>
  <c r="AL125" i="29"/>
  <c r="AK125" i="29"/>
  <c r="AJ125" i="29"/>
  <c r="AI125" i="29"/>
  <c r="AH125" i="29"/>
  <c r="AG125" i="29"/>
  <c r="AF125" i="29"/>
  <c r="AE125" i="29"/>
  <c r="AD125" i="29"/>
  <c r="AC125" i="29"/>
  <c r="AB125" i="29"/>
  <c r="AA125" i="29"/>
  <c r="Z125" i="29"/>
  <c r="AM124" i="29"/>
  <c r="AL124" i="29"/>
  <c r="AK124" i="29"/>
  <c r="AJ124" i="29"/>
  <c r="AI124" i="29"/>
  <c r="AH124" i="29"/>
  <c r="AG124" i="29"/>
  <c r="AF124" i="29"/>
  <c r="AE124" i="29"/>
  <c r="AD124" i="29"/>
  <c r="AC124" i="29"/>
  <c r="AB124" i="29"/>
  <c r="AA124" i="29"/>
  <c r="Z124" i="29"/>
  <c r="AM123" i="29"/>
  <c r="AL123" i="29"/>
  <c r="AK123" i="29"/>
  <c r="AJ123" i="29"/>
  <c r="AI123" i="29"/>
  <c r="AH123" i="29"/>
  <c r="AG123" i="29"/>
  <c r="AF123" i="29"/>
  <c r="AE123" i="29"/>
  <c r="AD123" i="29"/>
  <c r="AC123" i="29"/>
  <c r="AB123" i="29"/>
  <c r="AA123" i="29"/>
  <c r="Z123" i="29"/>
  <c r="AM122" i="29"/>
  <c r="AL122" i="29"/>
  <c r="AK122" i="29"/>
  <c r="AJ122" i="29"/>
  <c r="AI122" i="29"/>
  <c r="AH122" i="29"/>
  <c r="AG122" i="29"/>
  <c r="AF122" i="29"/>
  <c r="AE122" i="29"/>
  <c r="AD122" i="29"/>
  <c r="AC122" i="29"/>
  <c r="AB122" i="29"/>
  <c r="AA122" i="29"/>
  <c r="Z122" i="29"/>
  <c r="AM121" i="29"/>
  <c r="AL121" i="29"/>
  <c r="AK121" i="29"/>
  <c r="AJ121" i="29"/>
  <c r="AI121" i="29"/>
  <c r="AH121" i="29"/>
  <c r="AG121" i="29"/>
  <c r="AF121" i="29"/>
  <c r="AE121" i="29"/>
  <c r="AD121" i="29"/>
  <c r="AC121" i="29"/>
  <c r="AB121" i="29"/>
  <c r="AA121" i="29"/>
  <c r="Z121" i="29"/>
  <c r="AM120" i="29"/>
  <c r="AL120" i="29"/>
  <c r="AK120" i="29"/>
  <c r="AJ120" i="29"/>
  <c r="AI120" i="29"/>
  <c r="AH120" i="29"/>
  <c r="AG120" i="29"/>
  <c r="AF120" i="29"/>
  <c r="AE120" i="29"/>
  <c r="AD120" i="29"/>
  <c r="AC120" i="29"/>
  <c r="AB120" i="29"/>
  <c r="AA120" i="29"/>
  <c r="Z120" i="29"/>
  <c r="AM119" i="29"/>
  <c r="AL119" i="29"/>
  <c r="AK119" i="29"/>
  <c r="AJ119" i="29"/>
  <c r="AI119" i="29"/>
  <c r="AH119" i="29"/>
  <c r="AG119" i="29"/>
  <c r="AF119" i="29"/>
  <c r="AE119" i="29"/>
  <c r="AD119" i="29"/>
  <c r="AC119" i="29"/>
  <c r="AB119" i="29"/>
  <c r="AA119" i="29"/>
  <c r="Z119" i="29"/>
  <c r="AM118" i="29"/>
  <c r="AL118" i="29"/>
  <c r="AK118" i="29"/>
  <c r="AJ118" i="29"/>
  <c r="AI118" i="29"/>
  <c r="AH118" i="29"/>
  <c r="AG118" i="29"/>
  <c r="AF118" i="29"/>
  <c r="AE118" i="29"/>
  <c r="AD118" i="29"/>
  <c r="AC118" i="29"/>
  <c r="AB118" i="29"/>
  <c r="AA118" i="29"/>
  <c r="Z118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AM2" i="29"/>
  <c r="AL2" i="29"/>
  <c r="AK2" i="29"/>
  <c r="AJ2" i="29"/>
  <c r="AI2" i="29"/>
  <c r="AH2" i="29"/>
  <c r="AG2" i="29"/>
  <c r="AF2" i="29"/>
  <c r="AE2" i="29"/>
  <c r="AD2" i="29"/>
  <c r="AC2" i="29"/>
  <c r="AB2" i="29"/>
  <c r="AA2" i="29"/>
  <c r="Z2" i="29"/>
  <c r="I2" i="23" l="1"/>
  <c r="J2" i="23"/>
  <c r="K2" i="23"/>
  <c r="L2" i="23"/>
  <c r="M2" i="23"/>
  <c r="H2" i="23"/>
  <c r="G2" i="23"/>
  <c r="B5" i="22" l="1"/>
  <c r="B3" i="22"/>
  <c r="B4" i="22"/>
  <c r="C6" i="22"/>
  <c r="D6" i="22"/>
  <c r="E6" i="22"/>
  <c r="F6" i="22"/>
  <c r="B6" i="22" s="1"/>
  <c r="G6" i="22"/>
  <c r="H6" i="22"/>
  <c r="I6" i="22"/>
  <c r="J6" i="22"/>
  <c r="K6" i="22"/>
  <c r="L6" i="22"/>
  <c r="M6" i="22"/>
  <c r="O3" i="7" l="1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2" i="7"/>
  <c r="F2" i="7"/>
  <c r="P554" i="7"/>
  <c r="Q554" i="7"/>
  <c r="R554" i="7"/>
  <c r="P555" i="7"/>
  <c r="Q555" i="7"/>
  <c r="R555" i="7"/>
  <c r="P556" i="7"/>
  <c r="Q556" i="7"/>
  <c r="R556" i="7"/>
  <c r="P557" i="7"/>
  <c r="Q557" i="7"/>
  <c r="R557" i="7"/>
  <c r="P558" i="7"/>
  <c r="Q558" i="7"/>
  <c r="R558" i="7"/>
  <c r="P559" i="7"/>
  <c r="Q559" i="7"/>
  <c r="R559" i="7"/>
  <c r="P560" i="7"/>
  <c r="Q560" i="7"/>
  <c r="R560" i="7"/>
  <c r="P561" i="7"/>
  <c r="Q561" i="7"/>
  <c r="R561" i="7"/>
  <c r="P562" i="7"/>
  <c r="Q562" i="7"/>
  <c r="R562" i="7"/>
  <c r="P563" i="7"/>
  <c r="Q563" i="7"/>
  <c r="R563" i="7"/>
  <c r="P564" i="7"/>
  <c r="Q564" i="7"/>
  <c r="R564" i="7"/>
  <c r="P565" i="7"/>
  <c r="Q565" i="7"/>
  <c r="R565" i="7"/>
  <c r="P566" i="7"/>
  <c r="Q566" i="7"/>
  <c r="R566" i="7"/>
  <c r="P567" i="7"/>
  <c r="Q567" i="7"/>
  <c r="R567" i="7"/>
  <c r="P568" i="7"/>
  <c r="Q568" i="7"/>
  <c r="R568" i="7"/>
  <c r="P569" i="7"/>
  <c r="Q569" i="7"/>
  <c r="R569" i="7"/>
  <c r="P570" i="7"/>
  <c r="Q570" i="7"/>
  <c r="R570" i="7"/>
  <c r="P571" i="7"/>
  <c r="Q571" i="7"/>
  <c r="R571" i="7"/>
  <c r="P572" i="7"/>
  <c r="Q572" i="7"/>
  <c r="R572" i="7"/>
  <c r="P573" i="7"/>
  <c r="Q573" i="7"/>
  <c r="R573" i="7"/>
  <c r="P574" i="7"/>
  <c r="Q574" i="7"/>
  <c r="R574" i="7"/>
  <c r="P575" i="7"/>
  <c r="Q575" i="7"/>
  <c r="R575" i="7"/>
  <c r="P576" i="7"/>
  <c r="Q576" i="7"/>
  <c r="R576" i="7"/>
  <c r="P577" i="7"/>
  <c r="Q577" i="7"/>
  <c r="R577" i="7"/>
  <c r="P244" i="7" l="1"/>
  <c r="Q244" i="7"/>
  <c r="R244" i="7"/>
  <c r="S244" i="7"/>
  <c r="T244" i="7"/>
  <c r="U244" i="7"/>
  <c r="P3" i="7"/>
  <c r="Q3" i="7"/>
  <c r="R3" i="7"/>
  <c r="S3" i="7"/>
  <c r="T3" i="7"/>
  <c r="U3" i="7"/>
  <c r="P4" i="7"/>
  <c r="Q4" i="7"/>
  <c r="R4" i="7"/>
  <c r="S4" i="7"/>
  <c r="T4" i="7"/>
  <c r="U4" i="7"/>
  <c r="P5" i="7"/>
  <c r="Q5" i="7"/>
  <c r="R5" i="7"/>
  <c r="S5" i="7"/>
  <c r="T5" i="7"/>
  <c r="U5" i="7"/>
  <c r="P6" i="7"/>
  <c r="Q6" i="7"/>
  <c r="R6" i="7"/>
  <c r="S6" i="7"/>
  <c r="T6" i="7"/>
  <c r="U6" i="7"/>
  <c r="P7" i="7"/>
  <c r="Q7" i="7"/>
  <c r="R7" i="7"/>
  <c r="S7" i="7"/>
  <c r="T7" i="7"/>
  <c r="U7" i="7"/>
  <c r="P8" i="7"/>
  <c r="Q8" i="7"/>
  <c r="R8" i="7"/>
  <c r="S8" i="7"/>
  <c r="T8" i="7"/>
  <c r="U8" i="7"/>
  <c r="P9" i="7"/>
  <c r="Q9" i="7"/>
  <c r="R9" i="7"/>
  <c r="S9" i="7"/>
  <c r="T9" i="7"/>
  <c r="U9" i="7"/>
  <c r="P10" i="7"/>
  <c r="Q10" i="7"/>
  <c r="R10" i="7"/>
  <c r="S10" i="7"/>
  <c r="T10" i="7"/>
  <c r="U10" i="7"/>
  <c r="P11" i="7"/>
  <c r="Q11" i="7"/>
  <c r="R11" i="7"/>
  <c r="S11" i="7"/>
  <c r="T11" i="7"/>
  <c r="U11" i="7"/>
  <c r="P12" i="7"/>
  <c r="Q12" i="7"/>
  <c r="R12" i="7"/>
  <c r="S12" i="7"/>
  <c r="T12" i="7"/>
  <c r="U12" i="7"/>
  <c r="P13" i="7"/>
  <c r="Q13" i="7"/>
  <c r="R13" i="7"/>
  <c r="S13" i="7"/>
  <c r="T13" i="7"/>
  <c r="U13" i="7"/>
  <c r="P14" i="7"/>
  <c r="Q14" i="7"/>
  <c r="R14" i="7"/>
  <c r="S14" i="7"/>
  <c r="T14" i="7"/>
  <c r="U14" i="7"/>
  <c r="P15" i="7"/>
  <c r="Q15" i="7"/>
  <c r="R15" i="7"/>
  <c r="S15" i="7"/>
  <c r="T15" i="7"/>
  <c r="U15" i="7"/>
  <c r="P16" i="7"/>
  <c r="Q16" i="7"/>
  <c r="R16" i="7"/>
  <c r="S16" i="7"/>
  <c r="T16" i="7"/>
  <c r="U16" i="7"/>
  <c r="P17" i="7"/>
  <c r="Q17" i="7"/>
  <c r="R17" i="7"/>
  <c r="S17" i="7"/>
  <c r="T17" i="7"/>
  <c r="U17" i="7"/>
  <c r="P18" i="7"/>
  <c r="Q18" i="7"/>
  <c r="R18" i="7"/>
  <c r="S18" i="7"/>
  <c r="T18" i="7"/>
  <c r="U18" i="7"/>
  <c r="P19" i="7"/>
  <c r="Q19" i="7"/>
  <c r="R19" i="7"/>
  <c r="S19" i="7"/>
  <c r="T19" i="7"/>
  <c r="U19" i="7"/>
  <c r="P20" i="7"/>
  <c r="Q20" i="7"/>
  <c r="R20" i="7"/>
  <c r="S20" i="7"/>
  <c r="T20" i="7"/>
  <c r="U20" i="7"/>
  <c r="P21" i="7"/>
  <c r="Q21" i="7"/>
  <c r="R21" i="7"/>
  <c r="S21" i="7"/>
  <c r="T21" i="7"/>
  <c r="U21" i="7"/>
  <c r="P22" i="7"/>
  <c r="Q22" i="7"/>
  <c r="R22" i="7"/>
  <c r="S22" i="7"/>
  <c r="T22" i="7"/>
  <c r="U22" i="7"/>
  <c r="P23" i="7"/>
  <c r="Q23" i="7"/>
  <c r="R23" i="7"/>
  <c r="S23" i="7"/>
  <c r="T23" i="7"/>
  <c r="U23" i="7"/>
  <c r="P24" i="7"/>
  <c r="Q24" i="7"/>
  <c r="R24" i="7"/>
  <c r="S24" i="7"/>
  <c r="T24" i="7"/>
  <c r="U24" i="7"/>
  <c r="P25" i="7"/>
  <c r="Q25" i="7"/>
  <c r="R25" i="7"/>
  <c r="S25" i="7"/>
  <c r="T25" i="7"/>
  <c r="U25" i="7"/>
  <c r="P26" i="7"/>
  <c r="Q26" i="7"/>
  <c r="R26" i="7"/>
  <c r="S26" i="7"/>
  <c r="T26" i="7"/>
  <c r="U26" i="7"/>
  <c r="P27" i="7"/>
  <c r="Q27" i="7"/>
  <c r="R27" i="7"/>
  <c r="S27" i="7"/>
  <c r="T27" i="7"/>
  <c r="U27" i="7"/>
  <c r="P28" i="7"/>
  <c r="Q28" i="7"/>
  <c r="R28" i="7"/>
  <c r="S28" i="7"/>
  <c r="T28" i="7"/>
  <c r="U28" i="7"/>
  <c r="P29" i="7"/>
  <c r="Q29" i="7"/>
  <c r="R29" i="7"/>
  <c r="S29" i="7"/>
  <c r="T29" i="7"/>
  <c r="U29" i="7"/>
  <c r="P30" i="7"/>
  <c r="Q30" i="7"/>
  <c r="R30" i="7"/>
  <c r="S30" i="7"/>
  <c r="T30" i="7"/>
  <c r="U30" i="7"/>
  <c r="P31" i="7"/>
  <c r="Q31" i="7"/>
  <c r="R31" i="7"/>
  <c r="S31" i="7"/>
  <c r="T31" i="7"/>
  <c r="U31" i="7"/>
  <c r="P32" i="7"/>
  <c r="Q32" i="7"/>
  <c r="R32" i="7"/>
  <c r="S32" i="7"/>
  <c r="T32" i="7"/>
  <c r="U32" i="7"/>
  <c r="P33" i="7"/>
  <c r="Q33" i="7"/>
  <c r="R33" i="7"/>
  <c r="S33" i="7"/>
  <c r="T33" i="7"/>
  <c r="U33" i="7"/>
  <c r="P34" i="7"/>
  <c r="Q34" i="7"/>
  <c r="R34" i="7"/>
  <c r="S34" i="7"/>
  <c r="T34" i="7"/>
  <c r="U34" i="7"/>
  <c r="P35" i="7"/>
  <c r="Q35" i="7"/>
  <c r="R35" i="7"/>
  <c r="S35" i="7"/>
  <c r="T35" i="7"/>
  <c r="U35" i="7"/>
  <c r="P36" i="7"/>
  <c r="Q36" i="7"/>
  <c r="R36" i="7"/>
  <c r="S36" i="7"/>
  <c r="T36" i="7"/>
  <c r="U36" i="7"/>
  <c r="P37" i="7"/>
  <c r="Q37" i="7"/>
  <c r="R37" i="7"/>
  <c r="S37" i="7"/>
  <c r="T37" i="7"/>
  <c r="U37" i="7"/>
  <c r="P38" i="7"/>
  <c r="Q38" i="7"/>
  <c r="R38" i="7"/>
  <c r="S38" i="7"/>
  <c r="T38" i="7"/>
  <c r="U38" i="7"/>
  <c r="P39" i="7"/>
  <c r="Q39" i="7"/>
  <c r="R39" i="7"/>
  <c r="S39" i="7"/>
  <c r="T39" i="7"/>
  <c r="U39" i="7"/>
  <c r="P40" i="7"/>
  <c r="Q40" i="7"/>
  <c r="R40" i="7"/>
  <c r="S40" i="7"/>
  <c r="T40" i="7"/>
  <c r="U40" i="7"/>
  <c r="P41" i="7"/>
  <c r="Q41" i="7"/>
  <c r="R41" i="7"/>
  <c r="S41" i="7"/>
  <c r="T41" i="7"/>
  <c r="U41" i="7"/>
  <c r="P42" i="7"/>
  <c r="Q42" i="7"/>
  <c r="R42" i="7"/>
  <c r="S42" i="7"/>
  <c r="T42" i="7"/>
  <c r="U42" i="7"/>
  <c r="P43" i="7"/>
  <c r="Q43" i="7"/>
  <c r="R43" i="7"/>
  <c r="S43" i="7"/>
  <c r="T43" i="7"/>
  <c r="U43" i="7"/>
  <c r="P44" i="7"/>
  <c r="Q44" i="7"/>
  <c r="R44" i="7"/>
  <c r="S44" i="7"/>
  <c r="T44" i="7"/>
  <c r="U44" i="7"/>
  <c r="P45" i="7"/>
  <c r="Q45" i="7"/>
  <c r="R45" i="7"/>
  <c r="S45" i="7"/>
  <c r="T45" i="7"/>
  <c r="U45" i="7"/>
  <c r="P46" i="7"/>
  <c r="Q46" i="7"/>
  <c r="R46" i="7"/>
  <c r="S46" i="7"/>
  <c r="T46" i="7"/>
  <c r="U46" i="7"/>
  <c r="P47" i="7"/>
  <c r="Q47" i="7"/>
  <c r="R47" i="7"/>
  <c r="S47" i="7"/>
  <c r="T47" i="7"/>
  <c r="U47" i="7"/>
  <c r="P48" i="7"/>
  <c r="Q48" i="7"/>
  <c r="R48" i="7"/>
  <c r="S48" i="7"/>
  <c r="T48" i="7"/>
  <c r="U48" i="7"/>
  <c r="P49" i="7"/>
  <c r="Q49" i="7"/>
  <c r="R49" i="7"/>
  <c r="S49" i="7"/>
  <c r="T49" i="7"/>
  <c r="U49" i="7"/>
  <c r="P50" i="7"/>
  <c r="Q50" i="7"/>
  <c r="R50" i="7"/>
  <c r="S50" i="7"/>
  <c r="T50" i="7"/>
  <c r="U50" i="7"/>
  <c r="P51" i="7"/>
  <c r="Q51" i="7"/>
  <c r="R51" i="7"/>
  <c r="S51" i="7"/>
  <c r="T51" i="7"/>
  <c r="U51" i="7"/>
  <c r="P52" i="7"/>
  <c r="Q52" i="7"/>
  <c r="R52" i="7"/>
  <c r="S52" i="7"/>
  <c r="T52" i="7"/>
  <c r="U52" i="7"/>
  <c r="P53" i="7"/>
  <c r="Q53" i="7"/>
  <c r="R53" i="7"/>
  <c r="S53" i="7"/>
  <c r="T53" i="7"/>
  <c r="U53" i="7"/>
  <c r="P54" i="7"/>
  <c r="Q54" i="7"/>
  <c r="R54" i="7"/>
  <c r="S54" i="7"/>
  <c r="T54" i="7"/>
  <c r="U54" i="7"/>
  <c r="P55" i="7"/>
  <c r="Q55" i="7"/>
  <c r="R55" i="7"/>
  <c r="S55" i="7"/>
  <c r="T55" i="7"/>
  <c r="U55" i="7"/>
  <c r="P56" i="7"/>
  <c r="Q56" i="7"/>
  <c r="R56" i="7"/>
  <c r="S56" i="7"/>
  <c r="T56" i="7"/>
  <c r="U56" i="7"/>
  <c r="P57" i="7"/>
  <c r="Q57" i="7"/>
  <c r="R57" i="7"/>
  <c r="S57" i="7"/>
  <c r="T57" i="7"/>
  <c r="U57" i="7"/>
  <c r="P58" i="7"/>
  <c r="Q58" i="7"/>
  <c r="R58" i="7"/>
  <c r="S58" i="7"/>
  <c r="T58" i="7"/>
  <c r="U58" i="7"/>
  <c r="P59" i="7"/>
  <c r="Q59" i="7"/>
  <c r="R59" i="7"/>
  <c r="S59" i="7"/>
  <c r="T59" i="7"/>
  <c r="U59" i="7"/>
  <c r="P60" i="7"/>
  <c r="Q60" i="7"/>
  <c r="R60" i="7"/>
  <c r="S60" i="7"/>
  <c r="T60" i="7"/>
  <c r="U60" i="7"/>
  <c r="P61" i="7"/>
  <c r="Q61" i="7"/>
  <c r="R61" i="7"/>
  <c r="S61" i="7"/>
  <c r="T61" i="7"/>
  <c r="U61" i="7"/>
  <c r="P62" i="7"/>
  <c r="Q62" i="7"/>
  <c r="R62" i="7"/>
  <c r="S62" i="7"/>
  <c r="T62" i="7"/>
  <c r="U62" i="7"/>
  <c r="P63" i="7"/>
  <c r="Q63" i="7"/>
  <c r="R63" i="7"/>
  <c r="S63" i="7"/>
  <c r="T63" i="7"/>
  <c r="U63" i="7"/>
  <c r="P64" i="7"/>
  <c r="Q64" i="7"/>
  <c r="R64" i="7"/>
  <c r="S64" i="7"/>
  <c r="T64" i="7"/>
  <c r="U64" i="7"/>
  <c r="P65" i="7"/>
  <c r="Q65" i="7"/>
  <c r="R65" i="7"/>
  <c r="S65" i="7"/>
  <c r="T65" i="7"/>
  <c r="U65" i="7"/>
  <c r="P66" i="7"/>
  <c r="Q66" i="7"/>
  <c r="R66" i="7"/>
  <c r="S66" i="7"/>
  <c r="T66" i="7"/>
  <c r="U66" i="7"/>
  <c r="P67" i="7"/>
  <c r="Q67" i="7"/>
  <c r="R67" i="7"/>
  <c r="S67" i="7"/>
  <c r="T67" i="7"/>
  <c r="U67" i="7"/>
  <c r="P68" i="7"/>
  <c r="Q68" i="7"/>
  <c r="R68" i="7"/>
  <c r="S68" i="7"/>
  <c r="T68" i="7"/>
  <c r="U68" i="7"/>
  <c r="P69" i="7"/>
  <c r="Q69" i="7"/>
  <c r="R69" i="7"/>
  <c r="S69" i="7"/>
  <c r="T69" i="7"/>
  <c r="U69" i="7"/>
  <c r="P70" i="7"/>
  <c r="Q70" i="7"/>
  <c r="R70" i="7"/>
  <c r="S70" i="7"/>
  <c r="T70" i="7"/>
  <c r="U70" i="7"/>
  <c r="P71" i="7"/>
  <c r="Q71" i="7"/>
  <c r="R71" i="7"/>
  <c r="S71" i="7"/>
  <c r="T71" i="7"/>
  <c r="U71" i="7"/>
  <c r="P72" i="7"/>
  <c r="Q72" i="7"/>
  <c r="R72" i="7"/>
  <c r="S72" i="7"/>
  <c r="T72" i="7"/>
  <c r="U72" i="7"/>
  <c r="P73" i="7"/>
  <c r="Q73" i="7"/>
  <c r="R73" i="7"/>
  <c r="S73" i="7"/>
  <c r="T73" i="7"/>
  <c r="U73" i="7"/>
  <c r="P74" i="7"/>
  <c r="Q74" i="7"/>
  <c r="R74" i="7"/>
  <c r="S74" i="7"/>
  <c r="T74" i="7"/>
  <c r="U74" i="7"/>
  <c r="P75" i="7"/>
  <c r="Q75" i="7"/>
  <c r="R75" i="7"/>
  <c r="S75" i="7"/>
  <c r="T75" i="7"/>
  <c r="U75" i="7"/>
  <c r="P76" i="7"/>
  <c r="Q76" i="7"/>
  <c r="R76" i="7"/>
  <c r="S76" i="7"/>
  <c r="T76" i="7"/>
  <c r="U76" i="7"/>
  <c r="P77" i="7"/>
  <c r="Q77" i="7"/>
  <c r="R77" i="7"/>
  <c r="S77" i="7"/>
  <c r="T77" i="7"/>
  <c r="U77" i="7"/>
  <c r="P78" i="7"/>
  <c r="Q78" i="7"/>
  <c r="R78" i="7"/>
  <c r="S78" i="7"/>
  <c r="T78" i="7"/>
  <c r="U78" i="7"/>
  <c r="P79" i="7"/>
  <c r="Q79" i="7"/>
  <c r="R79" i="7"/>
  <c r="S79" i="7"/>
  <c r="T79" i="7"/>
  <c r="U79" i="7"/>
  <c r="P80" i="7"/>
  <c r="Q80" i="7"/>
  <c r="R80" i="7"/>
  <c r="S80" i="7"/>
  <c r="T80" i="7"/>
  <c r="U80" i="7"/>
  <c r="P81" i="7"/>
  <c r="Q81" i="7"/>
  <c r="R81" i="7"/>
  <c r="S81" i="7"/>
  <c r="T81" i="7"/>
  <c r="U81" i="7"/>
  <c r="P82" i="7"/>
  <c r="Q82" i="7"/>
  <c r="R82" i="7"/>
  <c r="S82" i="7"/>
  <c r="T82" i="7"/>
  <c r="U82" i="7"/>
  <c r="P83" i="7"/>
  <c r="Q83" i="7"/>
  <c r="R83" i="7"/>
  <c r="S83" i="7"/>
  <c r="T83" i="7"/>
  <c r="U83" i="7"/>
  <c r="P84" i="7"/>
  <c r="Q84" i="7"/>
  <c r="R84" i="7"/>
  <c r="S84" i="7"/>
  <c r="T84" i="7"/>
  <c r="U84" i="7"/>
  <c r="P85" i="7"/>
  <c r="Q85" i="7"/>
  <c r="R85" i="7"/>
  <c r="S85" i="7"/>
  <c r="T85" i="7"/>
  <c r="U85" i="7"/>
  <c r="P86" i="7"/>
  <c r="Q86" i="7"/>
  <c r="R86" i="7"/>
  <c r="S86" i="7"/>
  <c r="T86" i="7"/>
  <c r="U86" i="7"/>
  <c r="P87" i="7"/>
  <c r="Q87" i="7"/>
  <c r="R87" i="7"/>
  <c r="S87" i="7"/>
  <c r="T87" i="7"/>
  <c r="U87" i="7"/>
  <c r="P88" i="7"/>
  <c r="Q88" i="7"/>
  <c r="R88" i="7"/>
  <c r="S88" i="7"/>
  <c r="T88" i="7"/>
  <c r="U88" i="7"/>
  <c r="P89" i="7"/>
  <c r="Q89" i="7"/>
  <c r="R89" i="7"/>
  <c r="S89" i="7"/>
  <c r="T89" i="7"/>
  <c r="U89" i="7"/>
  <c r="P90" i="7"/>
  <c r="Q90" i="7"/>
  <c r="R90" i="7"/>
  <c r="S90" i="7"/>
  <c r="T90" i="7"/>
  <c r="U90" i="7"/>
  <c r="P91" i="7"/>
  <c r="Q91" i="7"/>
  <c r="R91" i="7"/>
  <c r="S91" i="7"/>
  <c r="T91" i="7"/>
  <c r="U91" i="7"/>
  <c r="P92" i="7"/>
  <c r="Q92" i="7"/>
  <c r="R92" i="7"/>
  <c r="S92" i="7"/>
  <c r="T92" i="7"/>
  <c r="U92" i="7"/>
  <c r="P93" i="7"/>
  <c r="Q93" i="7"/>
  <c r="R93" i="7"/>
  <c r="S93" i="7"/>
  <c r="T93" i="7"/>
  <c r="U93" i="7"/>
  <c r="P94" i="7"/>
  <c r="Q94" i="7"/>
  <c r="R94" i="7"/>
  <c r="S94" i="7"/>
  <c r="T94" i="7"/>
  <c r="U94" i="7"/>
  <c r="P95" i="7"/>
  <c r="Q95" i="7"/>
  <c r="R95" i="7"/>
  <c r="S95" i="7"/>
  <c r="T95" i="7"/>
  <c r="U95" i="7"/>
  <c r="P96" i="7"/>
  <c r="Q96" i="7"/>
  <c r="R96" i="7"/>
  <c r="S96" i="7"/>
  <c r="T96" i="7"/>
  <c r="U96" i="7"/>
  <c r="P97" i="7"/>
  <c r="Q97" i="7"/>
  <c r="R97" i="7"/>
  <c r="S97" i="7"/>
  <c r="T97" i="7"/>
  <c r="U97" i="7"/>
  <c r="P98" i="7"/>
  <c r="Q98" i="7"/>
  <c r="R98" i="7"/>
  <c r="S98" i="7"/>
  <c r="T98" i="7"/>
  <c r="U98" i="7"/>
  <c r="P99" i="7"/>
  <c r="Q99" i="7"/>
  <c r="R99" i="7"/>
  <c r="S99" i="7"/>
  <c r="T99" i="7"/>
  <c r="U99" i="7"/>
  <c r="P100" i="7"/>
  <c r="Q100" i="7"/>
  <c r="R100" i="7"/>
  <c r="S100" i="7"/>
  <c r="T100" i="7"/>
  <c r="U100" i="7"/>
  <c r="P101" i="7"/>
  <c r="Q101" i="7"/>
  <c r="R101" i="7"/>
  <c r="S101" i="7"/>
  <c r="T101" i="7"/>
  <c r="U101" i="7"/>
  <c r="P102" i="7"/>
  <c r="Q102" i="7"/>
  <c r="R102" i="7"/>
  <c r="S102" i="7"/>
  <c r="T102" i="7"/>
  <c r="U102" i="7"/>
  <c r="P103" i="7"/>
  <c r="Q103" i="7"/>
  <c r="R103" i="7"/>
  <c r="S103" i="7"/>
  <c r="T103" i="7"/>
  <c r="U103" i="7"/>
  <c r="P104" i="7"/>
  <c r="Q104" i="7"/>
  <c r="R104" i="7"/>
  <c r="S104" i="7"/>
  <c r="T104" i="7"/>
  <c r="U104" i="7"/>
  <c r="P105" i="7"/>
  <c r="Q105" i="7"/>
  <c r="R105" i="7"/>
  <c r="S105" i="7"/>
  <c r="T105" i="7"/>
  <c r="U105" i="7"/>
  <c r="P106" i="7"/>
  <c r="Q106" i="7"/>
  <c r="R106" i="7"/>
  <c r="S106" i="7"/>
  <c r="T106" i="7"/>
  <c r="U106" i="7"/>
  <c r="P107" i="7"/>
  <c r="Q107" i="7"/>
  <c r="R107" i="7"/>
  <c r="S107" i="7"/>
  <c r="T107" i="7"/>
  <c r="U107" i="7"/>
  <c r="P108" i="7"/>
  <c r="Q108" i="7"/>
  <c r="R108" i="7"/>
  <c r="S108" i="7"/>
  <c r="T108" i="7"/>
  <c r="U108" i="7"/>
  <c r="P109" i="7"/>
  <c r="Q109" i="7"/>
  <c r="R109" i="7"/>
  <c r="S109" i="7"/>
  <c r="T109" i="7"/>
  <c r="U109" i="7"/>
  <c r="P110" i="7"/>
  <c r="Q110" i="7"/>
  <c r="R110" i="7"/>
  <c r="S110" i="7"/>
  <c r="T110" i="7"/>
  <c r="U110" i="7"/>
  <c r="P111" i="7"/>
  <c r="Q111" i="7"/>
  <c r="R111" i="7"/>
  <c r="S111" i="7"/>
  <c r="T111" i="7"/>
  <c r="U111" i="7"/>
  <c r="P112" i="7"/>
  <c r="Q112" i="7"/>
  <c r="R112" i="7"/>
  <c r="S112" i="7"/>
  <c r="T112" i="7"/>
  <c r="U112" i="7"/>
  <c r="P113" i="7"/>
  <c r="Q113" i="7"/>
  <c r="R113" i="7"/>
  <c r="S113" i="7"/>
  <c r="T113" i="7"/>
  <c r="U113" i="7"/>
  <c r="P114" i="7"/>
  <c r="Q114" i="7"/>
  <c r="R114" i="7"/>
  <c r="S114" i="7"/>
  <c r="T114" i="7"/>
  <c r="U114" i="7"/>
  <c r="P115" i="7"/>
  <c r="Q115" i="7"/>
  <c r="R115" i="7"/>
  <c r="S115" i="7"/>
  <c r="T115" i="7"/>
  <c r="U115" i="7"/>
  <c r="P116" i="7"/>
  <c r="Q116" i="7"/>
  <c r="R116" i="7"/>
  <c r="S116" i="7"/>
  <c r="T116" i="7"/>
  <c r="U116" i="7"/>
  <c r="P117" i="7"/>
  <c r="Q117" i="7"/>
  <c r="R117" i="7"/>
  <c r="S117" i="7"/>
  <c r="T117" i="7"/>
  <c r="U117" i="7"/>
  <c r="P118" i="7"/>
  <c r="Q118" i="7"/>
  <c r="R118" i="7"/>
  <c r="S118" i="7"/>
  <c r="T118" i="7"/>
  <c r="U118" i="7"/>
  <c r="P119" i="7"/>
  <c r="Q119" i="7"/>
  <c r="R119" i="7"/>
  <c r="S119" i="7"/>
  <c r="T119" i="7"/>
  <c r="U119" i="7"/>
  <c r="P120" i="7"/>
  <c r="Q120" i="7"/>
  <c r="R120" i="7"/>
  <c r="S120" i="7"/>
  <c r="T120" i="7"/>
  <c r="U120" i="7"/>
  <c r="P121" i="7"/>
  <c r="Q121" i="7"/>
  <c r="R121" i="7"/>
  <c r="S121" i="7"/>
  <c r="T121" i="7"/>
  <c r="U121" i="7"/>
  <c r="P122" i="7"/>
  <c r="Q122" i="7"/>
  <c r="R122" i="7"/>
  <c r="S122" i="7"/>
  <c r="T122" i="7"/>
  <c r="U122" i="7"/>
  <c r="P123" i="7"/>
  <c r="Q123" i="7"/>
  <c r="R123" i="7"/>
  <c r="S123" i="7"/>
  <c r="T123" i="7"/>
  <c r="U123" i="7"/>
  <c r="P124" i="7"/>
  <c r="Q124" i="7"/>
  <c r="R124" i="7"/>
  <c r="S124" i="7"/>
  <c r="T124" i="7"/>
  <c r="U124" i="7"/>
  <c r="P125" i="7"/>
  <c r="Q125" i="7"/>
  <c r="R125" i="7"/>
  <c r="S125" i="7"/>
  <c r="T125" i="7"/>
  <c r="U125" i="7"/>
  <c r="P126" i="7"/>
  <c r="Q126" i="7"/>
  <c r="R126" i="7"/>
  <c r="S126" i="7"/>
  <c r="T126" i="7"/>
  <c r="U126" i="7"/>
  <c r="P127" i="7"/>
  <c r="Q127" i="7"/>
  <c r="R127" i="7"/>
  <c r="S127" i="7"/>
  <c r="T127" i="7"/>
  <c r="U127" i="7"/>
  <c r="P128" i="7"/>
  <c r="Q128" i="7"/>
  <c r="R128" i="7"/>
  <c r="S128" i="7"/>
  <c r="T128" i="7"/>
  <c r="U128" i="7"/>
  <c r="P129" i="7"/>
  <c r="Q129" i="7"/>
  <c r="R129" i="7"/>
  <c r="S129" i="7"/>
  <c r="T129" i="7"/>
  <c r="U129" i="7"/>
  <c r="P130" i="7"/>
  <c r="Q130" i="7"/>
  <c r="R130" i="7"/>
  <c r="S130" i="7"/>
  <c r="T130" i="7"/>
  <c r="U130" i="7"/>
  <c r="P131" i="7"/>
  <c r="Q131" i="7"/>
  <c r="R131" i="7"/>
  <c r="S131" i="7"/>
  <c r="T131" i="7"/>
  <c r="U131" i="7"/>
  <c r="P132" i="7"/>
  <c r="Q132" i="7"/>
  <c r="R132" i="7"/>
  <c r="S132" i="7"/>
  <c r="T132" i="7"/>
  <c r="U132" i="7"/>
  <c r="P133" i="7"/>
  <c r="Q133" i="7"/>
  <c r="R133" i="7"/>
  <c r="S133" i="7"/>
  <c r="T133" i="7"/>
  <c r="U133" i="7"/>
  <c r="P134" i="7"/>
  <c r="Q134" i="7"/>
  <c r="R134" i="7"/>
  <c r="S134" i="7"/>
  <c r="T134" i="7"/>
  <c r="U134" i="7"/>
  <c r="P135" i="7"/>
  <c r="Q135" i="7"/>
  <c r="R135" i="7"/>
  <c r="S135" i="7"/>
  <c r="T135" i="7"/>
  <c r="U135" i="7"/>
  <c r="P136" i="7"/>
  <c r="Q136" i="7"/>
  <c r="R136" i="7"/>
  <c r="S136" i="7"/>
  <c r="T136" i="7"/>
  <c r="U136" i="7"/>
  <c r="P137" i="7"/>
  <c r="Q137" i="7"/>
  <c r="R137" i="7"/>
  <c r="S137" i="7"/>
  <c r="T137" i="7"/>
  <c r="U137" i="7"/>
  <c r="P138" i="7"/>
  <c r="Q138" i="7"/>
  <c r="R138" i="7"/>
  <c r="S138" i="7"/>
  <c r="T138" i="7"/>
  <c r="U138" i="7"/>
  <c r="P139" i="7"/>
  <c r="Q139" i="7"/>
  <c r="R139" i="7"/>
  <c r="S139" i="7"/>
  <c r="T139" i="7"/>
  <c r="U139" i="7"/>
  <c r="P140" i="7"/>
  <c r="Q140" i="7"/>
  <c r="R140" i="7"/>
  <c r="S140" i="7"/>
  <c r="T140" i="7"/>
  <c r="U140" i="7"/>
  <c r="P141" i="7"/>
  <c r="Q141" i="7"/>
  <c r="R141" i="7"/>
  <c r="S141" i="7"/>
  <c r="T141" i="7"/>
  <c r="U141" i="7"/>
  <c r="P142" i="7"/>
  <c r="Q142" i="7"/>
  <c r="R142" i="7"/>
  <c r="S142" i="7"/>
  <c r="T142" i="7"/>
  <c r="U142" i="7"/>
  <c r="P143" i="7"/>
  <c r="Q143" i="7"/>
  <c r="R143" i="7"/>
  <c r="S143" i="7"/>
  <c r="T143" i="7"/>
  <c r="U143" i="7"/>
  <c r="P144" i="7"/>
  <c r="Q144" i="7"/>
  <c r="R144" i="7"/>
  <c r="S144" i="7"/>
  <c r="T144" i="7"/>
  <c r="U144" i="7"/>
  <c r="P145" i="7"/>
  <c r="Q145" i="7"/>
  <c r="R145" i="7"/>
  <c r="S145" i="7"/>
  <c r="T145" i="7"/>
  <c r="U145" i="7"/>
  <c r="P146" i="7"/>
  <c r="Q146" i="7"/>
  <c r="R146" i="7"/>
  <c r="S146" i="7"/>
  <c r="T146" i="7"/>
  <c r="U146" i="7"/>
  <c r="P147" i="7"/>
  <c r="Q147" i="7"/>
  <c r="R147" i="7"/>
  <c r="S147" i="7"/>
  <c r="T147" i="7"/>
  <c r="U147" i="7"/>
  <c r="P148" i="7"/>
  <c r="Q148" i="7"/>
  <c r="R148" i="7"/>
  <c r="S148" i="7"/>
  <c r="T148" i="7"/>
  <c r="U148" i="7"/>
  <c r="P149" i="7"/>
  <c r="Q149" i="7"/>
  <c r="R149" i="7"/>
  <c r="S149" i="7"/>
  <c r="T149" i="7"/>
  <c r="U149" i="7"/>
  <c r="P150" i="7"/>
  <c r="Q150" i="7"/>
  <c r="R150" i="7"/>
  <c r="S150" i="7"/>
  <c r="T150" i="7"/>
  <c r="U150" i="7"/>
  <c r="P151" i="7"/>
  <c r="Q151" i="7"/>
  <c r="R151" i="7"/>
  <c r="S151" i="7"/>
  <c r="T151" i="7"/>
  <c r="U151" i="7"/>
  <c r="P152" i="7"/>
  <c r="Q152" i="7"/>
  <c r="R152" i="7"/>
  <c r="S152" i="7"/>
  <c r="T152" i="7"/>
  <c r="U152" i="7"/>
  <c r="P153" i="7"/>
  <c r="Q153" i="7"/>
  <c r="R153" i="7"/>
  <c r="S153" i="7"/>
  <c r="T153" i="7"/>
  <c r="U153" i="7"/>
  <c r="P154" i="7"/>
  <c r="Q154" i="7"/>
  <c r="R154" i="7"/>
  <c r="S154" i="7"/>
  <c r="T154" i="7"/>
  <c r="U154" i="7"/>
  <c r="P155" i="7"/>
  <c r="Q155" i="7"/>
  <c r="R155" i="7"/>
  <c r="S155" i="7"/>
  <c r="T155" i="7"/>
  <c r="U155" i="7"/>
  <c r="P156" i="7"/>
  <c r="Q156" i="7"/>
  <c r="R156" i="7"/>
  <c r="S156" i="7"/>
  <c r="T156" i="7"/>
  <c r="U156" i="7"/>
  <c r="P157" i="7"/>
  <c r="Q157" i="7"/>
  <c r="R157" i="7"/>
  <c r="S157" i="7"/>
  <c r="T157" i="7"/>
  <c r="U157" i="7"/>
  <c r="P158" i="7"/>
  <c r="Q158" i="7"/>
  <c r="R158" i="7"/>
  <c r="S158" i="7"/>
  <c r="T158" i="7"/>
  <c r="U158" i="7"/>
  <c r="P159" i="7"/>
  <c r="Q159" i="7"/>
  <c r="R159" i="7"/>
  <c r="S159" i="7"/>
  <c r="T159" i="7"/>
  <c r="U159" i="7"/>
  <c r="P160" i="7"/>
  <c r="Q160" i="7"/>
  <c r="R160" i="7"/>
  <c r="S160" i="7"/>
  <c r="T160" i="7"/>
  <c r="U160" i="7"/>
  <c r="P161" i="7"/>
  <c r="Q161" i="7"/>
  <c r="R161" i="7"/>
  <c r="S161" i="7"/>
  <c r="T161" i="7"/>
  <c r="U161" i="7"/>
  <c r="P162" i="7"/>
  <c r="Q162" i="7"/>
  <c r="R162" i="7"/>
  <c r="S162" i="7"/>
  <c r="T162" i="7"/>
  <c r="U162" i="7"/>
  <c r="P163" i="7"/>
  <c r="Q163" i="7"/>
  <c r="R163" i="7"/>
  <c r="S163" i="7"/>
  <c r="T163" i="7"/>
  <c r="U163" i="7"/>
  <c r="P164" i="7"/>
  <c r="Q164" i="7"/>
  <c r="R164" i="7"/>
  <c r="S164" i="7"/>
  <c r="T164" i="7"/>
  <c r="U164" i="7"/>
  <c r="P165" i="7"/>
  <c r="Q165" i="7"/>
  <c r="R165" i="7"/>
  <c r="S165" i="7"/>
  <c r="T165" i="7"/>
  <c r="U165" i="7"/>
  <c r="P166" i="7"/>
  <c r="Q166" i="7"/>
  <c r="R166" i="7"/>
  <c r="S166" i="7"/>
  <c r="T166" i="7"/>
  <c r="U166" i="7"/>
  <c r="P167" i="7"/>
  <c r="Q167" i="7"/>
  <c r="R167" i="7"/>
  <c r="S167" i="7"/>
  <c r="T167" i="7"/>
  <c r="U167" i="7"/>
  <c r="P168" i="7"/>
  <c r="Q168" i="7"/>
  <c r="R168" i="7"/>
  <c r="S168" i="7"/>
  <c r="T168" i="7"/>
  <c r="U168" i="7"/>
  <c r="P169" i="7"/>
  <c r="Q169" i="7"/>
  <c r="R169" i="7"/>
  <c r="S169" i="7"/>
  <c r="T169" i="7"/>
  <c r="U169" i="7"/>
  <c r="P170" i="7"/>
  <c r="Q170" i="7"/>
  <c r="R170" i="7"/>
  <c r="S170" i="7"/>
  <c r="T170" i="7"/>
  <c r="U170" i="7"/>
  <c r="P171" i="7"/>
  <c r="Q171" i="7"/>
  <c r="R171" i="7"/>
  <c r="S171" i="7"/>
  <c r="T171" i="7"/>
  <c r="U171" i="7"/>
  <c r="P172" i="7"/>
  <c r="Q172" i="7"/>
  <c r="R172" i="7"/>
  <c r="S172" i="7"/>
  <c r="T172" i="7"/>
  <c r="U172" i="7"/>
  <c r="P173" i="7"/>
  <c r="Q173" i="7"/>
  <c r="R173" i="7"/>
  <c r="S173" i="7"/>
  <c r="T173" i="7"/>
  <c r="U173" i="7"/>
  <c r="P174" i="7"/>
  <c r="Q174" i="7"/>
  <c r="R174" i="7"/>
  <c r="S174" i="7"/>
  <c r="T174" i="7"/>
  <c r="U174" i="7"/>
  <c r="P175" i="7"/>
  <c r="Q175" i="7"/>
  <c r="R175" i="7"/>
  <c r="S175" i="7"/>
  <c r="T175" i="7"/>
  <c r="U175" i="7"/>
  <c r="P176" i="7"/>
  <c r="Q176" i="7"/>
  <c r="R176" i="7"/>
  <c r="S176" i="7"/>
  <c r="T176" i="7"/>
  <c r="U176" i="7"/>
  <c r="P177" i="7"/>
  <c r="Q177" i="7"/>
  <c r="R177" i="7"/>
  <c r="S177" i="7"/>
  <c r="T177" i="7"/>
  <c r="U177" i="7"/>
  <c r="P178" i="7"/>
  <c r="Q178" i="7"/>
  <c r="R178" i="7"/>
  <c r="S178" i="7"/>
  <c r="T178" i="7"/>
  <c r="U178" i="7"/>
  <c r="P179" i="7"/>
  <c r="Q179" i="7"/>
  <c r="R179" i="7"/>
  <c r="S179" i="7"/>
  <c r="T179" i="7"/>
  <c r="U179" i="7"/>
  <c r="P180" i="7"/>
  <c r="Q180" i="7"/>
  <c r="R180" i="7"/>
  <c r="S180" i="7"/>
  <c r="T180" i="7"/>
  <c r="U180" i="7"/>
  <c r="P181" i="7"/>
  <c r="Q181" i="7"/>
  <c r="R181" i="7"/>
  <c r="S181" i="7"/>
  <c r="T181" i="7"/>
  <c r="U181" i="7"/>
  <c r="P182" i="7"/>
  <c r="Q182" i="7"/>
  <c r="R182" i="7"/>
  <c r="S182" i="7"/>
  <c r="T182" i="7"/>
  <c r="U182" i="7"/>
  <c r="P183" i="7"/>
  <c r="Q183" i="7"/>
  <c r="R183" i="7"/>
  <c r="S183" i="7"/>
  <c r="T183" i="7"/>
  <c r="U183" i="7"/>
  <c r="P184" i="7"/>
  <c r="Q184" i="7"/>
  <c r="R184" i="7"/>
  <c r="S184" i="7"/>
  <c r="T184" i="7"/>
  <c r="U184" i="7"/>
  <c r="P185" i="7"/>
  <c r="Q185" i="7"/>
  <c r="R185" i="7"/>
  <c r="S185" i="7"/>
  <c r="T185" i="7"/>
  <c r="U185" i="7"/>
  <c r="P186" i="7"/>
  <c r="Q186" i="7"/>
  <c r="R186" i="7"/>
  <c r="S186" i="7"/>
  <c r="T186" i="7"/>
  <c r="U186" i="7"/>
  <c r="P187" i="7"/>
  <c r="Q187" i="7"/>
  <c r="R187" i="7"/>
  <c r="S187" i="7"/>
  <c r="T187" i="7"/>
  <c r="U187" i="7"/>
  <c r="P188" i="7"/>
  <c r="Q188" i="7"/>
  <c r="R188" i="7"/>
  <c r="S188" i="7"/>
  <c r="T188" i="7"/>
  <c r="U188" i="7"/>
  <c r="P189" i="7"/>
  <c r="Q189" i="7"/>
  <c r="R189" i="7"/>
  <c r="S189" i="7"/>
  <c r="T189" i="7"/>
  <c r="U189" i="7"/>
  <c r="P190" i="7"/>
  <c r="Q190" i="7"/>
  <c r="R190" i="7"/>
  <c r="S190" i="7"/>
  <c r="T190" i="7"/>
  <c r="U190" i="7"/>
  <c r="P191" i="7"/>
  <c r="Q191" i="7"/>
  <c r="R191" i="7"/>
  <c r="S191" i="7"/>
  <c r="T191" i="7"/>
  <c r="U191" i="7"/>
  <c r="P192" i="7"/>
  <c r="Q192" i="7"/>
  <c r="R192" i="7"/>
  <c r="S192" i="7"/>
  <c r="T192" i="7"/>
  <c r="U192" i="7"/>
  <c r="P193" i="7"/>
  <c r="Q193" i="7"/>
  <c r="R193" i="7"/>
  <c r="S193" i="7"/>
  <c r="T193" i="7"/>
  <c r="U193" i="7"/>
  <c r="P194" i="7"/>
  <c r="Q194" i="7"/>
  <c r="R194" i="7"/>
  <c r="S194" i="7"/>
  <c r="T194" i="7"/>
  <c r="U194" i="7"/>
  <c r="P195" i="7"/>
  <c r="Q195" i="7"/>
  <c r="R195" i="7"/>
  <c r="S195" i="7"/>
  <c r="T195" i="7"/>
  <c r="U195" i="7"/>
  <c r="P196" i="7"/>
  <c r="Q196" i="7"/>
  <c r="R196" i="7"/>
  <c r="S196" i="7"/>
  <c r="T196" i="7"/>
  <c r="U196" i="7"/>
  <c r="P197" i="7"/>
  <c r="Q197" i="7"/>
  <c r="R197" i="7"/>
  <c r="S197" i="7"/>
  <c r="T197" i="7"/>
  <c r="U197" i="7"/>
  <c r="P198" i="7"/>
  <c r="Q198" i="7"/>
  <c r="R198" i="7"/>
  <c r="S198" i="7"/>
  <c r="T198" i="7"/>
  <c r="U198" i="7"/>
  <c r="P199" i="7"/>
  <c r="Q199" i="7"/>
  <c r="R199" i="7"/>
  <c r="S199" i="7"/>
  <c r="T199" i="7"/>
  <c r="U199" i="7"/>
  <c r="P200" i="7"/>
  <c r="Q200" i="7"/>
  <c r="R200" i="7"/>
  <c r="S200" i="7"/>
  <c r="T200" i="7"/>
  <c r="U200" i="7"/>
  <c r="P201" i="7"/>
  <c r="Q201" i="7"/>
  <c r="R201" i="7"/>
  <c r="S201" i="7"/>
  <c r="T201" i="7"/>
  <c r="U201" i="7"/>
  <c r="P202" i="7"/>
  <c r="Q202" i="7"/>
  <c r="R202" i="7"/>
  <c r="S202" i="7"/>
  <c r="T202" i="7"/>
  <c r="U202" i="7"/>
  <c r="P203" i="7"/>
  <c r="Q203" i="7"/>
  <c r="R203" i="7"/>
  <c r="S203" i="7"/>
  <c r="T203" i="7"/>
  <c r="U203" i="7"/>
  <c r="P204" i="7"/>
  <c r="Q204" i="7"/>
  <c r="R204" i="7"/>
  <c r="S204" i="7"/>
  <c r="T204" i="7"/>
  <c r="U204" i="7"/>
  <c r="P205" i="7"/>
  <c r="Q205" i="7"/>
  <c r="R205" i="7"/>
  <c r="S205" i="7"/>
  <c r="T205" i="7"/>
  <c r="U205" i="7"/>
  <c r="P206" i="7"/>
  <c r="Q206" i="7"/>
  <c r="R206" i="7"/>
  <c r="S206" i="7"/>
  <c r="T206" i="7"/>
  <c r="U206" i="7"/>
  <c r="P207" i="7"/>
  <c r="Q207" i="7"/>
  <c r="R207" i="7"/>
  <c r="S207" i="7"/>
  <c r="T207" i="7"/>
  <c r="U207" i="7"/>
  <c r="P208" i="7"/>
  <c r="Q208" i="7"/>
  <c r="R208" i="7"/>
  <c r="S208" i="7"/>
  <c r="T208" i="7"/>
  <c r="U208" i="7"/>
  <c r="P209" i="7"/>
  <c r="Q209" i="7"/>
  <c r="R209" i="7"/>
  <c r="S209" i="7"/>
  <c r="T209" i="7"/>
  <c r="U209" i="7"/>
  <c r="P210" i="7"/>
  <c r="Q210" i="7"/>
  <c r="R210" i="7"/>
  <c r="S210" i="7"/>
  <c r="T210" i="7"/>
  <c r="U210" i="7"/>
  <c r="P211" i="7"/>
  <c r="Q211" i="7"/>
  <c r="R211" i="7"/>
  <c r="S211" i="7"/>
  <c r="T211" i="7"/>
  <c r="U211" i="7"/>
  <c r="P212" i="7"/>
  <c r="Q212" i="7"/>
  <c r="R212" i="7"/>
  <c r="S212" i="7"/>
  <c r="T212" i="7"/>
  <c r="U212" i="7"/>
  <c r="P213" i="7"/>
  <c r="Q213" i="7"/>
  <c r="R213" i="7"/>
  <c r="S213" i="7"/>
  <c r="T213" i="7"/>
  <c r="U213" i="7"/>
  <c r="P214" i="7"/>
  <c r="Q214" i="7"/>
  <c r="R214" i="7"/>
  <c r="S214" i="7"/>
  <c r="T214" i="7"/>
  <c r="U214" i="7"/>
  <c r="P215" i="7"/>
  <c r="Q215" i="7"/>
  <c r="R215" i="7"/>
  <c r="S215" i="7"/>
  <c r="T215" i="7"/>
  <c r="U215" i="7"/>
  <c r="P216" i="7"/>
  <c r="Q216" i="7"/>
  <c r="R216" i="7"/>
  <c r="S216" i="7"/>
  <c r="T216" i="7"/>
  <c r="U216" i="7"/>
  <c r="P217" i="7"/>
  <c r="Q217" i="7"/>
  <c r="R217" i="7"/>
  <c r="S217" i="7"/>
  <c r="T217" i="7"/>
  <c r="U217" i="7"/>
  <c r="P218" i="7"/>
  <c r="Q218" i="7"/>
  <c r="R218" i="7"/>
  <c r="S218" i="7"/>
  <c r="T218" i="7"/>
  <c r="U218" i="7"/>
  <c r="P219" i="7"/>
  <c r="Q219" i="7"/>
  <c r="R219" i="7"/>
  <c r="S219" i="7"/>
  <c r="T219" i="7"/>
  <c r="U219" i="7"/>
  <c r="P220" i="7"/>
  <c r="Q220" i="7"/>
  <c r="R220" i="7"/>
  <c r="S220" i="7"/>
  <c r="T220" i="7"/>
  <c r="U220" i="7"/>
  <c r="P221" i="7"/>
  <c r="Q221" i="7"/>
  <c r="R221" i="7"/>
  <c r="S221" i="7"/>
  <c r="T221" i="7"/>
  <c r="U221" i="7"/>
  <c r="P222" i="7"/>
  <c r="Q222" i="7"/>
  <c r="R222" i="7"/>
  <c r="S222" i="7"/>
  <c r="T222" i="7"/>
  <c r="U222" i="7"/>
  <c r="P223" i="7"/>
  <c r="Q223" i="7"/>
  <c r="R223" i="7"/>
  <c r="S223" i="7"/>
  <c r="T223" i="7"/>
  <c r="U223" i="7"/>
  <c r="P224" i="7"/>
  <c r="Q224" i="7"/>
  <c r="R224" i="7"/>
  <c r="S224" i="7"/>
  <c r="T224" i="7"/>
  <c r="U224" i="7"/>
  <c r="P225" i="7"/>
  <c r="Q225" i="7"/>
  <c r="R225" i="7"/>
  <c r="S225" i="7"/>
  <c r="T225" i="7"/>
  <c r="U225" i="7"/>
  <c r="P226" i="7"/>
  <c r="Q226" i="7"/>
  <c r="R226" i="7"/>
  <c r="S226" i="7"/>
  <c r="T226" i="7"/>
  <c r="U226" i="7"/>
  <c r="P227" i="7"/>
  <c r="Q227" i="7"/>
  <c r="R227" i="7"/>
  <c r="S227" i="7"/>
  <c r="T227" i="7"/>
  <c r="U227" i="7"/>
  <c r="P228" i="7"/>
  <c r="Q228" i="7"/>
  <c r="R228" i="7"/>
  <c r="S228" i="7"/>
  <c r="T228" i="7"/>
  <c r="U228" i="7"/>
  <c r="P229" i="7"/>
  <c r="Q229" i="7"/>
  <c r="R229" i="7"/>
  <c r="S229" i="7"/>
  <c r="T229" i="7"/>
  <c r="U229" i="7"/>
  <c r="P230" i="7"/>
  <c r="Q230" i="7"/>
  <c r="R230" i="7"/>
  <c r="S230" i="7"/>
  <c r="T230" i="7"/>
  <c r="U230" i="7"/>
  <c r="P231" i="7"/>
  <c r="Q231" i="7"/>
  <c r="R231" i="7"/>
  <c r="S231" i="7"/>
  <c r="T231" i="7"/>
  <c r="U231" i="7"/>
  <c r="P232" i="7"/>
  <c r="Q232" i="7"/>
  <c r="R232" i="7"/>
  <c r="S232" i="7"/>
  <c r="T232" i="7"/>
  <c r="U232" i="7"/>
  <c r="P233" i="7"/>
  <c r="Q233" i="7"/>
  <c r="R233" i="7"/>
  <c r="S233" i="7"/>
  <c r="T233" i="7"/>
  <c r="U233" i="7"/>
  <c r="P234" i="7"/>
  <c r="Q234" i="7"/>
  <c r="R234" i="7"/>
  <c r="S234" i="7"/>
  <c r="T234" i="7"/>
  <c r="U234" i="7"/>
  <c r="P235" i="7"/>
  <c r="Q235" i="7"/>
  <c r="R235" i="7"/>
  <c r="S235" i="7"/>
  <c r="T235" i="7"/>
  <c r="U235" i="7"/>
  <c r="P236" i="7"/>
  <c r="Q236" i="7"/>
  <c r="R236" i="7"/>
  <c r="S236" i="7"/>
  <c r="T236" i="7"/>
  <c r="U236" i="7"/>
  <c r="P237" i="7"/>
  <c r="Q237" i="7"/>
  <c r="R237" i="7"/>
  <c r="S237" i="7"/>
  <c r="T237" i="7"/>
  <c r="U237" i="7"/>
  <c r="P238" i="7"/>
  <c r="Q238" i="7"/>
  <c r="R238" i="7"/>
  <c r="S238" i="7"/>
  <c r="T238" i="7"/>
  <c r="U238" i="7"/>
  <c r="P239" i="7"/>
  <c r="Q239" i="7"/>
  <c r="R239" i="7"/>
  <c r="S239" i="7"/>
  <c r="T239" i="7"/>
  <c r="U239" i="7"/>
  <c r="P240" i="7"/>
  <c r="Q240" i="7"/>
  <c r="R240" i="7"/>
  <c r="S240" i="7"/>
  <c r="T240" i="7"/>
  <c r="U240" i="7"/>
  <c r="P241" i="7"/>
  <c r="Q241" i="7"/>
  <c r="R241" i="7"/>
  <c r="S241" i="7"/>
  <c r="T241" i="7"/>
  <c r="U241" i="7"/>
  <c r="P242" i="7"/>
  <c r="Q242" i="7"/>
  <c r="R242" i="7"/>
  <c r="S242" i="7"/>
  <c r="T242" i="7"/>
  <c r="U242" i="7"/>
  <c r="P243" i="7"/>
  <c r="Q243" i="7"/>
  <c r="R243" i="7"/>
  <c r="S243" i="7"/>
  <c r="T243" i="7"/>
  <c r="U243" i="7"/>
  <c r="P245" i="7"/>
  <c r="Q245" i="7"/>
  <c r="R245" i="7"/>
  <c r="S245" i="7"/>
  <c r="T245" i="7"/>
  <c r="U245" i="7"/>
  <c r="P246" i="7"/>
  <c r="Q246" i="7"/>
  <c r="R246" i="7"/>
  <c r="S246" i="7"/>
  <c r="T246" i="7"/>
  <c r="U246" i="7"/>
  <c r="P247" i="7"/>
  <c r="Q247" i="7"/>
  <c r="R247" i="7"/>
  <c r="S247" i="7"/>
  <c r="T247" i="7"/>
  <c r="U247" i="7"/>
  <c r="P248" i="7"/>
  <c r="Q248" i="7"/>
  <c r="R248" i="7"/>
  <c r="S248" i="7"/>
  <c r="T248" i="7"/>
  <c r="U248" i="7"/>
  <c r="P249" i="7"/>
  <c r="Q249" i="7"/>
  <c r="R249" i="7"/>
  <c r="S249" i="7"/>
  <c r="T249" i="7"/>
  <c r="U249" i="7"/>
  <c r="P250" i="7"/>
  <c r="Q250" i="7"/>
  <c r="R250" i="7"/>
  <c r="S250" i="7"/>
  <c r="T250" i="7"/>
  <c r="U250" i="7"/>
  <c r="P251" i="7"/>
  <c r="Q251" i="7"/>
  <c r="R251" i="7"/>
  <c r="S251" i="7"/>
  <c r="T251" i="7"/>
  <c r="U251" i="7"/>
  <c r="P252" i="7"/>
  <c r="Q252" i="7"/>
  <c r="R252" i="7"/>
  <c r="S252" i="7"/>
  <c r="T252" i="7"/>
  <c r="U252" i="7"/>
  <c r="P253" i="7"/>
  <c r="Q253" i="7"/>
  <c r="R253" i="7"/>
  <c r="S253" i="7"/>
  <c r="T253" i="7"/>
  <c r="U253" i="7"/>
  <c r="P254" i="7"/>
  <c r="Q254" i="7"/>
  <c r="R254" i="7"/>
  <c r="S254" i="7"/>
  <c r="T254" i="7"/>
  <c r="U254" i="7"/>
  <c r="P255" i="7"/>
  <c r="Q255" i="7"/>
  <c r="R255" i="7"/>
  <c r="S255" i="7"/>
  <c r="T255" i="7"/>
  <c r="U255" i="7"/>
  <c r="P256" i="7"/>
  <c r="Q256" i="7"/>
  <c r="R256" i="7"/>
  <c r="S256" i="7"/>
  <c r="T256" i="7"/>
  <c r="U256" i="7"/>
  <c r="P257" i="7"/>
  <c r="Q257" i="7"/>
  <c r="R257" i="7"/>
  <c r="S257" i="7"/>
  <c r="T257" i="7"/>
  <c r="U257" i="7"/>
  <c r="P258" i="7"/>
  <c r="Q258" i="7"/>
  <c r="R258" i="7"/>
  <c r="S258" i="7"/>
  <c r="T258" i="7"/>
  <c r="U258" i="7"/>
  <c r="P259" i="7"/>
  <c r="Q259" i="7"/>
  <c r="R259" i="7"/>
  <c r="S259" i="7"/>
  <c r="T259" i="7"/>
  <c r="U259" i="7"/>
  <c r="P260" i="7"/>
  <c r="Q260" i="7"/>
  <c r="R260" i="7"/>
  <c r="S260" i="7"/>
  <c r="T260" i="7"/>
  <c r="U260" i="7"/>
  <c r="P261" i="7"/>
  <c r="Q261" i="7"/>
  <c r="R261" i="7"/>
  <c r="S261" i="7"/>
  <c r="T261" i="7"/>
  <c r="U261" i="7"/>
  <c r="P262" i="7"/>
  <c r="Q262" i="7"/>
  <c r="R262" i="7"/>
  <c r="S262" i="7"/>
  <c r="T262" i="7"/>
  <c r="U262" i="7"/>
  <c r="P263" i="7"/>
  <c r="Q263" i="7"/>
  <c r="R263" i="7"/>
  <c r="S263" i="7"/>
  <c r="T263" i="7"/>
  <c r="U263" i="7"/>
  <c r="P264" i="7"/>
  <c r="Q264" i="7"/>
  <c r="R264" i="7"/>
  <c r="S264" i="7"/>
  <c r="T264" i="7"/>
  <c r="U264" i="7"/>
  <c r="P265" i="7"/>
  <c r="Q265" i="7"/>
  <c r="R265" i="7"/>
  <c r="S265" i="7"/>
  <c r="T265" i="7"/>
  <c r="U265" i="7"/>
  <c r="P266" i="7"/>
  <c r="Q266" i="7"/>
  <c r="R266" i="7"/>
  <c r="S266" i="7"/>
  <c r="T266" i="7"/>
  <c r="U266" i="7"/>
  <c r="P267" i="7"/>
  <c r="Q267" i="7"/>
  <c r="R267" i="7"/>
  <c r="S267" i="7"/>
  <c r="T267" i="7"/>
  <c r="U267" i="7"/>
  <c r="P268" i="7"/>
  <c r="Q268" i="7"/>
  <c r="R268" i="7"/>
  <c r="S268" i="7"/>
  <c r="T268" i="7"/>
  <c r="U268" i="7"/>
  <c r="P269" i="7"/>
  <c r="Q269" i="7"/>
  <c r="R269" i="7"/>
  <c r="S269" i="7"/>
  <c r="T269" i="7"/>
  <c r="U269" i="7"/>
  <c r="P270" i="7"/>
  <c r="Q270" i="7"/>
  <c r="R270" i="7"/>
  <c r="S270" i="7"/>
  <c r="T270" i="7"/>
  <c r="U270" i="7"/>
  <c r="P271" i="7"/>
  <c r="Q271" i="7"/>
  <c r="R271" i="7"/>
  <c r="S271" i="7"/>
  <c r="T271" i="7"/>
  <c r="U271" i="7"/>
  <c r="P272" i="7"/>
  <c r="Q272" i="7"/>
  <c r="R272" i="7"/>
  <c r="S272" i="7"/>
  <c r="T272" i="7"/>
  <c r="U272" i="7"/>
  <c r="P273" i="7"/>
  <c r="Q273" i="7"/>
  <c r="R273" i="7"/>
  <c r="S273" i="7"/>
  <c r="T273" i="7"/>
  <c r="U273" i="7"/>
  <c r="P274" i="7"/>
  <c r="Q274" i="7"/>
  <c r="R274" i="7"/>
  <c r="S274" i="7"/>
  <c r="T274" i="7"/>
  <c r="U274" i="7"/>
  <c r="P275" i="7"/>
  <c r="Q275" i="7"/>
  <c r="R275" i="7"/>
  <c r="S275" i="7"/>
  <c r="T275" i="7"/>
  <c r="U275" i="7"/>
  <c r="P276" i="7"/>
  <c r="Q276" i="7"/>
  <c r="R276" i="7"/>
  <c r="S276" i="7"/>
  <c r="T276" i="7"/>
  <c r="U276" i="7"/>
  <c r="P277" i="7"/>
  <c r="Q277" i="7"/>
  <c r="R277" i="7"/>
  <c r="S277" i="7"/>
  <c r="T277" i="7"/>
  <c r="U277" i="7"/>
  <c r="P278" i="7"/>
  <c r="Q278" i="7"/>
  <c r="R278" i="7"/>
  <c r="S278" i="7"/>
  <c r="T278" i="7"/>
  <c r="U278" i="7"/>
  <c r="P279" i="7"/>
  <c r="Q279" i="7"/>
  <c r="R279" i="7"/>
  <c r="S279" i="7"/>
  <c r="T279" i="7"/>
  <c r="U279" i="7"/>
  <c r="P280" i="7"/>
  <c r="Q280" i="7"/>
  <c r="R280" i="7"/>
  <c r="S280" i="7"/>
  <c r="T280" i="7"/>
  <c r="U280" i="7"/>
  <c r="P281" i="7"/>
  <c r="Q281" i="7"/>
  <c r="R281" i="7"/>
  <c r="S281" i="7"/>
  <c r="T281" i="7"/>
  <c r="U281" i="7"/>
  <c r="P282" i="7"/>
  <c r="Q282" i="7"/>
  <c r="R282" i="7"/>
  <c r="S282" i="7"/>
  <c r="T282" i="7"/>
  <c r="U282" i="7"/>
  <c r="P283" i="7"/>
  <c r="Q283" i="7"/>
  <c r="R283" i="7"/>
  <c r="S283" i="7"/>
  <c r="T283" i="7"/>
  <c r="U283" i="7"/>
  <c r="P284" i="7"/>
  <c r="Q284" i="7"/>
  <c r="R284" i="7"/>
  <c r="S284" i="7"/>
  <c r="T284" i="7"/>
  <c r="U284" i="7"/>
  <c r="P285" i="7"/>
  <c r="Q285" i="7"/>
  <c r="R285" i="7"/>
  <c r="S285" i="7"/>
  <c r="T285" i="7"/>
  <c r="U285" i="7"/>
  <c r="P286" i="7"/>
  <c r="Q286" i="7"/>
  <c r="R286" i="7"/>
  <c r="S286" i="7"/>
  <c r="T286" i="7"/>
  <c r="U286" i="7"/>
  <c r="P287" i="7"/>
  <c r="Q287" i="7"/>
  <c r="R287" i="7"/>
  <c r="S287" i="7"/>
  <c r="T287" i="7"/>
  <c r="U287" i="7"/>
  <c r="P288" i="7"/>
  <c r="Q288" i="7"/>
  <c r="R288" i="7"/>
  <c r="S288" i="7"/>
  <c r="T288" i="7"/>
  <c r="U288" i="7"/>
  <c r="P289" i="7"/>
  <c r="Q289" i="7"/>
  <c r="R289" i="7"/>
  <c r="S289" i="7"/>
  <c r="T289" i="7"/>
  <c r="U289" i="7"/>
  <c r="P290" i="7"/>
  <c r="Q290" i="7"/>
  <c r="R290" i="7"/>
  <c r="S290" i="7"/>
  <c r="T290" i="7"/>
  <c r="U290" i="7"/>
  <c r="P291" i="7"/>
  <c r="Q291" i="7"/>
  <c r="R291" i="7"/>
  <c r="S291" i="7"/>
  <c r="T291" i="7"/>
  <c r="U291" i="7"/>
  <c r="P292" i="7"/>
  <c r="Q292" i="7"/>
  <c r="R292" i="7"/>
  <c r="S292" i="7"/>
  <c r="T292" i="7"/>
  <c r="U292" i="7"/>
  <c r="P293" i="7"/>
  <c r="Q293" i="7"/>
  <c r="R293" i="7"/>
  <c r="S293" i="7"/>
  <c r="T293" i="7"/>
  <c r="U293" i="7"/>
  <c r="P294" i="7"/>
  <c r="Q294" i="7"/>
  <c r="R294" i="7"/>
  <c r="S294" i="7"/>
  <c r="T294" i="7"/>
  <c r="U294" i="7"/>
  <c r="P295" i="7"/>
  <c r="Q295" i="7"/>
  <c r="R295" i="7"/>
  <c r="S295" i="7"/>
  <c r="T295" i="7"/>
  <c r="U295" i="7"/>
  <c r="P296" i="7"/>
  <c r="Q296" i="7"/>
  <c r="R296" i="7"/>
  <c r="S296" i="7"/>
  <c r="T296" i="7"/>
  <c r="U296" i="7"/>
  <c r="P297" i="7"/>
  <c r="Q297" i="7"/>
  <c r="R297" i="7"/>
  <c r="S297" i="7"/>
  <c r="T297" i="7"/>
  <c r="U297" i="7"/>
  <c r="P298" i="7"/>
  <c r="Q298" i="7"/>
  <c r="R298" i="7"/>
  <c r="S298" i="7"/>
  <c r="T298" i="7"/>
  <c r="U298" i="7"/>
  <c r="P299" i="7"/>
  <c r="Q299" i="7"/>
  <c r="R299" i="7"/>
  <c r="S299" i="7"/>
  <c r="T299" i="7"/>
  <c r="U299" i="7"/>
  <c r="P300" i="7"/>
  <c r="Q300" i="7"/>
  <c r="R300" i="7"/>
  <c r="S300" i="7"/>
  <c r="T300" i="7"/>
  <c r="U300" i="7"/>
  <c r="P301" i="7"/>
  <c r="Q301" i="7"/>
  <c r="R301" i="7"/>
  <c r="S301" i="7"/>
  <c r="T301" i="7"/>
  <c r="U301" i="7"/>
  <c r="P302" i="7"/>
  <c r="Q302" i="7"/>
  <c r="R302" i="7"/>
  <c r="S302" i="7"/>
  <c r="T302" i="7"/>
  <c r="U302" i="7"/>
  <c r="P303" i="7"/>
  <c r="Q303" i="7"/>
  <c r="R303" i="7"/>
  <c r="S303" i="7"/>
  <c r="T303" i="7"/>
  <c r="U303" i="7"/>
  <c r="P304" i="7"/>
  <c r="Q304" i="7"/>
  <c r="R304" i="7"/>
  <c r="S304" i="7"/>
  <c r="T304" i="7"/>
  <c r="U304" i="7"/>
  <c r="P305" i="7"/>
  <c r="Q305" i="7"/>
  <c r="R305" i="7"/>
  <c r="S305" i="7"/>
  <c r="T305" i="7"/>
  <c r="U305" i="7"/>
  <c r="P306" i="7"/>
  <c r="Q306" i="7"/>
  <c r="R306" i="7"/>
  <c r="S306" i="7"/>
  <c r="T306" i="7"/>
  <c r="U306" i="7"/>
  <c r="P307" i="7"/>
  <c r="Q307" i="7"/>
  <c r="R307" i="7"/>
  <c r="S307" i="7"/>
  <c r="T307" i="7"/>
  <c r="U307" i="7"/>
  <c r="P308" i="7"/>
  <c r="Q308" i="7"/>
  <c r="R308" i="7"/>
  <c r="S308" i="7"/>
  <c r="T308" i="7"/>
  <c r="U308" i="7"/>
  <c r="P309" i="7"/>
  <c r="Q309" i="7"/>
  <c r="R309" i="7"/>
  <c r="S309" i="7"/>
  <c r="T309" i="7"/>
  <c r="U309" i="7"/>
  <c r="P310" i="7"/>
  <c r="Q310" i="7"/>
  <c r="R310" i="7"/>
  <c r="S310" i="7"/>
  <c r="T310" i="7"/>
  <c r="U310" i="7"/>
  <c r="P311" i="7"/>
  <c r="Q311" i="7"/>
  <c r="R311" i="7"/>
  <c r="S311" i="7"/>
  <c r="T311" i="7"/>
  <c r="U311" i="7"/>
  <c r="P312" i="7"/>
  <c r="Q312" i="7"/>
  <c r="R312" i="7"/>
  <c r="S312" i="7"/>
  <c r="T312" i="7"/>
  <c r="U312" i="7"/>
  <c r="P313" i="7"/>
  <c r="Q313" i="7"/>
  <c r="R313" i="7"/>
  <c r="S313" i="7"/>
  <c r="T313" i="7"/>
  <c r="U313" i="7"/>
  <c r="P314" i="7"/>
  <c r="Q314" i="7"/>
  <c r="R314" i="7"/>
  <c r="S314" i="7"/>
  <c r="T314" i="7"/>
  <c r="U314" i="7"/>
  <c r="P315" i="7"/>
  <c r="Q315" i="7"/>
  <c r="R315" i="7"/>
  <c r="S315" i="7"/>
  <c r="T315" i="7"/>
  <c r="U315" i="7"/>
  <c r="P316" i="7"/>
  <c r="Q316" i="7"/>
  <c r="R316" i="7"/>
  <c r="S316" i="7"/>
  <c r="T316" i="7"/>
  <c r="U316" i="7"/>
  <c r="P317" i="7"/>
  <c r="Q317" i="7"/>
  <c r="R317" i="7"/>
  <c r="S317" i="7"/>
  <c r="T317" i="7"/>
  <c r="U317" i="7"/>
  <c r="P318" i="7"/>
  <c r="Q318" i="7"/>
  <c r="R318" i="7"/>
  <c r="S318" i="7"/>
  <c r="T318" i="7"/>
  <c r="U318" i="7"/>
  <c r="P319" i="7"/>
  <c r="Q319" i="7"/>
  <c r="R319" i="7"/>
  <c r="S319" i="7"/>
  <c r="T319" i="7"/>
  <c r="U319" i="7"/>
  <c r="P320" i="7"/>
  <c r="Q320" i="7"/>
  <c r="R320" i="7"/>
  <c r="S320" i="7"/>
  <c r="T320" i="7"/>
  <c r="U320" i="7"/>
  <c r="P321" i="7"/>
  <c r="Q321" i="7"/>
  <c r="R321" i="7"/>
  <c r="S321" i="7"/>
  <c r="T321" i="7"/>
  <c r="U321" i="7"/>
  <c r="P322" i="7"/>
  <c r="Q322" i="7"/>
  <c r="R322" i="7"/>
  <c r="S322" i="7"/>
  <c r="T322" i="7"/>
  <c r="U322" i="7"/>
  <c r="P323" i="7"/>
  <c r="Q323" i="7"/>
  <c r="R323" i="7"/>
  <c r="S323" i="7"/>
  <c r="T323" i="7"/>
  <c r="U323" i="7"/>
  <c r="P324" i="7"/>
  <c r="Q324" i="7"/>
  <c r="R324" i="7"/>
  <c r="S324" i="7"/>
  <c r="T324" i="7"/>
  <c r="U324" i="7"/>
  <c r="P325" i="7"/>
  <c r="Q325" i="7"/>
  <c r="R325" i="7"/>
  <c r="S325" i="7"/>
  <c r="T325" i="7"/>
  <c r="U325" i="7"/>
  <c r="P326" i="7"/>
  <c r="Q326" i="7"/>
  <c r="R326" i="7"/>
  <c r="S326" i="7"/>
  <c r="T326" i="7"/>
  <c r="U326" i="7"/>
  <c r="P327" i="7"/>
  <c r="Q327" i="7"/>
  <c r="R327" i="7"/>
  <c r="S327" i="7"/>
  <c r="T327" i="7"/>
  <c r="U327" i="7"/>
  <c r="P328" i="7"/>
  <c r="Q328" i="7"/>
  <c r="R328" i="7"/>
  <c r="S328" i="7"/>
  <c r="T328" i="7"/>
  <c r="U328" i="7"/>
  <c r="P329" i="7"/>
  <c r="Q329" i="7"/>
  <c r="R329" i="7"/>
  <c r="S329" i="7"/>
  <c r="T329" i="7"/>
  <c r="U329" i="7"/>
  <c r="P330" i="7"/>
  <c r="Q330" i="7"/>
  <c r="R330" i="7"/>
  <c r="S330" i="7"/>
  <c r="T330" i="7"/>
  <c r="U330" i="7"/>
  <c r="P331" i="7"/>
  <c r="Q331" i="7"/>
  <c r="R331" i="7"/>
  <c r="S331" i="7"/>
  <c r="T331" i="7"/>
  <c r="U331" i="7"/>
  <c r="P332" i="7"/>
  <c r="Q332" i="7"/>
  <c r="R332" i="7"/>
  <c r="S332" i="7"/>
  <c r="T332" i="7"/>
  <c r="U332" i="7"/>
  <c r="P333" i="7"/>
  <c r="Q333" i="7"/>
  <c r="R333" i="7"/>
  <c r="S333" i="7"/>
  <c r="T333" i="7"/>
  <c r="U333" i="7"/>
  <c r="P334" i="7"/>
  <c r="Q334" i="7"/>
  <c r="R334" i="7"/>
  <c r="S334" i="7"/>
  <c r="T334" i="7"/>
  <c r="U334" i="7"/>
  <c r="P335" i="7"/>
  <c r="Q335" i="7"/>
  <c r="R335" i="7"/>
  <c r="S335" i="7"/>
  <c r="T335" i="7"/>
  <c r="U335" i="7"/>
  <c r="P336" i="7"/>
  <c r="Q336" i="7"/>
  <c r="R336" i="7"/>
  <c r="S336" i="7"/>
  <c r="T336" i="7"/>
  <c r="U336" i="7"/>
  <c r="P337" i="7"/>
  <c r="Q337" i="7"/>
  <c r="R337" i="7"/>
  <c r="S337" i="7"/>
  <c r="T337" i="7"/>
  <c r="U337" i="7"/>
  <c r="P338" i="7"/>
  <c r="Q338" i="7"/>
  <c r="R338" i="7"/>
  <c r="S338" i="7"/>
  <c r="T338" i="7"/>
  <c r="U338" i="7"/>
  <c r="P339" i="7"/>
  <c r="Q339" i="7"/>
  <c r="R339" i="7"/>
  <c r="S339" i="7"/>
  <c r="T339" i="7"/>
  <c r="U339" i="7"/>
  <c r="P340" i="7"/>
  <c r="Q340" i="7"/>
  <c r="R340" i="7"/>
  <c r="S340" i="7"/>
  <c r="T340" i="7"/>
  <c r="U340" i="7"/>
  <c r="P341" i="7"/>
  <c r="Q341" i="7"/>
  <c r="R341" i="7"/>
  <c r="S341" i="7"/>
  <c r="T341" i="7"/>
  <c r="U341" i="7"/>
  <c r="P342" i="7"/>
  <c r="Q342" i="7"/>
  <c r="R342" i="7"/>
  <c r="S342" i="7"/>
  <c r="T342" i="7"/>
  <c r="U342" i="7"/>
  <c r="P343" i="7"/>
  <c r="Q343" i="7"/>
  <c r="R343" i="7"/>
  <c r="S343" i="7"/>
  <c r="T343" i="7"/>
  <c r="U343" i="7"/>
  <c r="P344" i="7"/>
  <c r="Q344" i="7"/>
  <c r="R344" i="7"/>
  <c r="S344" i="7"/>
  <c r="T344" i="7"/>
  <c r="U344" i="7"/>
  <c r="P345" i="7"/>
  <c r="Q345" i="7"/>
  <c r="R345" i="7"/>
  <c r="S345" i="7"/>
  <c r="T345" i="7"/>
  <c r="U345" i="7"/>
  <c r="P346" i="7"/>
  <c r="Q346" i="7"/>
  <c r="R346" i="7"/>
  <c r="S346" i="7"/>
  <c r="T346" i="7"/>
  <c r="U346" i="7"/>
  <c r="P347" i="7"/>
  <c r="Q347" i="7"/>
  <c r="R347" i="7"/>
  <c r="S347" i="7"/>
  <c r="T347" i="7"/>
  <c r="U347" i="7"/>
  <c r="P348" i="7"/>
  <c r="Q348" i="7"/>
  <c r="R348" i="7"/>
  <c r="S348" i="7"/>
  <c r="T348" i="7"/>
  <c r="U348" i="7"/>
  <c r="P349" i="7"/>
  <c r="Q349" i="7"/>
  <c r="R349" i="7"/>
  <c r="S349" i="7"/>
  <c r="T349" i="7"/>
  <c r="U349" i="7"/>
  <c r="P350" i="7"/>
  <c r="Q350" i="7"/>
  <c r="R350" i="7"/>
  <c r="S350" i="7"/>
  <c r="T350" i="7"/>
  <c r="U350" i="7"/>
  <c r="P351" i="7"/>
  <c r="Q351" i="7"/>
  <c r="R351" i="7"/>
  <c r="S351" i="7"/>
  <c r="T351" i="7"/>
  <c r="U351" i="7"/>
  <c r="P352" i="7"/>
  <c r="Q352" i="7"/>
  <c r="R352" i="7"/>
  <c r="S352" i="7"/>
  <c r="T352" i="7"/>
  <c r="U352" i="7"/>
  <c r="P353" i="7"/>
  <c r="Q353" i="7"/>
  <c r="R353" i="7"/>
  <c r="S353" i="7"/>
  <c r="T353" i="7"/>
  <c r="U353" i="7"/>
  <c r="P354" i="7"/>
  <c r="Q354" i="7"/>
  <c r="R354" i="7"/>
  <c r="S354" i="7"/>
  <c r="T354" i="7"/>
  <c r="U354" i="7"/>
  <c r="P355" i="7"/>
  <c r="Q355" i="7"/>
  <c r="R355" i="7"/>
  <c r="S355" i="7"/>
  <c r="T355" i="7"/>
  <c r="U355" i="7"/>
  <c r="P356" i="7"/>
  <c r="Q356" i="7"/>
  <c r="R356" i="7"/>
  <c r="S356" i="7"/>
  <c r="T356" i="7"/>
  <c r="U356" i="7"/>
  <c r="P357" i="7"/>
  <c r="Q357" i="7"/>
  <c r="R357" i="7"/>
  <c r="S357" i="7"/>
  <c r="T357" i="7"/>
  <c r="U357" i="7"/>
  <c r="P358" i="7"/>
  <c r="Q358" i="7"/>
  <c r="R358" i="7"/>
  <c r="S358" i="7"/>
  <c r="T358" i="7"/>
  <c r="U358" i="7"/>
  <c r="P359" i="7"/>
  <c r="Q359" i="7"/>
  <c r="R359" i="7"/>
  <c r="S359" i="7"/>
  <c r="T359" i="7"/>
  <c r="U359" i="7"/>
  <c r="P360" i="7"/>
  <c r="Q360" i="7"/>
  <c r="R360" i="7"/>
  <c r="S360" i="7"/>
  <c r="T360" i="7"/>
  <c r="U360" i="7"/>
  <c r="P361" i="7"/>
  <c r="Q361" i="7"/>
  <c r="R361" i="7"/>
  <c r="S361" i="7"/>
  <c r="T361" i="7"/>
  <c r="U361" i="7"/>
  <c r="P362" i="7"/>
  <c r="Q362" i="7"/>
  <c r="R362" i="7"/>
  <c r="S362" i="7"/>
  <c r="T362" i="7"/>
  <c r="U362" i="7"/>
  <c r="P363" i="7"/>
  <c r="Q363" i="7"/>
  <c r="R363" i="7"/>
  <c r="S363" i="7"/>
  <c r="T363" i="7"/>
  <c r="U363" i="7"/>
  <c r="P364" i="7"/>
  <c r="Q364" i="7"/>
  <c r="R364" i="7"/>
  <c r="S364" i="7"/>
  <c r="T364" i="7"/>
  <c r="U364" i="7"/>
  <c r="P365" i="7"/>
  <c r="Q365" i="7"/>
  <c r="R365" i="7"/>
  <c r="S365" i="7"/>
  <c r="T365" i="7"/>
  <c r="U365" i="7"/>
  <c r="P366" i="7"/>
  <c r="Q366" i="7"/>
  <c r="R366" i="7"/>
  <c r="S366" i="7"/>
  <c r="T366" i="7"/>
  <c r="U366" i="7"/>
  <c r="P367" i="7"/>
  <c r="Q367" i="7"/>
  <c r="R367" i="7"/>
  <c r="S367" i="7"/>
  <c r="T367" i="7"/>
  <c r="U367" i="7"/>
  <c r="P368" i="7"/>
  <c r="Q368" i="7"/>
  <c r="R368" i="7"/>
  <c r="S368" i="7"/>
  <c r="T368" i="7"/>
  <c r="U368" i="7"/>
  <c r="P369" i="7"/>
  <c r="Q369" i="7"/>
  <c r="R369" i="7"/>
  <c r="S369" i="7"/>
  <c r="T369" i="7"/>
  <c r="U369" i="7"/>
  <c r="P370" i="7"/>
  <c r="Q370" i="7"/>
  <c r="R370" i="7"/>
  <c r="S370" i="7"/>
  <c r="T370" i="7"/>
  <c r="U370" i="7"/>
  <c r="P371" i="7"/>
  <c r="Q371" i="7"/>
  <c r="R371" i="7"/>
  <c r="S371" i="7"/>
  <c r="T371" i="7"/>
  <c r="U371" i="7"/>
  <c r="P372" i="7"/>
  <c r="Q372" i="7"/>
  <c r="R372" i="7"/>
  <c r="S372" i="7"/>
  <c r="T372" i="7"/>
  <c r="U372" i="7"/>
  <c r="P373" i="7"/>
  <c r="Q373" i="7"/>
  <c r="R373" i="7"/>
  <c r="S373" i="7"/>
  <c r="T373" i="7"/>
  <c r="U373" i="7"/>
  <c r="P374" i="7"/>
  <c r="Q374" i="7"/>
  <c r="R374" i="7"/>
  <c r="S374" i="7"/>
  <c r="T374" i="7"/>
  <c r="U374" i="7"/>
  <c r="P375" i="7"/>
  <c r="Q375" i="7"/>
  <c r="R375" i="7"/>
  <c r="S375" i="7"/>
  <c r="T375" i="7"/>
  <c r="U375" i="7"/>
  <c r="P376" i="7"/>
  <c r="Q376" i="7"/>
  <c r="R376" i="7"/>
  <c r="S376" i="7"/>
  <c r="T376" i="7"/>
  <c r="U376" i="7"/>
  <c r="P377" i="7"/>
  <c r="Q377" i="7"/>
  <c r="R377" i="7"/>
  <c r="S377" i="7"/>
  <c r="T377" i="7"/>
  <c r="U377" i="7"/>
  <c r="P378" i="7"/>
  <c r="Q378" i="7"/>
  <c r="R378" i="7"/>
  <c r="S378" i="7"/>
  <c r="T378" i="7"/>
  <c r="U378" i="7"/>
  <c r="P379" i="7"/>
  <c r="Q379" i="7"/>
  <c r="R379" i="7"/>
  <c r="S379" i="7"/>
  <c r="T379" i="7"/>
  <c r="U379" i="7"/>
  <c r="P380" i="7"/>
  <c r="Q380" i="7"/>
  <c r="R380" i="7"/>
  <c r="S380" i="7"/>
  <c r="T380" i="7"/>
  <c r="U380" i="7"/>
  <c r="P381" i="7"/>
  <c r="Q381" i="7"/>
  <c r="R381" i="7"/>
  <c r="S381" i="7"/>
  <c r="T381" i="7"/>
  <c r="U381" i="7"/>
  <c r="P382" i="7"/>
  <c r="Q382" i="7"/>
  <c r="R382" i="7"/>
  <c r="S382" i="7"/>
  <c r="T382" i="7"/>
  <c r="U382" i="7"/>
  <c r="P383" i="7"/>
  <c r="Q383" i="7"/>
  <c r="R383" i="7"/>
  <c r="S383" i="7"/>
  <c r="T383" i="7"/>
  <c r="U383" i="7"/>
  <c r="P384" i="7"/>
  <c r="Q384" i="7"/>
  <c r="R384" i="7"/>
  <c r="S384" i="7"/>
  <c r="T384" i="7"/>
  <c r="U384" i="7"/>
  <c r="P385" i="7"/>
  <c r="Q385" i="7"/>
  <c r="R385" i="7"/>
  <c r="S385" i="7"/>
  <c r="T385" i="7"/>
  <c r="U385" i="7"/>
  <c r="P386" i="7"/>
  <c r="Q386" i="7"/>
  <c r="R386" i="7"/>
  <c r="S386" i="7"/>
  <c r="T386" i="7"/>
  <c r="U386" i="7"/>
  <c r="P387" i="7"/>
  <c r="Q387" i="7"/>
  <c r="R387" i="7"/>
  <c r="S387" i="7"/>
  <c r="T387" i="7"/>
  <c r="U387" i="7"/>
  <c r="P388" i="7"/>
  <c r="Q388" i="7"/>
  <c r="R388" i="7"/>
  <c r="S388" i="7"/>
  <c r="T388" i="7"/>
  <c r="U388" i="7"/>
  <c r="P389" i="7"/>
  <c r="Q389" i="7"/>
  <c r="R389" i="7"/>
  <c r="S389" i="7"/>
  <c r="T389" i="7"/>
  <c r="U389" i="7"/>
  <c r="P390" i="7"/>
  <c r="Q390" i="7"/>
  <c r="R390" i="7"/>
  <c r="S390" i="7"/>
  <c r="T390" i="7"/>
  <c r="U390" i="7"/>
  <c r="P391" i="7"/>
  <c r="Q391" i="7"/>
  <c r="R391" i="7"/>
  <c r="S391" i="7"/>
  <c r="T391" i="7"/>
  <c r="U391" i="7"/>
  <c r="P392" i="7"/>
  <c r="Q392" i="7"/>
  <c r="R392" i="7"/>
  <c r="S392" i="7"/>
  <c r="T392" i="7"/>
  <c r="U392" i="7"/>
  <c r="P393" i="7"/>
  <c r="Q393" i="7"/>
  <c r="R393" i="7"/>
  <c r="S393" i="7"/>
  <c r="T393" i="7"/>
  <c r="U393" i="7"/>
  <c r="P394" i="7"/>
  <c r="Q394" i="7"/>
  <c r="R394" i="7"/>
  <c r="S394" i="7"/>
  <c r="T394" i="7"/>
  <c r="U394" i="7"/>
  <c r="P395" i="7"/>
  <c r="Q395" i="7"/>
  <c r="R395" i="7"/>
  <c r="S395" i="7"/>
  <c r="T395" i="7"/>
  <c r="U395" i="7"/>
  <c r="P396" i="7"/>
  <c r="Q396" i="7"/>
  <c r="R396" i="7"/>
  <c r="S396" i="7"/>
  <c r="T396" i="7"/>
  <c r="U396" i="7"/>
  <c r="P397" i="7"/>
  <c r="Q397" i="7"/>
  <c r="R397" i="7"/>
  <c r="S397" i="7"/>
  <c r="T397" i="7"/>
  <c r="U397" i="7"/>
  <c r="P398" i="7"/>
  <c r="Q398" i="7"/>
  <c r="R398" i="7"/>
  <c r="S398" i="7"/>
  <c r="T398" i="7"/>
  <c r="U398" i="7"/>
  <c r="P399" i="7"/>
  <c r="Q399" i="7"/>
  <c r="R399" i="7"/>
  <c r="S399" i="7"/>
  <c r="T399" i="7"/>
  <c r="U399" i="7"/>
  <c r="P400" i="7"/>
  <c r="Q400" i="7"/>
  <c r="R400" i="7"/>
  <c r="S400" i="7"/>
  <c r="T400" i="7"/>
  <c r="U400" i="7"/>
  <c r="P401" i="7"/>
  <c r="Q401" i="7"/>
  <c r="R401" i="7"/>
  <c r="S401" i="7"/>
  <c r="T401" i="7"/>
  <c r="U401" i="7"/>
  <c r="P402" i="7"/>
  <c r="Q402" i="7"/>
  <c r="R402" i="7"/>
  <c r="S402" i="7"/>
  <c r="T402" i="7"/>
  <c r="U402" i="7"/>
  <c r="P403" i="7"/>
  <c r="Q403" i="7"/>
  <c r="R403" i="7"/>
  <c r="S403" i="7"/>
  <c r="T403" i="7"/>
  <c r="U403" i="7"/>
  <c r="P404" i="7"/>
  <c r="Q404" i="7"/>
  <c r="R404" i="7"/>
  <c r="S404" i="7"/>
  <c r="T404" i="7"/>
  <c r="U404" i="7"/>
  <c r="P405" i="7"/>
  <c r="Q405" i="7"/>
  <c r="R405" i="7"/>
  <c r="S405" i="7"/>
  <c r="T405" i="7"/>
  <c r="U405" i="7"/>
  <c r="P406" i="7"/>
  <c r="Q406" i="7"/>
  <c r="R406" i="7"/>
  <c r="S406" i="7"/>
  <c r="T406" i="7"/>
  <c r="U406" i="7"/>
  <c r="P407" i="7"/>
  <c r="Q407" i="7"/>
  <c r="R407" i="7"/>
  <c r="S407" i="7"/>
  <c r="T407" i="7"/>
  <c r="U407" i="7"/>
  <c r="P408" i="7"/>
  <c r="Q408" i="7"/>
  <c r="R408" i="7"/>
  <c r="S408" i="7"/>
  <c r="T408" i="7"/>
  <c r="U408" i="7"/>
  <c r="P409" i="7"/>
  <c r="Q409" i="7"/>
  <c r="R409" i="7"/>
  <c r="S409" i="7"/>
  <c r="T409" i="7"/>
  <c r="U409" i="7"/>
  <c r="P410" i="7"/>
  <c r="Q410" i="7"/>
  <c r="R410" i="7"/>
  <c r="S410" i="7"/>
  <c r="T410" i="7"/>
  <c r="U410" i="7"/>
  <c r="P411" i="7"/>
  <c r="Q411" i="7"/>
  <c r="R411" i="7"/>
  <c r="S411" i="7"/>
  <c r="T411" i="7"/>
  <c r="U411" i="7"/>
  <c r="P412" i="7"/>
  <c r="Q412" i="7"/>
  <c r="R412" i="7"/>
  <c r="S412" i="7"/>
  <c r="T412" i="7"/>
  <c r="U412" i="7"/>
  <c r="P413" i="7"/>
  <c r="Q413" i="7"/>
  <c r="R413" i="7"/>
  <c r="S413" i="7"/>
  <c r="T413" i="7"/>
  <c r="U413" i="7"/>
  <c r="P414" i="7"/>
  <c r="Q414" i="7"/>
  <c r="R414" i="7"/>
  <c r="S414" i="7"/>
  <c r="T414" i="7"/>
  <c r="U414" i="7"/>
  <c r="P415" i="7"/>
  <c r="Q415" i="7"/>
  <c r="R415" i="7"/>
  <c r="S415" i="7"/>
  <c r="T415" i="7"/>
  <c r="U415" i="7"/>
  <c r="P416" i="7"/>
  <c r="Q416" i="7"/>
  <c r="R416" i="7"/>
  <c r="S416" i="7"/>
  <c r="T416" i="7"/>
  <c r="U416" i="7"/>
  <c r="P417" i="7"/>
  <c r="Q417" i="7"/>
  <c r="R417" i="7"/>
  <c r="S417" i="7"/>
  <c r="T417" i="7"/>
  <c r="U417" i="7"/>
  <c r="P418" i="7"/>
  <c r="Q418" i="7"/>
  <c r="R418" i="7"/>
  <c r="S418" i="7"/>
  <c r="T418" i="7"/>
  <c r="U418" i="7"/>
  <c r="P419" i="7"/>
  <c r="Q419" i="7"/>
  <c r="R419" i="7"/>
  <c r="S419" i="7"/>
  <c r="T419" i="7"/>
  <c r="U419" i="7"/>
  <c r="P420" i="7"/>
  <c r="Q420" i="7"/>
  <c r="R420" i="7"/>
  <c r="S420" i="7"/>
  <c r="T420" i="7"/>
  <c r="U420" i="7"/>
  <c r="P421" i="7"/>
  <c r="Q421" i="7"/>
  <c r="R421" i="7"/>
  <c r="S421" i="7"/>
  <c r="T421" i="7"/>
  <c r="U421" i="7"/>
  <c r="P422" i="7"/>
  <c r="Q422" i="7"/>
  <c r="R422" i="7"/>
  <c r="S422" i="7"/>
  <c r="T422" i="7"/>
  <c r="U422" i="7"/>
  <c r="P423" i="7"/>
  <c r="Q423" i="7"/>
  <c r="R423" i="7"/>
  <c r="S423" i="7"/>
  <c r="T423" i="7"/>
  <c r="U423" i="7"/>
  <c r="P424" i="7"/>
  <c r="Q424" i="7"/>
  <c r="R424" i="7"/>
  <c r="S424" i="7"/>
  <c r="T424" i="7"/>
  <c r="U424" i="7"/>
  <c r="P425" i="7"/>
  <c r="Q425" i="7"/>
  <c r="R425" i="7"/>
  <c r="S425" i="7"/>
  <c r="T425" i="7"/>
  <c r="U425" i="7"/>
  <c r="P426" i="7"/>
  <c r="Q426" i="7"/>
  <c r="R426" i="7"/>
  <c r="S426" i="7"/>
  <c r="T426" i="7"/>
  <c r="U426" i="7"/>
  <c r="P427" i="7"/>
  <c r="Q427" i="7"/>
  <c r="R427" i="7"/>
  <c r="S427" i="7"/>
  <c r="T427" i="7"/>
  <c r="U427" i="7"/>
  <c r="P428" i="7"/>
  <c r="Q428" i="7"/>
  <c r="R428" i="7"/>
  <c r="S428" i="7"/>
  <c r="T428" i="7"/>
  <c r="U428" i="7"/>
  <c r="P429" i="7"/>
  <c r="Q429" i="7"/>
  <c r="R429" i="7"/>
  <c r="S429" i="7"/>
  <c r="T429" i="7"/>
  <c r="U429" i="7"/>
  <c r="P430" i="7"/>
  <c r="Q430" i="7"/>
  <c r="R430" i="7"/>
  <c r="S430" i="7"/>
  <c r="T430" i="7"/>
  <c r="U430" i="7"/>
  <c r="P431" i="7"/>
  <c r="Q431" i="7"/>
  <c r="R431" i="7"/>
  <c r="S431" i="7"/>
  <c r="T431" i="7"/>
  <c r="U431" i="7"/>
  <c r="P432" i="7"/>
  <c r="Q432" i="7"/>
  <c r="R432" i="7"/>
  <c r="S432" i="7"/>
  <c r="T432" i="7"/>
  <c r="U432" i="7"/>
  <c r="P433" i="7"/>
  <c r="Q433" i="7"/>
  <c r="R433" i="7"/>
  <c r="S433" i="7"/>
  <c r="T433" i="7"/>
  <c r="U433" i="7"/>
  <c r="P434" i="7"/>
  <c r="Q434" i="7"/>
  <c r="R434" i="7"/>
  <c r="S434" i="7"/>
  <c r="T434" i="7"/>
  <c r="U434" i="7"/>
  <c r="P435" i="7"/>
  <c r="Q435" i="7"/>
  <c r="R435" i="7"/>
  <c r="S435" i="7"/>
  <c r="T435" i="7"/>
  <c r="U435" i="7"/>
  <c r="P436" i="7"/>
  <c r="Q436" i="7"/>
  <c r="R436" i="7"/>
  <c r="S436" i="7"/>
  <c r="T436" i="7"/>
  <c r="U436" i="7"/>
  <c r="P437" i="7"/>
  <c r="Q437" i="7"/>
  <c r="R437" i="7"/>
  <c r="S437" i="7"/>
  <c r="T437" i="7"/>
  <c r="U437" i="7"/>
  <c r="P438" i="7"/>
  <c r="Q438" i="7"/>
  <c r="R438" i="7"/>
  <c r="S438" i="7"/>
  <c r="T438" i="7"/>
  <c r="U438" i="7"/>
  <c r="P439" i="7"/>
  <c r="Q439" i="7"/>
  <c r="R439" i="7"/>
  <c r="S439" i="7"/>
  <c r="T439" i="7"/>
  <c r="U439" i="7"/>
  <c r="P440" i="7"/>
  <c r="Q440" i="7"/>
  <c r="R440" i="7"/>
  <c r="S440" i="7"/>
  <c r="T440" i="7"/>
  <c r="U440" i="7"/>
  <c r="P441" i="7"/>
  <c r="Q441" i="7"/>
  <c r="R441" i="7"/>
  <c r="S441" i="7"/>
  <c r="T441" i="7"/>
  <c r="U441" i="7"/>
  <c r="P442" i="7"/>
  <c r="Q442" i="7"/>
  <c r="R442" i="7"/>
  <c r="S442" i="7"/>
  <c r="T442" i="7"/>
  <c r="U442" i="7"/>
  <c r="P443" i="7"/>
  <c r="Q443" i="7"/>
  <c r="R443" i="7"/>
  <c r="S443" i="7"/>
  <c r="T443" i="7"/>
  <c r="U443" i="7"/>
  <c r="P444" i="7"/>
  <c r="Q444" i="7"/>
  <c r="R444" i="7"/>
  <c r="S444" i="7"/>
  <c r="T444" i="7"/>
  <c r="U444" i="7"/>
  <c r="P445" i="7"/>
  <c r="Q445" i="7"/>
  <c r="R445" i="7"/>
  <c r="S445" i="7"/>
  <c r="T445" i="7"/>
  <c r="U445" i="7"/>
  <c r="P446" i="7"/>
  <c r="Q446" i="7"/>
  <c r="R446" i="7"/>
  <c r="S446" i="7"/>
  <c r="T446" i="7"/>
  <c r="U446" i="7"/>
  <c r="P447" i="7"/>
  <c r="Q447" i="7"/>
  <c r="R447" i="7"/>
  <c r="S447" i="7"/>
  <c r="T447" i="7"/>
  <c r="U447" i="7"/>
  <c r="P448" i="7"/>
  <c r="Q448" i="7"/>
  <c r="R448" i="7"/>
  <c r="S448" i="7"/>
  <c r="T448" i="7"/>
  <c r="U448" i="7"/>
  <c r="P449" i="7"/>
  <c r="Q449" i="7"/>
  <c r="R449" i="7"/>
  <c r="S449" i="7"/>
  <c r="T449" i="7"/>
  <c r="U449" i="7"/>
  <c r="P450" i="7"/>
  <c r="Q450" i="7"/>
  <c r="R450" i="7"/>
  <c r="S450" i="7"/>
  <c r="T450" i="7"/>
  <c r="U450" i="7"/>
  <c r="P451" i="7"/>
  <c r="Q451" i="7"/>
  <c r="R451" i="7"/>
  <c r="S451" i="7"/>
  <c r="T451" i="7"/>
  <c r="U451" i="7"/>
  <c r="P452" i="7"/>
  <c r="Q452" i="7"/>
  <c r="R452" i="7"/>
  <c r="S452" i="7"/>
  <c r="T452" i="7"/>
  <c r="U452" i="7"/>
  <c r="P453" i="7"/>
  <c r="Q453" i="7"/>
  <c r="R453" i="7"/>
  <c r="S453" i="7"/>
  <c r="T453" i="7"/>
  <c r="U453" i="7"/>
  <c r="P454" i="7"/>
  <c r="Q454" i="7"/>
  <c r="R454" i="7"/>
  <c r="S454" i="7"/>
  <c r="T454" i="7"/>
  <c r="U454" i="7"/>
  <c r="P455" i="7"/>
  <c r="Q455" i="7"/>
  <c r="R455" i="7"/>
  <c r="S455" i="7"/>
  <c r="T455" i="7"/>
  <c r="U455" i="7"/>
  <c r="P456" i="7"/>
  <c r="Q456" i="7"/>
  <c r="R456" i="7"/>
  <c r="S456" i="7"/>
  <c r="T456" i="7"/>
  <c r="U456" i="7"/>
  <c r="P457" i="7"/>
  <c r="Q457" i="7"/>
  <c r="R457" i="7"/>
  <c r="S457" i="7"/>
  <c r="T457" i="7"/>
  <c r="U457" i="7"/>
  <c r="P458" i="7"/>
  <c r="Q458" i="7"/>
  <c r="R458" i="7"/>
  <c r="S458" i="7"/>
  <c r="T458" i="7"/>
  <c r="U458" i="7"/>
  <c r="P459" i="7"/>
  <c r="Q459" i="7"/>
  <c r="R459" i="7"/>
  <c r="S459" i="7"/>
  <c r="T459" i="7"/>
  <c r="U459" i="7"/>
  <c r="P460" i="7"/>
  <c r="Q460" i="7"/>
  <c r="R460" i="7"/>
  <c r="S460" i="7"/>
  <c r="T460" i="7"/>
  <c r="U460" i="7"/>
  <c r="P461" i="7"/>
  <c r="Q461" i="7"/>
  <c r="R461" i="7"/>
  <c r="S461" i="7"/>
  <c r="T461" i="7"/>
  <c r="U461" i="7"/>
  <c r="P462" i="7"/>
  <c r="Q462" i="7"/>
  <c r="R462" i="7"/>
  <c r="S462" i="7"/>
  <c r="T462" i="7"/>
  <c r="U462" i="7"/>
  <c r="P463" i="7"/>
  <c r="Q463" i="7"/>
  <c r="R463" i="7"/>
  <c r="S463" i="7"/>
  <c r="T463" i="7"/>
  <c r="U463" i="7"/>
  <c r="P464" i="7"/>
  <c r="Q464" i="7"/>
  <c r="R464" i="7"/>
  <c r="S464" i="7"/>
  <c r="T464" i="7"/>
  <c r="U464" i="7"/>
  <c r="P465" i="7"/>
  <c r="Q465" i="7"/>
  <c r="R465" i="7"/>
  <c r="S465" i="7"/>
  <c r="T465" i="7"/>
  <c r="U465" i="7"/>
  <c r="P466" i="7"/>
  <c r="Q466" i="7"/>
  <c r="R466" i="7"/>
  <c r="S466" i="7"/>
  <c r="T466" i="7"/>
  <c r="U466" i="7"/>
  <c r="P467" i="7"/>
  <c r="Q467" i="7"/>
  <c r="R467" i="7"/>
  <c r="S467" i="7"/>
  <c r="T467" i="7"/>
  <c r="U467" i="7"/>
  <c r="P468" i="7"/>
  <c r="Q468" i="7"/>
  <c r="R468" i="7"/>
  <c r="S468" i="7"/>
  <c r="T468" i="7"/>
  <c r="U468" i="7"/>
  <c r="P469" i="7"/>
  <c r="Q469" i="7"/>
  <c r="R469" i="7"/>
  <c r="S469" i="7"/>
  <c r="T469" i="7"/>
  <c r="U469" i="7"/>
  <c r="P470" i="7"/>
  <c r="Q470" i="7"/>
  <c r="R470" i="7"/>
  <c r="S470" i="7"/>
  <c r="T470" i="7"/>
  <c r="U470" i="7"/>
  <c r="P471" i="7"/>
  <c r="Q471" i="7"/>
  <c r="R471" i="7"/>
  <c r="S471" i="7"/>
  <c r="T471" i="7"/>
  <c r="U471" i="7"/>
  <c r="P472" i="7"/>
  <c r="Q472" i="7"/>
  <c r="R472" i="7"/>
  <c r="S472" i="7"/>
  <c r="T472" i="7"/>
  <c r="U472" i="7"/>
  <c r="P473" i="7"/>
  <c r="Q473" i="7"/>
  <c r="R473" i="7"/>
  <c r="S473" i="7"/>
  <c r="T473" i="7"/>
  <c r="U473" i="7"/>
  <c r="P474" i="7"/>
  <c r="Q474" i="7"/>
  <c r="R474" i="7"/>
  <c r="S474" i="7"/>
  <c r="T474" i="7"/>
  <c r="U474" i="7"/>
  <c r="P475" i="7"/>
  <c r="Q475" i="7"/>
  <c r="R475" i="7"/>
  <c r="S475" i="7"/>
  <c r="T475" i="7"/>
  <c r="U475" i="7"/>
  <c r="P476" i="7"/>
  <c r="Q476" i="7"/>
  <c r="R476" i="7"/>
  <c r="S476" i="7"/>
  <c r="T476" i="7"/>
  <c r="U476" i="7"/>
  <c r="P477" i="7"/>
  <c r="Q477" i="7"/>
  <c r="R477" i="7"/>
  <c r="S477" i="7"/>
  <c r="T477" i="7"/>
  <c r="U477" i="7"/>
  <c r="P478" i="7"/>
  <c r="Q478" i="7"/>
  <c r="R478" i="7"/>
  <c r="S478" i="7"/>
  <c r="T478" i="7"/>
  <c r="U478" i="7"/>
  <c r="P479" i="7"/>
  <c r="Q479" i="7"/>
  <c r="R479" i="7"/>
  <c r="S479" i="7"/>
  <c r="T479" i="7"/>
  <c r="U479" i="7"/>
  <c r="P480" i="7"/>
  <c r="Q480" i="7"/>
  <c r="R480" i="7"/>
  <c r="S480" i="7"/>
  <c r="T480" i="7"/>
  <c r="U480" i="7"/>
  <c r="P481" i="7"/>
  <c r="Q481" i="7"/>
  <c r="R481" i="7"/>
  <c r="S481" i="7"/>
  <c r="T481" i="7"/>
  <c r="U481" i="7"/>
  <c r="P482" i="7"/>
  <c r="Q482" i="7"/>
  <c r="R482" i="7"/>
  <c r="S482" i="7"/>
  <c r="T482" i="7"/>
  <c r="U482" i="7"/>
  <c r="P483" i="7"/>
  <c r="Q483" i="7"/>
  <c r="R483" i="7"/>
  <c r="S483" i="7"/>
  <c r="T483" i="7"/>
  <c r="U483" i="7"/>
  <c r="P484" i="7"/>
  <c r="Q484" i="7"/>
  <c r="R484" i="7"/>
  <c r="S484" i="7"/>
  <c r="T484" i="7"/>
  <c r="U484" i="7"/>
  <c r="P485" i="7"/>
  <c r="Q485" i="7"/>
  <c r="R485" i="7"/>
  <c r="S485" i="7"/>
  <c r="T485" i="7"/>
  <c r="U485" i="7"/>
  <c r="P486" i="7"/>
  <c r="Q486" i="7"/>
  <c r="R486" i="7"/>
  <c r="S486" i="7"/>
  <c r="T486" i="7"/>
  <c r="U486" i="7"/>
  <c r="P487" i="7"/>
  <c r="Q487" i="7"/>
  <c r="R487" i="7"/>
  <c r="S487" i="7"/>
  <c r="T487" i="7"/>
  <c r="U487" i="7"/>
  <c r="P488" i="7"/>
  <c r="Q488" i="7"/>
  <c r="R488" i="7"/>
  <c r="S488" i="7"/>
  <c r="T488" i="7"/>
  <c r="U488" i="7"/>
  <c r="P489" i="7"/>
  <c r="Q489" i="7"/>
  <c r="R489" i="7"/>
  <c r="S489" i="7"/>
  <c r="T489" i="7"/>
  <c r="U489" i="7"/>
  <c r="P490" i="7"/>
  <c r="Q490" i="7"/>
  <c r="R490" i="7"/>
  <c r="S490" i="7"/>
  <c r="T490" i="7"/>
  <c r="U490" i="7"/>
  <c r="P491" i="7"/>
  <c r="Q491" i="7"/>
  <c r="R491" i="7"/>
  <c r="S491" i="7"/>
  <c r="T491" i="7"/>
  <c r="U491" i="7"/>
  <c r="P492" i="7"/>
  <c r="Q492" i="7"/>
  <c r="R492" i="7"/>
  <c r="S492" i="7"/>
  <c r="T492" i="7"/>
  <c r="U492" i="7"/>
  <c r="P493" i="7"/>
  <c r="Q493" i="7"/>
  <c r="R493" i="7"/>
  <c r="S493" i="7"/>
  <c r="T493" i="7"/>
  <c r="U493" i="7"/>
  <c r="P494" i="7"/>
  <c r="Q494" i="7"/>
  <c r="R494" i="7"/>
  <c r="S494" i="7"/>
  <c r="T494" i="7"/>
  <c r="U494" i="7"/>
  <c r="P495" i="7"/>
  <c r="Q495" i="7"/>
  <c r="R495" i="7"/>
  <c r="S495" i="7"/>
  <c r="T495" i="7"/>
  <c r="U495" i="7"/>
  <c r="P496" i="7"/>
  <c r="Q496" i="7"/>
  <c r="R496" i="7"/>
  <c r="S496" i="7"/>
  <c r="T496" i="7"/>
  <c r="U496" i="7"/>
  <c r="P497" i="7"/>
  <c r="Q497" i="7"/>
  <c r="R497" i="7"/>
  <c r="S497" i="7"/>
  <c r="T497" i="7"/>
  <c r="U497" i="7"/>
  <c r="P498" i="7"/>
  <c r="Q498" i="7"/>
  <c r="R498" i="7"/>
  <c r="S498" i="7"/>
  <c r="T498" i="7"/>
  <c r="U498" i="7"/>
  <c r="P499" i="7"/>
  <c r="Q499" i="7"/>
  <c r="R499" i="7"/>
  <c r="S499" i="7"/>
  <c r="T499" i="7"/>
  <c r="U499" i="7"/>
  <c r="P500" i="7"/>
  <c r="Q500" i="7"/>
  <c r="R500" i="7"/>
  <c r="S500" i="7"/>
  <c r="T500" i="7"/>
  <c r="U500" i="7"/>
  <c r="P501" i="7"/>
  <c r="Q501" i="7"/>
  <c r="R501" i="7"/>
  <c r="S501" i="7"/>
  <c r="T501" i="7"/>
  <c r="U501" i="7"/>
  <c r="P502" i="7"/>
  <c r="Q502" i="7"/>
  <c r="R502" i="7"/>
  <c r="S502" i="7"/>
  <c r="T502" i="7"/>
  <c r="U502" i="7"/>
  <c r="P503" i="7"/>
  <c r="Q503" i="7"/>
  <c r="R503" i="7"/>
  <c r="S503" i="7"/>
  <c r="T503" i="7"/>
  <c r="U503" i="7"/>
  <c r="P504" i="7"/>
  <c r="Q504" i="7"/>
  <c r="R504" i="7"/>
  <c r="S504" i="7"/>
  <c r="T504" i="7"/>
  <c r="U504" i="7"/>
  <c r="P505" i="7"/>
  <c r="Q505" i="7"/>
  <c r="R505" i="7"/>
  <c r="S505" i="7"/>
  <c r="T505" i="7"/>
  <c r="U505" i="7"/>
  <c r="P506" i="7"/>
  <c r="Q506" i="7"/>
  <c r="R506" i="7"/>
  <c r="S506" i="7"/>
  <c r="T506" i="7"/>
  <c r="U506" i="7"/>
  <c r="P507" i="7"/>
  <c r="Q507" i="7"/>
  <c r="R507" i="7"/>
  <c r="S507" i="7"/>
  <c r="T507" i="7"/>
  <c r="U507" i="7"/>
  <c r="P508" i="7"/>
  <c r="Q508" i="7"/>
  <c r="R508" i="7"/>
  <c r="S508" i="7"/>
  <c r="T508" i="7"/>
  <c r="U508" i="7"/>
  <c r="P509" i="7"/>
  <c r="Q509" i="7"/>
  <c r="R509" i="7"/>
  <c r="S509" i="7"/>
  <c r="T509" i="7"/>
  <c r="U509" i="7"/>
  <c r="P510" i="7"/>
  <c r="Q510" i="7"/>
  <c r="R510" i="7"/>
  <c r="S510" i="7"/>
  <c r="T510" i="7"/>
  <c r="U510" i="7"/>
  <c r="P511" i="7"/>
  <c r="Q511" i="7"/>
  <c r="R511" i="7"/>
  <c r="S511" i="7"/>
  <c r="T511" i="7"/>
  <c r="U511" i="7"/>
  <c r="P512" i="7"/>
  <c r="Q512" i="7"/>
  <c r="R512" i="7"/>
  <c r="S512" i="7"/>
  <c r="T512" i="7"/>
  <c r="U512" i="7"/>
  <c r="P513" i="7"/>
  <c r="Q513" i="7"/>
  <c r="R513" i="7"/>
  <c r="S513" i="7"/>
  <c r="T513" i="7"/>
  <c r="U513" i="7"/>
  <c r="P514" i="7"/>
  <c r="Q514" i="7"/>
  <c r="R514" i="7"/>
  <c r="S514" i="7"/>
  <c r="T514" i="7"/>
  <c r="U514" i="7"/>
  <c r="P515" i="7"/>
  <c r="Q515" i="7"/>
  <c r="R515" i="7"/>
  <c r="S515" i="7"/>
  <c r="T515" i="7"/>
  <c r="U515" i="7"/>
  <c r="P516" i="7"/>
  <c r="Q516" i="7"/>
  <c r="R516" i="7"/>
  <c r="S516" i="7"/>
  <c r="T516" i="7"/>
  <c r="U516" i="7"/>
  <c r="P517" i="7"/>
  <c r="Q517" i="7"/>
  <c r="R517" i="7"/>
  <c r="S517" i="7"/>
  <c r="T517" i="7"/>
  <c r="U517" i="7"/>
  <c r="P518" i="7"/>
  <c r="Q518" i="7"/>
  <c r="R518" i="7"/>
  <c r="S518" i="7"/>
  <c r="T518" i="7"/>
  <c r="U518" i="7"/>
  <c r="P519" i="7"/>
  <c r="Q519" i="7"/>
  <c r="R519" i="7"/>
  <c r="S519" i="7"/>
  <c r="T519" i="7"/>
  <c r="U519" i="7"/>
  <c r="P520" i="7"/>
  <c r="Q520" i="7"/>
  <c r="R520" i="7"/>
  <c r="S520" i="7"/>
  <c r="T520" i="7"/>
  <c r="U520" i="7"/>
  <c r="P521" i="7"/>
  <c r="Q521" i="7"/>
  <c r="R521" i="7"/>
  <c r="S521" i="7"/>
  <c r="T521" i="7"/>
  <c r="U521" i="7"/>
  <c r="P522" i="7"/>
  <c r="Q522" i="7"/>
  <c r="R522" i="7"/>
  <c r="S522" i="7"/>
  <c r="T522" i="7"/>
  <c r="U522" i="7"/>
  <c r="P523" i="7"/>
  <c r="Q523" i="7"/>
  <c r="R523" i="7"/>
  <c r="S523" i="7"/>
  <c r="T523" i="7"/>
  <c r="U523" i="7"/>
  <c r="P524" i="7"/>
  <c r="Q524" i="7"/>
  <c r="R524" i="7"/>
  <c r="S524" i="7"/>
  <c r="T524" i="7"/>
  <c r="U524" i="7"/>
  <c r="P525" i="7"/>
  <c r="Q525" i="7"/>
  <c r="R525" i="7"/>
  <c r="S525" i="7"/>
  <c r="T525" i="7"/>
  <c r="U525" i="7"/>
  <c r="P526" i="7"/>
  <c r="Q526" i="7"/>
  <c r="R526" i="7"/>
  <c r="S526" i="7"/>
  <c r="T526" i="7"/>
  <c r="U526" i="7"/>
  <c r="P527" i="7"/>
  <c r="Q527" i="7"/>
  <c r="R527" i="7"/>
  <c r="S527" i="7"/>
  <c r="T527" i="7"/>
  <c r="U527" i="7"/>
  <c r="P528" i="7"/>
  <c r="Q528" i="7"/>
  <c r="R528" i="7"/>
  <c r="S528" i="7"/>
  <c r="T528" i="7"/>
  <c r="U528" i="7"/>
  <c r="P529" i="7"/>
  <c r="Q529" i="7"/>
  <c r="R529" i="7"/>
  <c r="S529" i="7"/>
  <c r="T529" i="7"/>
  <c r="U529" i="7"/>
  <c r="P530" i="7"/>
  <c r="Q530" i="7"/>
  <c r="R530" i="7"/>
  <c r="S530" i="7"/>
  <c r="T530" i="7"/>
  <c r="U530" i="7"/>
  <c r="P531" i="7"/>
  <c r="Q531" i="7"/>
  <c r="R531" i="7"/>
  <c r="S531" i="7"/>
  <c r="T531" i="7"/>
  <c r="U531" i="7"/>
  <c r="P532" i="7"/>
  <c r="Q532" i="7"/>
  <c r="R532" i="7"/>
  <c r="S532" i="7"/>
  <c r="T532" i="7"/>
  <c r="U532" i="7"/>
  <c r="P533" i="7"/>
  <c r="Q533" i="7"/>
  <c r="R533" i="7"/>
  <c r="S533" i="7"/>
  <c r="T533" i="7"/>
  <c r="U533" i="7"/>
  <c r="P534" i="7"/>
  <c r="Q534" i="7"/>
  <c r="R534" i="7"/>
  <c r="S534" i="7"/>
  <c r="T534" i="7"/>
  <c r="U534" i="7"/>
  <c r="P535" i="7"/>
  <c r="Q535" i="7"/>
  <c r="R535" i="7"/>
  <c r="S535" i="7"/>
  <c r="T535" i="7"/>
  <c r="U535" i="7"/>
  <c r="P536" i="7"/>
  <c r="Q536" i="7"/>
  <c r="R536" i="7"/>
  <c r="S536" i="7"/>
  <c r="T536" i="7"/>
  <c r="U536" i="7"/>
  <c r="P537" i="7"/>
  <c r="Q537" i="7"/>
  <c r="R537" i="7"/>
  <c r="S537" i="7"/>
  <c r="T537" i="7"/>
  <c r="U537" i="7"/>
  <c r="P538" i="7"/>
  <c r="Q538" i="7"/>
  <c r="R538" i="7"/>
  <c r="S538" i="7"/>
  <c r="T538" i="7"/>
  <c r="U538" i="7"/>
  <c r="P539" i="7"/>
  <c r="Q539" i="7"/>
  <c r="R539" i="7"/>
  <c r="S539" i="7"/>
  <c r="T539" i="7"/>
  <c r="U539" i="7"/>
  <c r="P540" i="7"/>
  <c r="Q540" i="7"/>
  <c r="R540" i="7"/>
  <c r="S540" i="7"/>
  <c r="T540" i="7"/>
  <c r="U540" i="7"/>
  <c r="P541" i="7"/>
  <c r="Q541" i="7"/>
  <c r="R541" i="7"/>
  <c r="S541" i="7"/>
  <c r="T541" i="7"/>
  <c r="U541" i="7"/>
  <c r="P542" i="7"/>
  <c r="Q542" i="7"/>
  <c r="R542" i="7"/>
  <c r="S542" i="7"/>
  <c r="T542" i="7"/>
  <c r="U542" i="7"/>
  <c r="P543" i="7"/>
  <c r="Q543" i="7"/>
  <c r="R543" i="7"/>
  <c r="S543" i="7"/>
  <c r="T543" i="7"/>
  <c r="U543" i="7"/>
  <c r="P544" i="7"/>
  <c r="Q544" i="7"/>
  <c r="R544" i="7"/>
  <c r="S544" i="7"/>
  <c r="T544" i="7"/>
  <c r="U544" i="7"/>
  <c r="P545" i="7"/>
  <c r="Q545" i="7"/>
  <c r="R545" i="7"/>
  <c r="S545" i="7"/>
  <c r="T545" i="7"/>
  <c r="U545" i="7"/>
  <c r="P546" i="7"/>
  <c r="Q546" i="7"/>
  <c r="R546" i="7"/>
  <c r="S546" i="7"/>
  <c r="T546" i="7"/>
  <c r="U546" i="7"/>
  <c r="P547" i="7"/>
  <c r="Q547" i="7"/>
  <c r="R547" i="7"/>
  <c r="S547" i="7"/>
  <c r="T547" i="7"/>
  <c r="U547" i="7"/>
  <c r="P548" i="7"/>
  <c r="Q548" i="7"/>
  <c r="R548" i="7"/>
  <c r="S548" i="7"/>
  <c r="T548" i="7"/>
  <c r="U548" i="7"/>
  <c r="P549" i="7"/>
  <c r="Q549" i="7"/>
  <c r="R549" i="7"/>
  <c r="S549" i="7"/>
  <c r="T549" i="7"/>
  <c r="U549" i="7"/>
  <c r="P550" i="7"/>
  <c r="Q550" i="7"/>
  <c r="R550" i="7"/>
  <c r="S550" i="7"/>
  <c r="T550" i="7"/>
  <c r="U550" i="7"/>
  <c r="P551" i="7"/>
  <c r="Q551" i="7"/>
  <c r="R551" i="7"/>
  <c r="S551" i="7"/>
  <c r="T551" i="7"/>
  <c r="U551" i="7"/>
  <c r="P552" i="7"/>
  <c r="Q552" i="7"/>
  <c r="R552" i="7"/>
  <c r="S552" i="7"/>
  <c r="T552" i="7"/>
  <c r="U552" i="7"/>
  <c r="P553" i="7"/>
  <c r="Q553" i="7"/>
  <c r="R553" i="7"/>
  <c r="S553" i="7"/>
  <c r="T553" i="7"/>
  <c r="U553" i="7"/>
  <c r="P2" i="7"/>
  <c r="Q2" i="7"/>
  <c r="R2" i="7"/>
  <c r="S2" i="7"/>
  <c r="T2" i="7"/>
  <c r="U2" i="7"/>
  <c r="V38" i="7"/>
  <c r="V2" i="7"/>
  <c r="W2" i="7"/>
  <c r="X2" i="7"/>
  <c r="Y2" i="7"/>
  <c r="Z2" i="7"/>
  <c r="AA2" i="7"/>
  <c r="AB2" i="7"/>
  <c r="AC2" i="7"/>
  <c r="AD2" i="7"/>
  <c r="AE2" i="7"/>
  <c r="AF2" i="7"/>
  <c r="AG2" i="7"/>
  <c r="AH2" i="7"/>
  <c r="AI2" i="7"/>
  <c r="V3" i="7"/>
  <c r="W3" i="7"/>
  <c r="X3" i="7"/>
  <c r="Y3" i="7"/>
  <c r="Z3" i="7"/>
  <c r="AA3" i="7"/>
  <c r="AB3" i="7"/>
  <c r="AC3" i="7"/>
  <c r="AD3" i="7"/>
  <c r="AE3" i="7"/>
  <c r="AF3" i="7"/>
  <c r="AG3" i="7"/>
  <c r="AH3" i="7"/>
  <c r="AI3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V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AI32" i="7"/>
  <c r="V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AI33" i="7"/>
  <c r="V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AI34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W38" i="7"/>
  <c r="X38" i="7"/>
  <c r="Y38" i="7"/>
  <c r="Z38" i="7"/>
  <c r="AA38" i="7"/>
  <c r="AB38" i="7"/>
  <c r="AC38" i="7"/>
  <c r="AD38" i="7"/>
  <c r="AE38" i="7"/>
  <c r="AF38" i="7"/>
  <c r="AG38" i="7"/>
  <c r="AH38" i="7"/>
  <c r="AI38" i="7"/>
  <c r="V39" i="7"/>
  <c r="W39" i="7"/>
  <c r="X39" i="7"/>
  <c r="Y39" i="7"/>
  <c r="Z39" i="7"/>
  <c r="AA39" i="7"/>
  <c r="AB39" i="7"/>
  <c r="AC39" i="7"/>
  <c r="AD39" i="7"/>
  <c r="AE39" i="7"/>
  <c r="AF39" i="7"/>
  <c r="AG39" i="7"/>
  <c r="AH39" i="7"/>
  <c r="AI39" i="7"/>
  <c r="V40" i="7"/>
  <c r="W40" i="7"/>
  <c r="X40" i="7"/>
  <c r="Y40" i="7"/>
  <c r="Z40" i="7"/>
  <c r="AA40" i="7"/>
  <c r="AB40" i="7"/>
  <c r="AC40" i="7"/>
  <c r="AD40" i="7"/>
  <c r="AE40" i="7"/>
  <c r="AF40" i="7"/>
  <c r="AG40" i="7"/>
  <c r="AH40" i="7"/>
  <c r="AI40" i="7"/>
  <c r="V41" i="7"/>
  <c r="W41" i="7"/>
  <c r="X41" i="7"/>
  <c r="Y41" i="7"/>
  <c r="Z41" i="7"/>
  <c r="AA41" i="7"/>
  <c r="AB41" i="7"/>
  <c r="AC41" i="7"/>
  <c r="AD41" i="7"/>
  <c r="AE41" i="7"/>
  <c r="AF41" i="7"/>
  <c r="AG41" i="7"/>
  <c r="AH41" i="7"/>
  <c r="AI41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AI43" i="7"/>
  <c r="V44" i="7"/>
  <c r="W44" i="7"/>
  <c r="X44" i="7"/>
  <c r="Y44" i="7"/>
  <c r="Z44" i="7"/>
  <c r="AA44" i="7"/>
  <c r="AB44" i="7"/>
  <c r="AC44" i="7"/>
  <c r="AD44" i="7"/>
  <c r="AE44" i="7"/>
  <c r="AF44" i="7"/>
  <c r="AG44" i="7"/>
  <c r="AH44" i="7"/>
  <c r="AI44" i="7"/>
  <c r="V45" i="7"/>
  <c r="W45" i="7"/>
  <c r="X45" i="7"/>
  <c r="Y45" i="7"/>
  <c r="Z45" i="7"/>
  <c r="AA45" i="7"/>
  <c r="AB45" i="7"/>
  <c r="AC45" i="7"/>
  <c r="AD45" i="7"/>
  <c r="AE45" i="7"/>
  <c r="AF45" i="7"/>
  <c r="AG45" i="7"/>
  <c r="AH45" i="7"/>
  <c r="AI45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AI47" i="7"/>
  <c r="V48" i="7"/>
  <c r="W48" i="7"/>
  <c r="X48" i="7"/>
  <c r="Y48" i="7"/>
  <c r="Z48" i="7"/>
  <c r="AA48" i="7"/>
  <c r="AB48" i="7"/>
  <c r="AC48" i="7"/>
  <c r="AD48" i="7"/>
  <c r="AE48" i="7"/>
  <c r="AF48" i="7"/>
  <c r="AG48" i="7"/>
  <c r="AH48" i="7"/>
  <c r="AI48" i="7"/>
  <c r="V49" i="7"/>
  <c r="W49" i="7"/>
  <c r="X49" i="7"/>
  <c r="Y49" i="7"/>
  <c r="Z49" i="7"/>
  <c r="AA49" i="7"/>
  <c r="AB49" i="7"/>
  <c r="AC49" i="7"/>
  <c r="AD49" i="7"/>
  <c r="AE49" i="7"/>
  <c r="AF49" i="7"/>
  <c r="AG49" i="7"/>
  <c r="AH49" i="7"/>
  <c r="AI49" i="7"/>
  <c r="V50" i="7"/>
  <c r="W50" i="7"/>
  <c r="X50" i="7"/>
  <c r="Y50" i="7"/>
  <c r="Z50" i="7"/>
  <c r="AA50" i="7"/>
  <c r="AB50" i="7"/>
  <c r="AC50" i="7"/>
  <c r="AD50" i="7"/>
  <c r="AE50" i="7"/>
  <c r="AF50" i="7"/>
  <c r="AG50" i="7"/>
  <c r="AH50" i="7"/>
  <c r="AI50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V52" i="7"/>
  <c r="W52" i="7"/>
  <c r="X52" i="7"/>
  <c r="Y52" i="7"/>
  <c r="Z52" i="7"/>
  <c r="AA52" i="7"/>
  <c r="AB52" i="7"/>
  <c r="AC52" i="7"/>
  <c r="AD52" i="7"/>
  <c r="AE52" i="7"/>
  <c r="AF52" i="7"/>
  <c r="AG52" i="7"/>
  <c r="AH52" i="7"/>
  <c r="AI52" i="7"/>
  <c r="V53" i="7"/>
  <c r="W53" i="7"/>
  <c r="X53" i="7"/>
  <c r="Y53" i="7"/>
  <c r="Z53" i="7"/>
  <c r="AA53" i="7"/>
  <c r="AB53" i="7"/>
  <c r="AC53" i="7"/>
  <c r="AD53" i="7"/>
  <c r="AE53" i="7"/>
  <c r="AF53" i="7"/>
  <c r="AG53" i="7"/>
  <c r="AH53" i="7"/>
  <c r="AI53" i="7"/>
  <c r="V54" i="7"/>
  <c r="W54" i="7"/>
  <c r="X54" i="7"/>
  <c r="Y54" i="7"/>
  <c r="Z54" i="7"/>
  <c r="AA54" i="7"/>
  <c r="AB54" i="7"/>
  <c r="AC54" i="7"/>
  <c r="AD54" i="7"/>
  <c r="AE54" i="7"/>
  <c r="AF54" i="7"/>
  <c r="AG54" i="7"/>
  <c r="AH54" i="7"/>
  <c r="AI54" i="7"/>
  <c r="V55" i="7"/>
  <c r="W55" i="7"/>
  <c r="X55" i="7"/>
  <c r="Y55" i="7"/>
  <c r="Z55" i="7"/>
  <c r="AA55" i="7"/>
  <c r="AB55" i="7"/>
  <c r="AC55" i="7"/>
  <c r="AD55" i="7"/>
  <c r="AE55" i="7"/>
  <c r="AF55" i="7"/>
  <c r="AG55" i="7"/>
  <c r="AH55" i="7"/>
  <c r="AI55" i="7"/>
  <c r="V56" i="7"/>
  <c r="W56" i="7"/>
  <c r="X56" i="7"/>
  <c r="Y56" i="7"/>
  <c r="Z56" i="7"/>
  <c r="AA56" i="7"/>
  <c r="AB56" i="7"/>
  <c r="AC56" i="7"/>
  <c r="AD56" i="7"/>
  <c r="AE56" i="7"/>
  <c r="AF56" i="7"/>
  <c r="AG56" i="7"/>
  <c r="AH56" i="7"/>
  <c r="AI56" i="7"/>
  <c r="V57" i="7"/>
  <c r="W57" i="7"/>
  <c r="X57" i="7"/>
  <c r="Y57" i="7"/>
  <c r="Z57" i="7"/>
  <c r="AA57" i="7"/>
  <c r="AB57" i="7"/>
  <c r="AC57" i="7"/>
  <c r="AD57" i="7"/>
  <c r="AE57" i="7"/>
  <c r="AF57" i="7"/>
  <c r="AG57" i="7"/>
  <c r="AH57" i="7"/>
  <c r="AI57" i="7"/>
  <c r="V58" i="7"/>
  <c r="W58" i="7"/>
  <c r="X58" i="7"/>
  <c r="Y58" i="7"/>
  <c r="Z58" i="7"/>
  <c r="AA58" i="7"/>
  <c r="AB58" i="7"/>
  <c r="AC58" i="7"/>
  <c r="AD58" i="7"/>
  <c r="AE58" i="7"/>
  <c r="AF58" i="7"/>
  <c r="AG58" i="7"/>
  <c r="AH58" i="7"/>
  <c r="AI58" i="7"/>
  <c r="V59" i="7"/>
  <c r="W59" i="7"/>
  <c r="X59" i="7"/>
  <c r="Y59" i="7"/>
  <c r="Z59" i="7"/>
  <c r="AA59" i="7"/>
  <c r="AB59" i="7"/>
  <c r="AC59" i="7"/>
  <c r="AD59" i="7"/>
  <c r="AE59" i="7"/>
  <c r="AF59" i="7"/>
  <c r="AG59" i="7"/>
  <c r="AH59" i="7"/>
  <c r="AI59" i="7"/>
  <c r="V60" i="7"/>
  <c r="W60" i="7"/>
  <c r="X60" i="7"/>
  <c r="Y60" i="7"/>
  <c r="Z60" i="7"/>
  <c r="AA60" i="7"/>
  <c r="AB60" i="7"/>
  <c r="AC60" i="7"/>
  <c r="AD60" i="7"/>
  <c r="AE60" i="7"/>
  <c r="AF60" i="7"/>
  <c r="AG60" i="7"/>
  <c r="AH60" i="7"/>
  <c r="AI60" i="7"/>
  <c r="V61" i="7"/>
  <c r="W61" i="7"/>
  <c r="X61" i="7"/>
  <c r="Y61" i="7"/>
  <c r="Z61" i="7"/>
  <c r="AA61" i="7"/>
  <c r="AB61" i="7"/>
  <c r="AC61" i="7"/>
  <c r="AD61" i="7"/>
  <c r="AE61" i="7"/>
  <c r="AF61" i="7"/>
  <c r="AG61" i="7"/>
  <c r="AH61" i="7"/>
  <c r="AI61" i="7"/>
  <c r="V62" i="7"/>
  <c r="W62" i="7"/>
  <c r="X62" i="7"/>
  <c r="Y62" i="7"/>
  <c r="Z62" i="7"/>
  <c r="AA62" i="7"/>
  <c r="AB62" i="7"/>
  <c r="AC62" i="7"/>
  <c r="AD62" i="7"/>
  <c r="AE62" i="7"/>
  <c r="AF62" i="7"/>
  <c r="AG62" i="7"/>
  <c r="AH62" i="7"/>
  <c r="AI62" i="7"/>
  <c r="V63" i="7"/>
  <c r="W63" i="7"/>
  <c r="X63" i="7"/>
  <c r="Y63" i="7"/>
  <c r="Z63" i="7"/>
  <c r="AA63" i="7"/>
  <c r="AB63" i="7"/>
  <c r="AC63" i="7"/>
  <c r="AD63" i="7"/>
  <c r="AE63" i="7"/>
  <c r="AF63" i="7"/>
  <c r="AG63" i="7"/>
  <c r="AH63" i="7"/>
  <c r="AI63" i="7"/>
  <c r="V64" i="7"/>
  <c r="W64" i="7"/>
  <c r="X64" i="7"/>
  <c r="Y64" i="7"/>
  <c r="Z64" i="7"/>
  <c r="AA64" i="7"/>
  <c r="AB64" i="7"/>
  <c r="AC64" i="7"/>
  <c r="AD64" i="7"/>
  <c r="AE64" i="7"/>
  <c r="AF64" i="7"/>
  <c r="AG64" i="7"/>
  <c r="AH64" i="7"/>
  <c r="AI64" i="7"/>
  <c r="V65" i="7"/>
  <c r="W65" i="7"/>
  <c r="X65" i="7"/>
  <c r="Y65" i="7"/>
  <c r="Z65" i="7"/>
  <c r="AA65" i="7"/>
  <c r="AB65" i="7"/>
  <c r="AC65" i="7"/>
  <c r="AD65" i="7"/>
  <c r="AE65" i="7"/>
  <c r="AF65" i="7"/>
  <c r="AG65" i="7"/>
  <c r="AH65" i="7"/>
  <c r="AI65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V67" i="7"/>
  <c r="W67" i="7"/>
  <c r="X67" i="7"/>
  <c r="Y67" i="7"/>
  <c r="Z67" i="7"/>
  <c r="AA67" i="7"/>
  <c r="AB67" i="7"/>
  <c r="AC67" i="7"/>
  <c r="AD67" i="7"/>
  <c r="AE67" i="7"/>
  <c r="AF67" i="7"/>
  <c r="AG67" i="7"/>
  <c r="AH67" i="7"/>
  <c r="AI67" i="7"/>
  <c r="V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AI68" i="7"/>
  <c r="V69" i="7"/>
  <c r="W69" i="7"/>
  <c r="X69" i="7"/>
  <c r="Y69" i="7"/>
  <c r="Z69" i="7"/>
  <c r="AA69" i="7"/>
  <c r="AB69" i="7"/>
  <c r="AC69" i="7"/>
  <c r="AD69" i="7"/>
  <c r="AE69" i="7"/>
  <c r="AF69" i="7"/>
  <c r="AG69" i="7"/>
  <c r="AH69" i="7"/>
  <c r="AI69" i="7"/>
  <c r="V70" i="7"/>
  <c r="W70" i="7"/>
  <c r="X70" i="7"/>
  <c r="Y70" i="7"/>
  <c r="Z70" i="7"/>
  <c r="AA70" i="7"/>
  <c r="AB70" i="7"/>
  <c r="AC70" i="7"/>
  <c r="AD70" i="7"/>
  <c r="AE70" i="7"/>
  <c r="AF70" i="7"/>
  <c r="AG70" i="7"/>
  <c r="AH70" i="7"/>
  <c r="AI70" i="7"/>
  <c r="V71" i="7"/>
  <c r="W71" i="7"/>
  <c r="X71" i="7"/>
  <c r="Y71" i="7"/>
  <c r="Z71" i="7"/>
  <c r="AA71" i="7"/>
  <c r="AB71" i="7"/>
  <c r="AC71" i="7"/>
  <c r="AD71" i="7"/>
  <c r="AE71" i="7"/>
  <c r="AF71" i="7"/>
  <c r="AG71" i="7"/>
  <c r="AH71" i="7"/>
  <c r="AI71" i="7"/>
  <c r="V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AI72" i="7"/>
  <c r="V73" i="7"/>
  <c r="W73" i="7"/>
  <c r="X73" i="7"/>
  <c r="Y73" i="7"/>
  <c r="Z73" i="7"/>
  <c r="AA73" i="7"/>
  <c r="AB73" i="7"/>
  <c r="AC73" i="7"/>
  <c r="AD73" i="7"/>
  <c r="AE73" i="7"/>
  <c r="AF73" i="7"/>
  <c r="AG73" i="7"/>
  <c r="AH73" i="7"/>
  <c r="AI73" i="7"/>
  <c r="V74" i="7"/>
  <c r="W74" i="7"/>
  <c r="X74" i="7"/>
  <c r="Y74" i="7"/>
  <c r="Z74" i="7"/>
  <c r="AA74" i="7"/>
  <c r="AB74" i="7"/>
  <c r="AC74" i="7"/>
  <c r="AD74" i="7"/>
  <c r="AE74" i="7"/>
  <c r="AF74" i="7"/>
  <c r="AG74" i="7"/>
  <c r="AH74" i="7"/>
  <c r="AI74" i="7"/>
  <c r="V75" i="7"/>
  <c r="W75" i="7"/>
  <c r="X75" i="7"/>
  <c r="Y75" i="7"/>
  <c r="Z75" i="7"/>
  <c r="AA75" i="7"/>
  <c r="AB75" i="7"/>
  <c r="AC75" i="7"/>
  <c r="AD75" i="7"/>
  <c r="AE75" i="7"/>
  <c r="AF75" i="7"/>
  <c r="AG75" i="7"/>
  <c r="AH75" i="7"/>
  <c r="AI75" i="7"/>
  <c r="V76" i="7"/>
  <c r="W76" i="7"/>
  <c r="X76" i="7"/>
  <c r="Y76" i="7"/>
  <c r="Z76" i="7"/>
  <c r="AA76" i="7"/>
  <c r="AB76" i="7"/>
  <c r="AC76" i="7"/>
  <c r="AD76" i="7"/>
  <c r="AE76" i="7"/>
  <c r="AF76" i="7"/>
  <c r="AG76" i="7"/>
  <c r="AH76" i="7"/>
  <c r="AI76" i="7"/>
  <c r="V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AI77" i="7"/>
  <c r="V78" i="7"/>
  <c r="W78" i="7"/>
  <c r="X78" i="7"/>
  <c r="Y78" i="7"/>
  <c r="Z78" i="7"/>
  <c r="AA78" i="7"/>
  <c r="AB78" i="7"/>
  <c r="AC78" i="7"/>
  <c r="AD78" i="7"/>
  <c r="AE78" i="7"/>
  <c r="AF78" i="7"/>
  <c r="AG78" i="7"/>
  <c r="AH78" i="7"/>
  <c r="AI78" i="7"/>
  <c r="V79" i="7"/>
  <c r="W79" i="7"/>
  <c r="X79" i="7"/>
  <c r="Y79" i="7"/>
  <c r="Z79" i="7"/>
  <c r="AA79" i="7"/>
  <c r="AB79" i="7"/>
  <c r="AC79" i="7"/>
  <c r="AD79" i="7"/>
  <c r="AE79" i="7"/>
  <c r="AF79" i="7"/>
  <c r="AG79" i="7"/>
  <c r="AH79" i="7"/>
  <c r="AI79" i="7"/>
  <c r="V80" i="7"/>
  <c r="W80" i="7"/>
  <c r="X80" i="7"/>
  <c r="Y80" i="7"/>
  <c r="Z80" i="7"/>
  <c r="AA80" i="7"/>
  <c r="AB80" i="7"/>
  <c r="AC80" i="7"/>
  <c r="AD80" i="7"/>
  <c r="AE80" i="7"/>
  <c r="AF80" i="7"/>
  <c r="AG80" i="7"/>
  <c r="AH80" i="7"/>
  <c r="AI80" i="7"/>
  <c r="V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AI81" i="7"/>
  <c r="V82" i="7"/>
  <c r="W82" i="7"/>
  <c r="X82" i="7"/>
  <c r="Y82" i="7"/>
  <c r="Z82" i="7"/>
  <c r="AA82" i="7"/>
  <c r="AB82" i="7"/>
  <c r="AC82" i="7"/>
  <c r="AD82" i="7"/>
  <c r="AE82" i="7"/>
  <c r="AF82" i="7"/>
  <c r="AG82" i="7"/>
  <c r="AH82" i="7"/>
  <c r="AI82" i="7"/>
  <c r="V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AI83" i="7"/>
  <c r="V84" i="7"/>
  <c r="W84" i="7"/>
  <c r="X84" i="7"/>
  <c r="Y84" i="7"/>
  <c r="Z84" i="7"/>
  <c r="AA84" i="7"/>
  <c r="AB84" i="7"/>
  <c r="AC84" i="7"/>
  <c r="AD84" i="7"/>
  <c r="AE84" i="7"/>
  <c r="AF84" i="7"/>
  <c r="AG84" i="7"/>
  <c r="AH84" i="7"/>
  <c r="AI84" i="7"/>
  <c r="V85" i="7"/>
  <c r="W85" i="7"/>
  <c r="X85" i="7"/>
  <c r="Y85" i="7"/>
  <c r="Z85" i="7"/>
  <c r="AA85" i="7"/>
  <c r="AB85" i="7"/>
  <c r="AC85" i="7"/>
  <c r="AD85" i="7"/>
  <c r="AE85" i="7"/>
  <c r="AF85" i="7"/>
  <c r="AG85" i="7"/>
  <c r="AH85" i="7"/>
  <c r="AI85" i="7"/>
  <c r="V86" i="7"/>
  <c r="W86" i="7"/>
  <c r="X86" i="7"/>
  <c r="Y86" i="7"/>
  <c r="Z86" i="7"/>
  <c r="AA86" i="7"/>
  <c r="AB86" i="7"/>
  <c r="AC86" i="7"/>
  <c r="AD86" i="7"/>
  <c r="AE86" i="7"/>
  <c r="AF86" i="7"/>
  <c r="AG86" i="7"/>
  <c r="AH86" i="7"/>
  <c r="AI86" i="7"/>
  <c r="V87" i="7"/>
  <c r="W87" i="7"/>
  <c r="X87" i="7"/>
  <c r="Y87" i="7"/>
  <c r="Z87" i="7"/>
  <c r="AA87" i="7"/>
  <c r="AB87" i="7"/>
  <c r="AC87" i="7"/>
  <c r="AD87" i="7"/>
  <c r="AE87" i="7"/>
  <c r="AF87" i="7"/>
  <c r="AG87" i="7"/>
  <c r="AH87" i="7"/>
  <c r="AI87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AI88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AI89" i="7"/>
  <c r="V90" i="7"/>
  <c r="W90" i="7"/>
  <c r="X90" i="7"/>
  <c r="Y90" i="7"/>
  <c r="Z90" i="7"/>
  <c r="AA90" i="7"/>
  <c r="AB90" i="7"/>
  <c r="AC90" i="7"/>
  <c r="AD90" i="7"/>
  <c r="AE90" i="7"/>
  <c r="AF90" i="7"/>
  <c r="AG90" i="7"/>
  <c r="AH90" i="7"/>
  <c r="AI90" i="7"/>
  <c r="V91" i="7"/>
  <c r="W91" i="7"/>
  <c r="X91" i="7"/>
  <c r="Y91" i="7"/>
  <c r="Z91" i="7"/>
  <c r="AA91" i="7"/>
  <c r="AB91" i="7"/>
  <c r="AC91" i="7"/>
  <c r="AD91" i="7"/>
  <c r="AE91" i="7"/>
  <c r="AF91" i="7"/>
  <c r="AG91" i="7"/>
  <c r="AH91" i="7"/>
  <c r="AI91" i="7"/>
  <c r="V92" i="7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V94" i="7"/>
  <c r="W94" i="7"/>
  <c r="X94" i="7"/>
  <c r="Y94" i="7"/>
  <c r="Z94" i="7"/>
  <c r="AA94" i="7"/>
  <c r="AB94" i="7"/>
  <c r="AC94" i="7"/>
  <c r="AD94" i="7"/>
  <c r="AE94" i="7"/>
  <c r="AF94" i="7"/>
  <c r="AG94" i="7"/>
  <c r="AH94" i="7"/>
  <c r="AI94" i="7"/>
  <c r="V95" i="7"/>
  <c r="W95" i="7"/>
  <c r="X95" i="7"/>
  <c r="Y95" i="7"/>
  <c r="Z95" i="7"/>
  <c r="AA95" i="7"/>
  <c r="AB95" i="7"/>
  <c r="AC95" i="7"/>
  <c r="AD95" i="7"/>
  <c r="AE95" i="7"/>
  <c r="AF95" i="7"/>
  <c r="AG95" i="7"/>
  <c r="AH95" i="7"/>
  <c r="AI95" i="7"/>
  <c r="V96" i="7"/>
  <c r="W96" i="7"/>
  <c r="X96" i="7"/>
  <c r="Y96" i="7"/>
  <c r="Z96" i="7"/>
  <c r="AA96" i="7"/>
  <c r="AB96" i="7"/>
  <c r="AC96" i="7"/>
  <c r="AD96" i="7"/>
  <c r="AE96" i="7"/>
  <c r="AF96" i="7"/>
  <c r="AG96" i="7"/>
  <c r="AH96" i="7"/>
  <c r="AI96" i="7"/>
  <c r="V97" i="7"/>
  <c r="W97" i="7"/>
  <c r="X97" i="7"/>
  <c r="Y97" i="7"/>
  <c r="Z97" i="7"/>
  <c r="AA97" i="7"/>
  <c r="AB97" i="7"/>
  <c r="AC97" i="7"/>
  <c r="AD97" i="7"/>
  <c r="AE97" i="7"/>
  <c r="AF97" i="7"/>
  <c r="AG97" i="7"/>
  <c r="AH97" i="7"/>
  <c r="AI97" i="7"/>
  <c r="V98" i="7"/>
  <c r="W98" i="7"/>
  <c r="X98" i="7"/>
  <c r="Y98" i="7"/>
  <c r="Z98" i="7"/>
  <c r="AA98" i="7"/>
  <c r="AB98" i="7"/>
  <c r="AC98" i="7"/>
  <c r="AD98" i="7"/>
  <c r="AE98" i="7"/>
  <c r="AF98" i="7"/>
  <c r="AG98" i="7"/>
  <c r="AH98" i="7"/>
  <c r="AI98" i="7"/>
  <c r="V99" i="7"/>
  <c r="W99" i="7"/>
  <c r="X99" i="7"/>
  <c r="Y99" i="7"/>
  <c r="Z99" i="7"/>
  <c r="AA99" i="7"/>
  <c r="AB99" i="7"/>
  <c r="AC99" i="7"/>
  <c r="AD99" i="7"/>
  <c r="AE99" i="7"/>
  <c r="AF99" i="7"/>
  <c r="AG99" i="7"/>
  <c r="AH99" i="7"/>
  <c r="AI99" i="7"/>
  <c r="V100" i="7"/>
  <c r="W100" i="7"/>
  <c r="X100" i="7"/>
  <c r="Y100" i="7"/>
  <c r="Z100" i="7"/>
  <c r="AA100" i="7"/>
  <c r="AB100" i="7"/>
  <c r="AC100" i="7"/>
  <c r="AD100" i="7"/>
  <c r="AE100" i="7"/>
  <c r="AF100" i="7"/>
  <c r="AG100" i="7"/>
  <c r="AH100" i="7"/>
  <c r="AI100" i="7"/>
  <c r="V101" i="7"/>
  <c r="W101" i="7"/>
  <c r="X101" i="7"/>
  <c r="Y101" i="7"/>
  <c r="Z101" i="7"/>
  <c r="AA101" i="7"/>
  <c r="AB101" i="7"/>
  <c r="AC101" i="7"/>
  <c r="AD101" i="7"/>
  <c r="AE101" i="7"/>
  <c r="AF101" i="7"/>
  <c r="AG101" i="7"/>
  <c r="AH101" i="7"/>
  <c r="AI101" i="7"/>
  <c r="V102" i="7"/>
  <c r="W102" i="7"/>
  <c r="X102" i="7"/>
  <c r="Y102" i="7"/>
  <c r="Z102" i="7"/>
  <c r="AA102" i="7"/>
  <c r="AB102" i="7"/>
  <c r="AC102" i="7"/>
  <c r="AD102" i="7"/>
  <c r="AE102" i="7"/>
  <c r="AF102" i="7"/>
  <c r="AG102" i="7"/>
  <c r="AH102" i="7"/>
  <c r="AI102" i="7"/>
  <c r="V103" i="7"/>
  <c r="W103" i="7"/>
  <c r="X103" i="7"/>
  <c r="Y103" i="7"/>
  <c r="Z103" i="7"/>
  <c r="AA103" i="7"/>
  <c r="AB103" i="7"/>
  <c r="AC103" i="7"/>
  <c r="AD103" i="7"/>
  <c r="AE103" i="7"/>
  <c r="AF103" i="7"/>
  <c r="AG103" i="7"/>
  <c r="AH103" i="7"/>
  <c r="AI103" i="7"/>
  <c r="V104" i="7"/>
  <c r="W104" i="7"/>
  <c r="X104" i="7"/>
  <c r="Y104" i="7"/>
  <c r="Z104" i="7"/>
  <c r="AA104" i="7"/>
  <c r="AB104" i="7"/>
  <c r="AC104" i="7"/>
  <c r="AD104" i="7"/>
  <c r="AE104" i="7"/>
  <c r="AF104" i="7"/>
  <c r="AG104" i="7"/>
  <c r="AH104" i="7"/>
  <c r="AI104" i="7"/>
  <c r="V105" i="7"/>
  <c r="W105" i="7"/>
  <c r="X105" i="7"/>
  <c r="Y105" i="7"/>
  <c r="Z105" i="7"/>
  <c r="AA105" i="7"/>
  <c r="AB105" i="7"/>
  <c r="AC105" i="7"/>
  <c r="AD105" i="7"/>
  <c r="AE105" i="7"/>
  <c r="AF105" i="7"/>
  <c r="AG105" i="7"/>
  <c r="AH105" i="7"/>
  <c r="AI105" i="7"/>
  <c r="V106" i="7"/>
  <c r="W106" i="7"/>
  <c r="X106" i="7"/>
  <c r="Y106" i="7"/>
  <c r="Z106" i="7"/>
  <c r="AA106" i="7"/>
  <c r="AB106" i="7"/>
  <c r="AC106" i="7"/>
  <c r="AD106" i="7"/>
  <c r="AE106" i="7"/>
  <c r="AF106" i="7"/>
  <c r="AG106" i="7"/>
  <c r="AH106" i="7"/>
  <c r="AI106" i="7"/>
  <c r="V107" i="7"/>
  <c r="W107" i="7"/>
  <c r="X107" i="7"/>
  <c r="Y107" i="7"/>
  <c r="Z107" i="7"/>
  <c r="AA107" i="7"/>
  <c r="AB107" i="7"/>
  <c r="AC107" i="7"/>
  <c r="AD107" i="7"/>
  <c r="AE107" i="7"/>
  <c r="AF107" i="7"/>
  <c r="AG107" i="7"/>
  <c r="AH107" i="7"/>
  <c r="AI107" i="7"/>
  <c r="V108" i="7"/>
  <c r="W108" i="7"/>
  <c r="X108" i="7"/>
  <c r="Y108" i="7"/>
  <c r="Z108" i="7"/>
  <c r="AA108" i="7"/>
  <c r="AB108" i="7"/>
  <c r="AC108" i="7"/>
  <c r="AD108" i="7"/>
  <c r="AE108" i="7"/>
  <c r="AF108" i="7"/>
  <c r="AG108" i="7"/>
  <c r="AH108" i="7"/>
  <c r="AI108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AI110" i="7"/>
  <c r="V111" i="7"/>
  <c r="W111" i="7"/>
  <c r="X111" i="7"/>
  <c r="Y111" i="7"/>
  <c r="Z111" i="7"/>
  <c r="AA111" i="7"/>
  <c r="AB111" i="7"/>
  <c r="AC111" i="7"/>
  <c r="AD111" i="7"/>
  <c r="AE111" i="7"/>
  <c r="AF111" i="7"/>
  <c r="AG111" i="7"/>
  <c r="AH111" i="7"/>
  <c r="AI111" i="7"/>
  <c r="V112" i="7"/>
  <c r="W112" i="7"/>
  <c r="X112" i="7"/>
  <c r="Y112" i="7"/>
  <c r="Z112" i="7"/>
  <c r="AA112" i="7"/>
  <c r="AB112" i="7"/>
  <c r="AC112" i="7"/>
  <c r="AD112" i="7"/>
  <c r="AE112" i="7"/>
  <c r="AF112" i="7"/>
  <c r="AG112" i="7"/>
  <c r="AH112" i="7"/>
  <c r="AI112" i="7"/>
  <c r="V113" i="7"/>
  <c r="W113" i="7"/>
  <c r="X113" i="7"/>
  <c r="Y113" i="7"/>
  <c r="Z113" i="7"/>
  <c r="AA113" i="7"/>
  <c r="AB113" i="7"/>
  <c r="AC113" i="7"/>
  <c r="AD113" i="7"/>
  <c r="AE113" i="7"/>
  <c r="AF113" i="7"/>
  <c r="AG113" i="7"/>
  <c r="AH113" i="7"/>
  <c r="AI113" i="7"/>
  <c r="V114" i="7"/>
  <c r="W114" i="7"/>
  <c r="X114" i="7"/>
  <c r="Y114" i="7"/>
  <c r="Z114" i="7"/>
  <c r="AA114" i="7"/>
  <c r="AB114" i="7"/>
  <c r="AC114" i="7"/>
  <c r="AD114" i="7"/>
  <c r="AE114" i="7"/>
  <c r="AF114" i="7"/>
  <c r="AG114" i="7"/>
  <c r="AH114" i="7"/>
  <c r="AI114" i="7"/>
  <c r="V115" i="7"/>
  <c r="W115" i="7"/>
  <c r="X115" i="7"/>
  <c r="Y115" i="7"/>
  <c r="Z115" i="7"/>
  <c r="AA115" i="7"/>
  <c r="AB115" i="7"/>
  <c r="AC115" i="7"/>
  <c r="AD115" i="7"/>
  <c r="AE115" i="7"/>
  <c r="AF115" i="7"/>
  <c r="AG115" i="7"/>
  <c r="AH115" i="7"/>
  <c r="AI115" i="7"/>
  <c r="V116" i="7"/>
  <c r="W116" i="7"/>
  <c r="X116" i="7"/>
  <c r="Y116" i="7"/>
  <c r="Z116" i="7"/>
  <c r="AA116" i="7"/>
  <c r="AB116" i="7"/>
  <c r="AC116" i="7"/>
  <c r="AD116" i="7"/>
  <c r="AE116" i="7"/>
  <c r="AF116" i="7"/>
  <c r="AG116" i="7"/>
  <c r="AH116" i="7"/>
  <c r="AI116" i="7"/>
  <c r="V117" i="7"/>
  <c r="W117" i="7"/>
  <c r="X117" i="7"/>
  <c r="Y117" i="7"/>
  <c r="Z117" i="7"/>
  <c r="AA117" i="7"/>
  <c r="AB117" i="7"/>
  <c r="AC117" i="7"/>
  <c r="AD117" i="7"/>
  <c r="AE117" i="7"/>
  <c r="AF117" i="7"/>
  <c r="AG117" i="7"/>
  <c r="AH117" i="7"/>
  <c r="AI117" i="7"/>
  <c r="V118" i="7"/>
  <c r="W118" i="7"/>
  <c r="X118" i="7"/>
  <c r="Y118" i="7"/>
  <c r="Z118" i="7"/>
  <c r="AA118" i="7"/>
  <c r="AB118" i="7"/>
  <c r="AC118" i="7"/>
  <c r="AD118" i="7"/>
  <c r="AE118" i="7"/>
  <c r="AF118" i="7"/>
  <c r="AG118" i="7"/>
  <c r="AH118" i="7"/>
  <c r="AI118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V120" i="7"/>
  <c r="W120" i="7"/>
  <c r="X120" i="7"/>
  <c r="Y120" i="7"/>
  <c r="Z120" i="7"/>
  <c r="AA120" i="7"/>
  <c r="AB120" i="7"/>
  <c r="AC120" i="7"/>
  <c r="AD120" i="7"/>
  <c r="AE120" i="7"/>
  <c r="AF120" i="7"/>
  <c r="AG120" i="7"/>
  <c r="AH120" i="7"/>
  <c r="AI120" i="7"/>
  <c r="V121" i="7"/>
  <c r="W121" i="7"/>
  <c r="X121" i="7"/>
  <c r="Y121" i="7"/>
  <c r="Z121" i="7"/>
  <c r="AA121" i="7"/>
  <c r="AB121" i="7"/>
  <c r="AC121" i="7"/>
  <c r="AD121" i="7"/>
  <c r="AE121" i="7"/>
  <c r="AF121" i="7"/>
  <c r="AG121" i="7"/>
  <c r="AH121" i="7"/>
  <c r="AI121" i="7"/>
  <c r="V122" i="7"/>
  <c r="W122" i="7"/>
  <c r="X122" i="7"/>
  <c r="Y122" i="7"/>
  <c r="Z122" i="7"/>
  <c r="AA122" i="7"/>
  <c r="AB122" i="7"/>
  <c r="AC122" i="7"/>
  <c r="AD122" i="7"/>
  <c r="AE122" i="7"/>
  <c r="AF122" i="7"/>
  <c r="AG122" i="7"/>
  <c r="AH122" i="7"/>
  <c r="AI122" i="7"/>
  <c r="V123" i="7"/>
  <c r="W123" i="7"/>
  <c r="X123" i="7"/>
  <c r="Y123" i="7"/>
  <c r="Z123" i="7"/>
  <c r="AA123" i="7"/>
  <c r="AB123" i="7"/>
  <c r="AC123" i="7"/>
  <c r="AD123" i="7"/>
  <c r="AE123" i="7"/>
  <c r="AF123" i="7"/>
  <c r="AG123" i="7"/>
  <c r="AH123" i="7"/>
  <c r="AI123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V125" i="7"/>
  <c r="W125" i="7"/>
  <c r="X125" i="7"/>
  <c r="Y125" i="7"/>
  <c r="Z125" i="7"/>
  <c r="AA125" i="7"/>
  <c r="AB125" i="7"/>
  <c r="AC125" i="7"/>
  <c r="AD125" i="7"/>
  <c r="AE125" i="7"/>
  <c r="AF125" i="7"/>
  <c r="AG125" i="7"/>
  <c r="AH125" i="7"/>
  <c r="AI125" i="7"/>
  <c r="V126" i="7"/>
  <c r="W126" i="7"/>
  <c r="X126" i="7"/>
  <c r="Y126" i="7"/>
  <c r="Z126" i="7"/>
  <c r="AA126" i="7"/>
  <c r="AB126" i="7"/>
  <c r="AC126" i="7"/>
  <c r="AD126" i="7"/>
  <c r="AE126" i="7"/>
  <c r="AF126" i="7"/>
  <c r="AG126" i="7"/>
  <c r="AH126" i="7"/>
  <c r="AI126" i="7"/>
  <c r="V127" i="7"/>
  <c r="W127" i="7"/>
  <c r="X127" i="7"/>
  <c r="Y127" i="7"/>
  <c r="Z127" i="7"/>
  <c r="AA127" i="7"/>
  <c r="AB127" i="7"/>
  <c r="AC127" i="7"/>
  <c r="AD127" i="7"/>
  <c r="AE127" i="7"/>
  <c r="AF127" i="7"/>
  <c r="AG127" i="7"/>
  <c r="AH127" i="7"/>
  <c r="AI127" i="7"/>
  <c r="V128" i="7"/>
  <c r="W128" i="7"/>
  <c r="X128" i="7"/>
  <c r="Y128" i="7"/>
  <c r="Z128" i="7"/>
  <c r="AA128" i="7"/>
  <c r="AB128" i="7"/>
  <c r="AC128" i="7"/>
  <c r="AD128" i="7"/>
  <c r="AE128" i="7"/>
  <c r="AF128" i="7"/>
  <c r="AG128" i="7"/>
  <c r="AH128" i="7"/>
  <c r="AI128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V130" i="7"/>
  <c r="W130" i="7"/>
  <c r="X130" i="7"/>
  <c r="Y130" i="7"/>
  <c r="Z130" i="7"/>
  <c r="AA130" i="7"/>
  <c r="AB130" i="7"/>
  <c r="AC130" i="7"/>
  <c r="AD130" i="7"/>
  <c r="AE130" i="7"/>
  <c r="AF130" i="7"/>
  <c r="AG130" i="7"/>
  <c r="AH130" i="7"/>
  <c r="AI130" i="7"/>
  <c r="V131" i="7"/>
  <c r="W131" i="7"/>
  <c r="X131" i="7"/>
  <c r="Y131" i="7"/>
  <c r="Z131" i="7"/>
  <c r="AA131" i="7"/>
  <c r="AB131" i="7"/>
  <c r="AC131" i="7"/>
  <c r="AD131" i="7"/>
  <c r="AE131" i="7"/>
  <c r="AF131" i="7"/>
  <c r="AG131" i="7"/>
  <c r="AH131" i="7"/>
  <c r="AI131" i="7"/>
  <c r="V132" i="7"/>
  <c r="W132" i="7"/>
  <c r="X132" i="7"/>
  <c r="Y132" i="7"/>
  <c r="Z132" i="7"/>
  <c r="AA132" i="7"/>
  <c r="AB132" i="7"/>
  <c r="AC132" i="7"/>
  <c r="AD132" i="7"/>
  <c r="AE132" i="7"/>
  <c r="AF132" i="7"/>
  <c r="AG132" i="7"/>
  <c r="AH132" i="7"/>
  <c r="AI132" i="7"/>
  <c r="V133" i="7"/>
  <c r="W133" i="7"/>
  <c r="X133" i="7"/>
  <c r="Y133" i="7"/>
  <c r="Z133" i="7"/>
  <c r="AA133" i="7"/>
  <c r="AB133" i="7"/>
  <c r="AC133" i="7"/>
  <c r="AD133" i="7"/>
  <c r="AE133" i="7"/>
  <c r="AF133" i="7"/>
  <c r="AG133" i="7"/>
  <c r="AH133" i="7"/>
  <c r="AI133" i="7"/>
  <c r="V134" i="7"/>
  <c r="W134" i="7"/>
  <c r="X134" i="7"/>
  <c r="Y134" i="7"/>
  <c r="Z134" i="7"/>
  <c r="AA134" i="7"/>
  <c r="AB134" i="7"/>
  <c r="AC134" i="7"/>
  <c r="AD134" i="7"/>
  <c r="AE134" i="7"/>
  <c r="AF134" i="7"/>
  <c r="AG134" i="7"/>
  <c r="AH134" i="7"/>
  <c r="AI134" i="7"/>
  <c r="V135" i="7"/>
  <c r="W135" i="7"/>
  <c r="X135" i="7"/>
  <c r="Y135" i="7"/>
  <c r="Z135" i="7"/>
  <c r="AA135" i="7"/>
  <c r="AB135" i="7"/>
  <c r="AC135" i="7"/>
  <c r="AD135" i="7"/>
  <c r="AE135" i="7"/>
  <c r="AF135" i="7"/>
  <c r="AG135" i="7"/>
  <c r="AH135" i="7"/>
  <c r="AI135" i="7"/>
  <c r="V136" i="7"/>
  <c r="W136" i="7"/>
  <c r="X136" i="7"/>
  <c r="Y136" i="7"/>
  <c r="Z136" i="7"/>
  <c r="AA136" i="7"/>
  <c r="AB136" i="7"/>
  <c r="AC136" i="7"/>
  <c r="AD136" i="7"/>
  <c r="AE136" i="7"/>
  <c r="AF136" i="7"/>
  <c r="AG136" i="7"/>
  <c r="AH136" i="7"/>
  <c r="AI136" i="7"/>
  <c r="V137" i="7"/>
  <c r="W137" i="7"/>
  <c r="X137" i="7"/>
  <c r="Y137" i="7"/>
  <c r="Z137" i="7"/>
  <c r="AA137" i="7"/>
  <c r="AB137" i="7"/>
  <c r="AC137" i="7"/>
  <c r="AD137" i="7"/>
  <c r="AE137" i="7"/>
  <c r="AF137" i="7"/>
  <c r="AG137" i="7"/>
  <c r="AH137" i="7"/>
  <c r="AI137" i="7"/>
  <c r="V138" i="7"/>
  <c r="W138" i="7"/>
  <c r="X138" i="7"/>
  <c r="Y138" i="7"/>
  <c r="Z138" i="7"/>
  <c r="AA138" i="7"/>
  <c r="AB138" i="7"/>
  <c r="AC138" i="7"/>
  <c r="AD138" i="7"/>
  <c r="AE138" i="7"/>
  <c r="AF138" i="7"/>
  <c r="AG138" i="7"/>
  <c r="AH138" i="7"/>
  <c r="AI138" i="7"/>
  <c r="V139" i="7"/>
  <c r="W139" i="7"/>
  <c r="X139" i="7"/>
  <c r="Y139" i="7"/>
  <c r="Z139" i="7"/>
  <c r="AA139" i="7"/>
  <c r="AB139" i="7"/>
  <c r="AC139" i="7"/>
  <c r="AD139" i="7"/>
  <c r="AE139" i="7"/>
  <c r="AF139" i="7"/>
  <c r="AG139" i="7"/>
  <c r="AH139" i="7"/>
  <c r="AI139" i="7"/>
  <c r="V140" i="7"/>
  <c r="W140" i="7"/>
  <c r="X140" i="7"/>
  <c r="Y140" i="7"/>
  <c r="Z140" i="7"/>
  <c r="AA140" i="7"/>
  <c r="AB140" i="7"/>
  <c r="AC140" i="7"/>
  <c r="AD140" i="7"/>
  <c r="AE140" i="7"/>
  <c r="AF140" i="7"/>
  <c r="AG140" i="7"/>
  <c r="AH140" i="7"/>
  <c r="AI140" i="7"/>
  <c r="V141" i="7"/>
  <c r="W141" i="7"/>
  <c r="X141" i="7"/>
  <c r="Y141" i="7"/>
  <c r="Z141" i="7"/>
  <c r="AA141" i="7"/>
  <c r="AB141" i="7"/>
  <c r="AC141" i="7"/>
  <c r="AD141" i="7"/>
  <c r="AE141" i="7"/>
  <c r="AF141" i="7"/>
  <c r="AG141" i="7"/>
  <c r="AH141" i="7"/>
  <c r="AI141" i="7"/>
  <c r="V142" i="7"/>
  <c r="W142" i="7"/>
  <c r="X142" i="7"/>
  <c r="Y142" i="7"/>
  <c r="Z142" i="7"/>
  <c r="AA142" i="7"/>
  <c r="AB142" i="7"/>
  <c r="AC142" i="7"/>
  <c r="AD142" i="7"/>
  <c r="AE142" i="7"/>
  <c r="AF142" i="7"/>
  <c r="AG142" i="7"/>
  <c r="AH142" i="7"/>
  <c r="AI142" i="7"/>
  <c r="V143" i="7"/>
  <c r="W143" i="7"/>
  <c r="X143" i="7"/>
  <c r="Y143" i="7"/>
  <c r="Z143" i="7"/>
  <c r="AA143" i="7"/>
  <c r="AB143" i="7"/>
  <c r="AC143" i="7"/>
  <c r="AD143" i="7"/>
  <c r="AE143" i="7"/>
  <c r="AF143" i="7"/>
  <c r="AG143" i="7"/>
  <c r="AH143" i="7"/>
  <c r="AI143" i="7"/>
  <c r="V144" i="7"/>
  <c r="W144" i="7"/>
  <c r="X144" i="7"/>
  <c r="Y144" i="7"/>
  <c r="Z144" i="7"/>
  <c r="AA144" i="7"/>
  <c r="AB144" i="7"/>
  <c r="AC144" i="7"/>
  <c r="AD144" i="7"/>
  <c r="AE144" i="7"/>
  <c r="AF144" i="7"/>
  <c r="AG144" i="7"/>
  <c r="AH144" i="7"/>
  <c r="AI144" i="7"/>
  <c r="V145" i="7"/>
  <c r="W145" i="7"/>
  <c r="X145" i="7"/>
  <c r="Y145" i="7"/>
  <c r="Z145" i="7"/>
  <c r="AA145" i="7"/>
  <c r="AB145" i="7"/>
  <c r="AC145" i="7"/>
  <c r="AD145" i="7"/>
  <c r="AE145" i="7"/>
  <c r="AF145" i="7"/>
  <c r="AG145" i="7"/>
  <c r="AH145" i="7"/>
  <c r="AI145" i="7"/>
  <c r="V146" i="7"/>
  <c r="W146" i="7"/>
  <c r="X146" i="7"/>
  <c r="Y146" i="7"/>
  <c r="Z146" i="7"/>
  <c r="AA146" i="7"/>
  <c r="AB146" i="7"/>
  <c r="AC146" i="7"/>
  <c r="AD146" i="7"/>
  <c r="AE146" i="7"/>
  <c r="AF146" i="7"/>
  <c r="AG146" i="7"/>
  <c r="AH146" i="7"/>
  <c r="AI146" i="7"/>
  <c r="V147" i="7"/>
  <c r="W147" i="7"/>
  <c r="X147" i="7"/>
  <c r="Y147" i="7"/>
  <c r="Z147" i="7"/>
  <c r="AA147" i="7"/>
  <c r="AB147" i="7"/>
  <c r="AC147" i="7"/>
  <c r="AD147" i="7"/>
  <c r="AE147" i="7"/>
  <c r="AF147" i="7"/>
  <c r="AG147" i="7"/>
  <c r="AH147" i="7"/>
  <c r="AI147" i="7"/>
  <c r="V148" i="7"/>
  <c r="W148" i="7"/>
  <c r="X148" i="7"/>
  <c r="Y148" i="7"/>
  <c r="Z148" i="7"/>
  <c r="AA148" i="7"/>
  <c r="AB148" i="7"/>
  <c r="AC148" i="7"/>
  <c r="AD148" i="7"/>
  <c r="AE148" i="7"/>
  <c r="AF148" i="7"/>
  <c r="AG148" i="7"/>
  <c r="AH148" i="7"/>
  <c r="AI148" i="7"/>
  <c r="V149" i="7"/>
  <c r="W149" i="7"/>
  <c r="X149" i="7"/>
  <c r="Y149" i="7"/>
  <c r="Z149" i="7"/>
  <c r="AA149" i="7"/>
  <c r="AB149" i="7"/>
  <c r="AC149" i="7"/>
  <c r="AD149" i="7"/>
  <c r="AE149" i="7"/>
  <c r="AF149" i="7"/>
  <c r="AG149" i="7"/>
  <c r="AH149" i="7"/>
  <c r="AI149" i="7"/>
  <c r="V150" i="7"/>
  <c r="W150" i="7"/>
  <c r="X150" i="7"/>
  <c r="Y150" i="7"/>
  <c r="Z150" i="7"/>
  <c r="AA150" i="7"/>
  <c r="AB150" i="7"/>
  <c r="AC150" i="7"/>
  <c r="AD150" i="7"/>
  <c r="AE150" i="7"/>
  <c r="AF150" i="7"/>
  <c r="AG150" i="7"/>
  <c r="AH150" i="7"/>
  <c r="AI150" i="7"/>
  <c r="V151" i="7"/>
  <c r="W151" i="7"/>
  <c r="X151" i="7"/>
  <c r="Y151" i="7"/>
  <c r="Z151" i="7"/>
  <c r="AA151" i="7"/>
  <c r="AB151" i="7"/>
  <c r="AC151" i="7"/>
  <c r="AD151" i="7"/>
  <c r="AE151" i="7"/>
  <c r="AF151" i="7"/>
  <c r="AG151" i="7"/>
  <c r="AH151" i="7"/>
  <c r="AI151" i="7"/>
  <c r="V152" i="7"/>
  <c r="W152" i="7"/>
  <c r="X152" i="7"/>
  <c r="Y152" i="7"/>
  <c r="Z152" i="7"/>
  <c r="AA152" i="7"/>
  <c r="AB152" i="7"/>
  <c r="AC152" i="7"/>
  <c r="AD152" i="7"/>
  <c r="AE152" i="7"/>
  <c r="AF152" i="7"/>
  <c r="AG152" i="7"/>
  <c r="AH152" i="7"/>
  <c r="AI152" i="7"/>
  <c r="V153" i="7"/>
  <c r="W153" i="7"/>
  <c r="X153" i="7"/>
  <c r="Y153" i="7"/>
  <c r="Z153" i="7"/>
  <c r="AA153" i="7"/>
  <c r="AB153" i="7"/>
  <c r="AC153" i="7"/>
  <c r="AD153" i="7"/>
  <c r="AE153" i="7"/>
  <c r="AF153" i="7"/>
  <c r="AG153" i="7"/>
  <c r="AH153" i="7"/>
  <c r="AI153" i="7"/>
  <c r="V154" i="7"/>
  <c r="W154" i="7"/>
  <c r="X154" i="7"/>
  <c r="Y154" i="7"/>
  <c r="Z154" i="7"/>
  <c r="AA154" i="7"/>
  <c r="AB154" i="7"/>
  <c r="AC154" i="7"/>
  <c r="AD154" i="7"/>
  <c r="AE154" i="7"/>
  <c r="AF154" i="7"/>
  <c r="AG154" i="7"/>
  <c r="AH154" i="7"/>
  <c r="AI154" i="7"/>
  <c r="V155" i="7"/>
  <c r="W155" i="7"/>
  <c r="X155" i="7"/>
  <c r="Y155" i="7"/>
  <c r="Z155" i="7"/>
  <c r="AA155" i="7"/>
  <c r="AB155" i="7"/>
  <c r="AC155" i="7"/>
  <c r="AD155" i="7"/>
  <c r="AE155" i="7"/>
  <c r="AF155" i="7"/>
  <c r="AG155" i="7"/>
  <c r="AH155" i="7"/>
  <c r="AI155" i="7"/>
  <c r="V156" i="7"/>
  <c r="W156" i="7"/>
  <c r="X156" i="7"/>
  <c r="Y156" i="7"/>
  <c r="Z156" i="7"/>
  <c r="AA156" i="7"/>
  <c r="AB156" i="7"/>
  <c r="AC156" i="7"/>
  <c r="AD156" i="7"/>
  <c r="AE156" i="7"/>
  <c r="AF156" i="7"/>
  <c r="AG156" i="7"/>
  <c r="AH156" i="7"/>
  <c r="AI156" i="7"/>
  <c r="V157" i="7"/>
  <c r="W157" i="7"/>
  <c r="X157" i="7"/>
  <c r="Y157" i="7"/>
  <c r="Z157" i="7"/>
  <c r="AA157" i="7"/>
  <c r="AB157" i="7"/>
  <c r="AC157" i="7"/>
  <c r="AD157" i="7"/>
  <c r="AE157" i="7"/>
  <c r="AF157" i="7"/>
  <c r="AG157" i="7"/>
  <c r="AH157" i="7"/>
  <c r="AI157" i="7"/>
  <c r="V158" i="7"/>
  <c r="W158" i="7"/>
  <c r="X158" i="7"/>
  <c r="Y158" i="7"/>
  <c r="Z158" i="7"/>
  <c r="AA158" i="7"/>
  <c r="AB158" i="7"/>
  <c r="AC158" i="7"/>
  <c r="AD158" i="7"/>
  <c r="AE158" i="7"/>
  <c r="AF158" i="7"/>
  <c r="AG158" i="7"/>
  <c r="AH158" i="7"/>
  <c r="AI158" i="7"/>
  <c r="V159" i="7"/>
  <c r="W159" i="7"/>
  <c r="X159" i="7"/>
  <c r="Y159" i="7"/>
  <c r="Z159" i="7"/>
  <c r="AA159" i="7"/>
  <c r="AB159" i="7"/>
  <c r="AC159" i="7"/>
  <c r="AD159" i="7"/>
  <c r="AE159" i="7"/>
  <c r="AF159" i="7"/>
  <c r="AG159" i="7"/>
  <c r="AH159" i="7"/>
  <c r="AI159" i="7"/>
  <c r="V160" i="7"/>
  <c r="W160" i="7"/>
  <c r="X160" i="7"/>
  <c r="Y160" i="7"/>
  <c r="Z160" i="7"/>
  <c r="AA160" i="7"/>
  <c r="AB160" i="7"/>
  <c r="AC160" i="7"/>
  <c r="AD160" i="7"/>
  <c r="AE160" i="7"/>
  <c r="AF160" i="7"/>
  <c r="AG160" i="7"/>
  <c r="AH160" i="7"/>
  <c r="AI160" i="7"/>
  <c r="V161" i="7"/>
  <c r="W161" i="7"/>
  <c r="X161" i="7"/>
  <c r="Y161" i="7"/>
  <c r="Z161" i="7"/>
  <c r="AA161" i="7"/>
  <c r="AB161" i="7"/>
  <c r="AC161" i="7"/>
  <c r="AD161" i="7"/>
  <c r="AE161" i="7"/>
  <c r="AF161" i="7"/>
  <c r="AG161" i="7"/>
  <c r="AH161" i="7"/>
  <c r="AI161" i="7"/>
  <c r="V162" i="7"/>
  <c r="W162" i="7"/>
  <c r="X162" i="7"/>
  <c r="Y162" i="7"/>
  <c r="Z162" i="7"/>
  <c r="AA162" i="7"/>
  <c r="AB162" i="7"/>
  <c r="AC162" i="7"/>
  <c r="AD162" i="7"/>
  <c r="AE162" i="7"/>
  <c r="AF162" i="7"/>
  <c r="AG162" i="7"/>
  <c r="AH162" i="7"/>
  <c r="AI162" i="7"/>
  <c r="V163" i="7"/>
  <c r="W163" i="7"/>
  <c r="X163" i="7"/>
  <c r="Y163" i="7"/>
  <c r="Z163" i="7"/>
  <c r="AA163" i="7"/>
  <c r="AB163" i="7"/>
  <c r="AC163" i="7"/>
  <c r="AD163" i="7"/>
  <c r="AE163" i="7"/>
  <c r="AF163" i="7"/>
  <c r="AG163" i="7"/>
  <c r="AH163" i="7"/>
  <c r="AI163" i="7"/>
  <c r="V164" i="7"/>
  <c r="W164" i="7"/>
  <c r="X164" i="7"/>
  <c r="Y164" i="7"/>
  <c r="Z164" i="7"/>
  <c r="AA164" i="7"/>
  <c r="AB164" i="7"/>
  <c r="AC164" i="7"/>
  <c r="AD164" i="7"/>
  <c r="AE164" i="7"/>
  <c r="AF164" i="7"/>
  <c r="AG164" i="7"/>
  <c r="AH164" i="7"/>
  <c r="AI164" i="7"/>
  <c r="V165" i="7"/>
  <c r="W165" i="7"/>
  <c r="X165" i="7"/>
  <c r="Y165" i="7"/>
  <c r="Z165" i="7"/>
  <c r="AA165" i="7"/>
  <c r="AB165" i="7"/>
  <c r="AC165" i="7"/>
  <c r="AD165" i="7"/>
  <c r="AE165" i="7"/>
  <c r="AF165" i="7"/>
  <c r="AG165" i="7"/>
  <c r="AH165" i="7"/>
  <c r="AI165" i="7"/>
  <c r="V166" i="7"/>
  <c r="W166" i="7"/>
  <c r="X166" i="7"/>
  <c r="Y166" i="7"/>
  <c r="Z166" i="7"/>
  <c r="AA166" i="7"/>
  <c r="AB166" i="7"/>
  <c r="AC166" i="7"/>
  <c r="AD166" i="7"/>
  <c r="AE166" i="7"/>
  <c r="AF166" i="7"/>
  <c r="AG166" i="7"/>
  <c r="AH166" i="7"/>
  <c r="AI166" i="7"/>
  <c r="V167" i="7"/>
  <c r="W167" i="7"/>
  <c r="X167" i="7"/>
  <c r="Y167" i="7"/>
  <c r="Z167" i="7"/>
  <c r="AA167" i="7"/>
  <c r="AB167" i="7"/>
  <c r="AC167" i="7"/>
  <c r="AD167" i="7"/>
  <c r="AE167" i="7"/>
  <c r="AF167" i="7"/>
  <c r="AG167" i="7"/>
  <c r="AH167" i="7"/>
  <c r="AI167" i="7"/>
  <c r="V168" i="7"/>
  <c r="W168" i="7"/>
  <c r="X168" i="7"/>
  <c r="Y168" i="7"/>
  <c r="Z168" i="7"/>
  <c r="AA168" i="7"/>
  <c r="AB168" i="7"/>
  <c r="AC168" i="7"/>
  <c r="AD168" i="7"/>
  <c r="AE168" i="7"/>
  <c r="AF168" i="7"/>
  <c r="AG168" i="7"/>
  <c r="AH168" i="7"/>
  <c r="AI168" i="7"/>
  <c r="V169" i="7"/>
  <c r="W169" i="7"/>
  <c r="X169" i="7"/>
  <c r="Y169" i="7"/>
  <c r="Z169" i="7"/>
  <c r="AA169" i="7"/>
  <c r="AB169" i="7"/>
  <c r="AC169" i="7"/>
  <c r="AD169" i="7"/>
  <c r="AE169" i="7"/>
  <c r="AF169" i="7"/>
  <c r="AG169" i="7"/>
  <c r="AH169" i="7"/>
  <c r="AI169" i="7"/>
  <c r="V170" i="7"/>
  <c r="W170" i="7"/>
  <c r="X170" i="7"/>
  <c r="Y170" i="7"/>
  <c r="Z170" i="7"/>
  <c r="AA170" i="7"/>
  <c r="AB170" i="7"/>
  <c r="AC170" i="7"/>
  <c r="AD170" i="7"/>
  <c r="AE170" i="7"/>
  <c r="AF170" i="7"/>
  <c r="AG170" i="7"/>
  <c r="AH170" i="7"/>
  <c r="AI170" i="7"/>
  <c r="V171" i="7"/>
  <c r="W171" i="7"/>
  <c r="X171" i="7"/>
  <c r="Y171" i="7"/>
  <c r="Z171" i="7"/>
  <c r="AA171" i="7"/>
  <c r="AB171" i="7"/>
  <c r="AC171" i="7"/>
  <c r="AD171" i="7"/>
  <c r="AE171" i="7"/>
  <c r="AF171" i="7"/>
  <c r="AG171" i="7"/>
  <c r="AH171" i="7"/>
  <c r="AI171" i="7"/>
  <c r="V172" i="7"/>
  <c r="W172" i="7"/>
  <c r="X172" i="7"/>
  <c r="Y172" i="7"/>
  <c r="Z172" i="7"/>
  <c r="AA172" i="7"/>
  <c r="AB172" i="7"/>
  <c r="AC172" i="7"/>
  <c r="AD172" i="7"/>
  <c r="AE172" i="7"/>
  <c r="AF172" i="7"/>
  <c r="AG172" i="7"/>
  <c r="AH172" i="7"/>
  <c r="AI172" i="7"/>
  <c r="V173" i="7"/>
  <c r="W173" i="7"/>
  <c r="X173" i="7"/>
  <c r="Y173" i="7"/>
  <c r="Z173" i="7"/>
  <c r="AA173" i="7"/>
  <c r="AB173" i="7"/>
  <c r="AC173" i="7"/>
  <c r="AD173" i="7"/>
  <c r="AE173" i="7"/>
  <c r="AF173" i="7"/>
  <c r="AG173" i="7"/>
  <c r="AH173" i="7"/>
  <c r="AI173" i="7"/>
  <c r="V174" i="7"/>
  <c r="W174" i="7"/>
  <c r="X174" i="7"/>
  <c r="Y174" i="7"/>
  <c r="Z174" i="7"/>
  <c r="AA174" i="7"/>
  <c r="AB174" i="7"/>
  <c r="AC174" i="7"/>
  <c r="AD174" i="7"/>
  <c r="AE174" i="7"/>
  <c r="AF174" i="7"/>
  <c r="AG174" i="7"/>
  <c r="AH174" i="7"/>
  <c r="AI174" i="7"/>
  <c r="V175" i="7"/>
  <c r="W175" i="7"/>
  <c r="X175" i="7"/>
  <c r="Y175" i="7"/>
  <c r="Z175" i="7"/>
  <c r="AA175" i="7"/>
  <c r="AB175" i="7"/>
  <c r="AC175" i="7"/>
  <c r="AD175" i="7"/>
  <c r="AE175" i="7"/>
  <c r="AF175" i="7"/>
  <c r="AG175" i="7"/>
  <c r="AH175" i="7"/>
  <c r="AI175" i="7"/>
  <c r="V176" i="7"/>
  <c r="W176" i="7"/>
  <c r="X176" i="7"/>
  <c r="Y176" i="7"/>
  <c r="Z176" i="7"/>
  <c r="AA176" i="7"/>
  <c r="AB176" i="7"/>
  <c r="AC176" i="7"/>
  <c r="AD176" i="7"/>
  <c r="AE176" i="7"/>
  <c r="AF176" i="7"/>
  <c r="AG176" i="7"/>
  <c r="AH176" i="7"/>
  <c r="AI176" i="7"/>
  <c r="V177" i="7"/>
  <c r="W177" i="7"/>
  <c r="X177" i="7"/>
  <c r="Y177" i="7"/>
  <c r="Z177" i="7"/>
  <c r="AA177" i="7"/>
  <c r="AB177" i="7"/>
  <c r="AC177" i="7"/>
  <c r="AD177" i="7"/>
  <c r="AE177" i="7"/>
  <c r="AF177" i="7"/>
  <c r="AG177" i="7"/>
  <c r="AH177" i="7"/>
  <c r="AI177" i="7"/>
  <c r="V178" i="7"/>
  <c r="W178" i="7"/>
  <c r="X178" i="7"/>
  <c r="Y178" i="7"/>
  <c r="Z178" i="7"/>
  <c r="AA178" i="7"/>
  <c r="AB178" i="7"/>
  <c r="AC178" i="7"/>
  <c r="AD178" i="7"/>
  <c r="AE178" i="7"/>
  <c r="AF178" i="7"/>
  <c r="AG178" i="7"/>
  <c r="AH178" i="7"/>
  <c r="AI178" i="7"/>
  <c r="V179" i="7"/>
  <c r="W179" i="7"/>
  <c r="X179" i="7"/>
  <c r="Y179" i="7"/>
  <c r="Z179" i="7"/>
  <c r="AA179" i="7"/>
  <c r="AB179" i="7"/>
  <c r="AC179" i="7"/>
  <c r="AD179" i="7"/>
  <c r="AE179" i="7"/>
  <c r="AF179" i="7"/>
  <c r="AG179" i="7"/>
  <c r="AH179" i="7"/>
  <c r="AI179" i="7"/>
  <c r="V180" i="7"/>
  <c r="W180" i="7"/>
  <c r="X180" i="7"/>
  <c r="Y180" i="7"/>
  <c r="Z180" i="7"/>
  <c r="AA180" i="7"/>
  <c r="AB180" i="7"/>
  <c r="AC180" i="7"/>
  <c r="AD180" i="7"/>
  <c r="AE180" i="7"/>
  <c r="AF180" i="7"/>
  <c r="AG180" i="7"/>
  <c r="AH180" i="7"/>
  <c r="AI180" i="7"/>
  <c r="V181" i="7"/>
  <c r="W181" i="7"/>
  <c r="X181" i="7"/>
  <c r="Y181" i="7"/>
  <c r="Z181" i="7"/>
  <c r="AA181" i="7"/>
  <c r="AB181" i="7"/>
  <c r="AC181" i="7"/>
  <c r="AD181" i="7"/>
  <c r="AE181" i="7"/>
  <c r="AF181" i="7"/>
  <c r="AG181" i="7"/>
  <c r="AH181" i="7"/>
  <c r="AI181" i="7"/>
  <c r="V182" i="7"/>
  <c r="W182" i="7"/>
  <c r="X182" i="7"/>
  <c r="Y182" i="7"/>
  <c r="Z182" i="7"/>
  <c r="AA182" i="7"/>
  <c r="AB182" i="7"/>
  <c r="AC182" i="7"/>
  <c r="AD182" i="7"/>
  <c r="AE182" i="7"/>
  <c r="AF182" i="7"/>
  <c r="AG182" i="7"/>
  <c r="AH182" i="7"/>
  <c r="AI182" i="7"/>
  <c r="V183" i="7"/>
  <c r="W183" i="7"/>
  <c r="X183" i="7"/>
  <c r="Y183" i="7"/>
  <c r="Z183" i="7"/>
  <c r="AA183" i="7"/>
  <c r="AB183" i="7"/>
  <c r="AC183" i="7"/>
  <c r="AD183" i="7"/>
  <c r="AE183" i="7"/>
  <c r="AF183" i="7"/>
  <c r="AG183" i="7"/>
  <c r="AH183" i="7"/>
  <c r="AI183" i="7"/>
  <c r="V184" i="7"/>
  <c r="W184" i="7"/>
  <c r="X184" i="7"/>
  <c r="Y184" i="7"/>
  <c r="Z184" i="7"/>
  <c r="AA184" i="7"/>
  <c r="AB184" i="7"/>
  <c r="AC184" i="7"/>
  <c r="AD184" i="7"/>
  <c r="AE184" i="7"/>
  <c r="AF184" i="7"/>
  <c r="AG184" i="7"/>
  <c r="AH184" i="7"/>
  <c r="AI184" i="7"/>
  <c r="V185" i="7"/>
  <c r="W185" i="7"/>
  <c r="X185" i="7"/>
  <c r="Y185" i="7"/>
  <c r="Z185" i="7"/>
  <c r="AA185" i="7"/>
  <c r="AB185" i="7"/>
  <c r="AC185" i="7"/>
  <c r="AD185" i="7"/>
  <c r="AE185" i="7"/>
  <c r="AF185" i="7"/>
  <c r="AG185" i="7"/>
  <c r="AH185" i="7"/>
  <c r="AI185" i="7"/>
  <c r="V186" i="7"/>
  <c r="W186" i="7"/>
  <c r="X186" i="7"/>
  <c r="Y186" i="7"/>
  <c r="Z186" i="7"/>
  <c r="AA186" i="7"/>
  <c r="AB186" i="7"/>
  <c r="AC186" i="7"/>
  <c r="AD186" i="7"/>
  <c r="AE186" i="7"/>
  <c r="AF186" i="7"/>
  <c r="AG186" i="7"/>
  <c r="AH186" i="7"/>
  <c r="AI186" i="7"/>
  <c r="V187" i="7"/>
  <c r="W187" i="7"/>
  <c r="X187" i="7"/>
  <c r="Y187" i="7"/>
  <c r="Z187" i="7"/>
  <c r="AA187" i="7"/>
  <c r="AB187" i="7"/>
  <c r="AC187" i="7"/>
  <c r="AD187" i="7"/>
  <c r="AE187" i="7"/>
  <c r="AF187" i="7"/>
  <c r="AG187" i="7"/>
  <c r="AH187" i="7"/>
  <c r="AI187" i="7"/>
  <c r="V188" i="7"/>
  <c r="W188" i="7"/>
  <c r="X188" i="7"/>
  <c r="Y188" i="7"/>
  <c r="Z188" i="7"/>
  <c r="AA188" i="7"/>
  <c r="AB188" i="7"/>
  <c r="AC188" i="7"/>
  <c r="AD188" i="7"/>
  <c r="AE188" i="7"/>
  <c r="AF188" i="7"/>
  <c r="AG188" i="7"/>
  <c r="AH188" i="7"/>
  <c r="AI188" i="7"/>
  <c r="V189" i="7"/>
  <c r="W189" i="7"/>
  <c r="X189" i="7"/>
  <c r="Y189" i="7"/>
  <c r="Z189" i="7"/>
  <c r="AA189" i="7"/>
  <c r="AB189" i="7"/>
  <c r="AC189" i="7"/>
  <c r="AD189" i="7"/>
  <c r="AE189" i="7"/>
  <c r="AF189" i="7"/>
  <c r="AG189" i="7"/>
  <c r="AH189" i="7"/>
  <c r="AI189" i="7"/>
  <c r="V190" i="7"/>
  <c r="W190" i="7"/>
  <c r="X190" i="7"/>
  <c r="Y190" i="7"/>
  <c r="Z190" i="7"/>
  <c r="AA190" i="7"/>
  <c r="AB190" i="7"/>
  <c r="AC190" i="7"/>
  <c r="AD190" i="7"/>
  <c r="AE190" i="7"/>
  <c r="AF190" i="7"/>
  <c r="AG190" i="7"/>
  <c r="AH190" i="7"/>
  <c r="AI190" i="7"/>
  <c r="V191" i="7"/>
  <c r="W191" i="7"/>
  <c r="X191" i="7"/>
  <c r="Y191" i="7"/>
  <c r="Z191" i="7"/>
  <c r="AA191" i="7"/>
  <c r="AB191" i="7"/>
  <c r="AC191" i="7"/>
  <c r="AD191" i="7"/>
  <c r="AE191" i="7"/>
  <c r="AF191" i="7"/>
  <c r="AG191" i="7"/>
  <c r="AH191" i="7"/>
  <c r="AI191" i="7"/>
  <c r="V192" i="7"/>
  <c r="W192" i="7"/>
  <c r="X192" i="7"/>
  <c r="Y192" i="7"/>
  <c r="Z192" i="7"/>
  <c r="AA192" i="7"/>
  <c r="AB192" i="7"/>
  <c r="AC192" i="7"/>
  <c r="AD192" i="7"/>
  <c r="AE192" i="7"/>
  <c r="AF192" i="7"/>
  <c r="AG192" i="7"/>
  <c r="AH192" i="7"/>
  <c r="AI192" i="7"/>
  <c r="V193" i="7"/>
  <c r="W193" i="7"/>
  <c r="X193" i="7"/>
  <c r="Y193" i="7"/>
  <c r="Z193" i="7"/>
  <c r="AA193" i="7"/>
  <c r="AB193" i="7"/>
  <c r="AC193" i="7"/>
  <c r="AD193" i="7"/>
  <c r="AE193" i="7"/>
  <c r="AF193" i="7"/>
  <c r="AG193" i="7"/>
  <c r="AH193" i="7"/>
  <c r="AI193" i="7"/>
  <c r="V194" i="7"/>
  <c r="W194" i="7"/>
  <c r="X194" i="7"/>
  <c r="Y194" i="7"/>
  <c r="Z194" i="7"/>
  <c r="AA194" i="7"/>
  <c r="AB194" i="7"/>
  <c r="AC194" i="7"/>
  <c r="AD194" i="7"/>
  <c r="AE194" i="7"/>
  <c r="AF194" i="7"/>
  <c r="AG194" i="7"/>
  <c r="AH194" i="7"/>
  <c r="AI194" i="7"/>
  <c r="V195" i="7"/>
  <c r="W195" i="7"/>
  <c r="X195" i="7"/>
  <c r="Y195" i="7"/>
  <c r="Z195" i="7"/>
  <c r="AA195" i="7"/>
  <c r="AB195" i="7"/>
  <c r="AC195" i="7"/>
  <c r="AD195" i="7"/>
  <c r="AE195" i="7"/>
  <c r="AF195" i="7"/>
  <c r="AG195" i="7"/>
  <c r="AH195" i="7"/>
  <c r="AI195" i="7"/>
  <c r="V196" i="7"/>
  <c r="W196" i="7"/>
  <c r="X196" i="7"/>
  <c r="Y196" i="7"/>
  <c r="Z196" i="7"/>
  <c r="AA196" i="7"/>
  <c r="AB196" i="7"/>
  <c r="AC196" i="7"/>
  <c r="AD196" i="7"/>
  <c r="AE196" i="7"/>
  <c r="AF196" i="7"/>
  <c r="AG196" i="7"/>
  <c r="AH196" i="7"/>
  <c r="AI196" i="7"/>
  <c r="V197" i="7"/>
  <c r="W197" i="7"/>
  <c r="X197" i="7"/>
  <c r="Y197" i="7"/>
  <c r="Z197" i="7"/>
  <c r="AA197" i="7"/>
  <c r="AB197" i="7"/>
  <c r="AC197" i="7"/>
  <c r="AD197" i="7"/>
  <c r="AE197" i="7"/>
  <c r="AF197" i="7"/>
  <c r="AG197" i="7"/>
  <c r="AH197" i="7"/>
  <c r="AI197" i="7"/>
  <c r="V198" i="7"/>
  <c r="W198" i="7"/>
  <c r="X198" i="7"/>
  <c r="Y198" i="7"/>
  <c r="Z198" i="7"/>
  <c r="AA198" i="7"/>
  <c r="AB198" i="7"/>
  <c r="AC198" i="7"/>
  <c r="AD198" i="7"/>
  <c r="AE198" i="7"/>
  <c r="AF198" i="7"/>
  <c r="AG198" i="7"/>
  <c r="AH198" i="7"/>
  <c r="AI198" i="7"/>
  <c r="V199" i="7"/>
  <c r="W199" i="7"/>
  <c r="X199" i="7"/>
  <c r="Y199" i="7"/>
  <c r="Z199" i="7"/>
  <c r="AA199" i="7"/>
  <c r="AB199" i="7"/>
  <c r="AC199" i="7"/>
  <c r="AD199" i="7"/>
  <c r="AE199" i="7"/>
  <c r="AF199" i="7"/>
  <c r="AG199" i="7"/>
  <c r="AH199" i="7"/>
  <c r="AI199" i="7"/>
  <c r="V200" i="7"/>
  <c r="W200" i="7"/>
  <c r="X200" i="7"/>
  <c r="Y200" i="7"/>
  <c r="Z200" i="7"/>
  <c r="AA200" i="7"/>
  <c r="AB200" i="7"/>
  <c r="AC200" i="7"/>
  <c r="AD200" i="7"/>
  <c r="AE200" i="7"/>
  <c r="AF200" i="7"/>
  <c r="AG200" i="7"/>
  <c r="AH200" i="7"/>
  <c r="AI200" i="7"/>
  <c r="V201" i="7"/>
  <c r="W201" i="7"/>
  <c r="X201" i="7"/>
  <c r="Y201" i="7"/>
  <c r="Z201" i="7"/>
  <c r="AA201" i="7"/>
  <c r="AB201" i="7"/>
  <c r="AC201" i="7"/>
  <c r="AD201" i="7"/>
  <c r="AE201" i="7"/>
  <c r="AF201" i="7"/>
  <c r="AG201" i="7"/>
  <c r="AH201" i="7"/>
  <c r="AI201" i="7"/>
  <c r="V202" i="7"/>
  <c r="W202" i="7"/>
  <c r="X202" i="7"/>
  <c r="Y202" i="7"/>
  <c r="Z202" i="7"/>
  <c r="AA202" i="7"/>
  <c r="AB202" i="7"/>
  <c r="AC202" i="7"/>
  <c r="AD202" i="7"/>
  <c r="AE202" i="7"/>
  <c r="AF202" i="7"/>
  <c r="AG202" i="7"/>
  <c r="AH202" i="7"/>
  <c r="AI202" i="7"/>
  <c r="V203" i="7"/>
  <c r="W203" i="7"/>
  <c r="X203" i="7"/>
  <c r="Y203" i="7"/>
  <c r="Z203" i="7"/>
  <c r="AA203" i="7"/>
  <c r="AB203" i="7"/>
  <c r="AC203" i="7"/>
  <c r="AD203" i="7"/>
  <c r="AE203" i="7"/>
  <c r="AF203" i="7"/>
  <c r="AG203" i="7"/>
  <c r="AH203" i="7"/>
  <c r="AI203" i="7"/>
  <c r="V204" i="7"/>
  <c r="W204" i="7"/>
  <c r="X204" i="7"/>
  <c r="Y204" i="7"/>
  <c r="Z204" i="7"/>
  <c r="AA204" i="7"/>
  <c r="AB204" i="7"/>
  <c r="AC204" i="7"/>
  <c r="AD204" i="7"/>
  <c r="AE204" i="7"/>
  <c r="AF204" i="7"/>
  <c r="AG204" i="7"/>
  <c r="AH204" i="7"/>
  <c r="AI204" i="7"/>
  <c r="V205" i="7"/>
  <c r="W205" i="7"/>
  <c r="X205" i="7"/>
  <c r="Y205" i="7"/>
  <c r="Z205" i="7"/>
  <c r="AA205" i="7"/>
  <c r="AB205" i="7"/>
  <c r="AC205" i="7"/>
  <c r="AD205" i="7"/>
  <c r="AE205" i="7"/>
  <c r="AF205" i="7"/>
  <c r="AG205" i="7"/>
  <c r="AH205" i="7"/>
  <c r="AI205" i="7"/>
  <c r="V206" i="7"/>
  <c r="W206" i="7"/>
  <c r="X206" i="7"/>
  <c r="Y206" i="7"/>
  <c r="Z206" i="7"/>
  <c r="AA206" i="7"/>
  <c r="AB206" i="7"/>
  <c r="AC206" i="7"/>
  <c r="AD206" i="7"/>
  <c r="AE206" i="7"/>
  <c r="AF206" i="7"/>
  <c r="AG206" i="7"/>
  <c r="AH206" i="7"/>
  <c r="AI206" i="7"/>
  <c r="V207" i="7"/>
  <c r="W207" i="7"/>
  <c r="X207" i="7"/>
  <c r="Y207" i="7"/>
  <c r="Z207" i="7"/>
  <c r="AA207" i="7"/>
  <c r="AB207" i="7"/>
  <c r="AC207" i="7"/>
  <c r="AD207" i="7"/>
  <c r="AE207" i="7"/>
  <c r="AF207" i="7"/>
  <c r="AG207" i="7"/>
  <c r="AH207" i="7"/>
  <c r="AI207" i="7"/>
  <c r="V208" i="7"/>
  <c r="W208" i="7"/>
  <c r="X208" i="7"/>
  <c r="Y208" i="7"/>
  <c r="Z208" i="7"/>
  <c r="AA208" i="7"/>
  <c r="AB208" i="7"/>
  <c r="AC208" i="7"/>
  <c r="AD208" i="7"/>
  <c r="AE208" i="7"/>
  <c r="AF208" i="7"/>
  <c r="AG208" i="7"/>
  <c r="AH208" i="7"/>
  <c r="AI208" i="7"/>
  <c r="V209" i="7"/>
  <c r="W209" i="7"/>
  <c r="X209" i="7"/>
  <c r="Y209" i="7"/>
  <c r="Z209" i="7"/>
  <c r="AA209" i="7"/>
  <c r="AB209" i="7"/>
  <c r="AC209" i="7"/>
  <c r="AD209" i="7"/>
  <c r="AE209" i="7"/>
  <c r="AF209" i="7"/>
  <c r="AG209" i="7"/>
  <c r="AH209" i="7"/>
  <c r="AI209" i="7"/>
  <c r="V210" i="7"/>
  <c r="W210" i="7"/>
  <c r="X210" i="7"/>
  <c r="Y210" i="7"/>
  <c r="Z210" i="7"/>
  <c r="AA210" i="7"/>
  <c r="AB210" i="7"/>
  <c r="AC210" i="7"/>
  <c r="AD210" i="7"/>
  <c r="AE210" i="7"/>
  <c r="AF210" i="7"/>
  <c r="AG210" i="7"/>
  <c r="AH210" i="7"/>
  <c r="AI210" i="7"/>
  <c r="V211" i="7"/>
  <c r="W211" i="7"/>
  <c r="X211" i="7"/>
  <c r="Y211" i="7"/>
  <c r="Z211" i="7"/>
  <c r="AA211" i="7"/>
  <c r="AB211" i="7"/>
  <c r="AC211" i="7"/>
  <c r="AD211" i="7"/>
  <c r="AE211" i="7"/>
  <c r="AF211" i="7"/>
  <c r="AG211" i="7"/>
  <c r="AH211" i="7"/>
  <c r="AI211" i="7"/>
  <c r="V212" i="7"/>
  <c r="W212" i="7"/>
  <c r="X212" i="7"/>
  <c r="Y212" i="7"/>
  <c r="Z212" i="7"/>
  <c r="AA212" i="7"/>
  <c r="AB212" i="7"/>
  <c r="AC212" i="7"/>
  <c r="AD212" i="7"/>
  <c r="AE212" i="7"/>
  <c r="AF212" i="7"/>
  <c r="AG212" i="7"/>
  <c r="AH212" i="7"/>
  <c r="AI212" i="7"/>
  <c r="V213" i="7"/>
  <c r="W213" i="7"/>
  <c r="X213" i="7"/>
  <c r="Y213" i="7"/>
  <c r="Z213" i="7"/>
  <c r="AA213" i="7"/>
  <c r="AB213" i="7"/>
  <c r="AC213" i="7"/>
  <c r="AD213" i="7"/>
  <c r="AE213" i="7"/>
  <c r="AF213" i="7"/>
  <c r="AG213" i="7"/>
  <c r="AH213" i="7"/>
  <c r="AI213" i="7"/>
  <c r="V214" i="7"/>
  <c r="W214" i="7"/>
  <c r="X214" i="7"/>
  <c r="Y214" i="7"/>
  <c r="Z214" i="7"/>
  <c r="AA214" i="7"/>
  <c r="AB214" i="7"/>
  <c r="AC214" i="7"/>
  <c r="AD214" i="7"/>
  <c r="AE214" i="7"/>
  <c r="AF214" i="7"/>
  <c r="AG214" i="7"/>
  <c r="AH214" i="7"/>
  <c r="AI214" i="7"/>
  <c r="V215" i="7"/>
  <c r="W215" i="7"/>
  <c r="X215" i="7"/>
  <c r="Y215" i="7"/>
  <c r="Z215" i="7"/>
  <c r="AA215" i="7"/>
  <c r="AB215" i="7"/>
  <c r="AC215" i="7"/>
  <c r="AD215" i="7"/>
  <c r="AE215" i="7"/>
  <c r="AF215" i="7"/>
  <c r="AG215" i="7"/>
  <c r="AH215" i="7"/>
  <c r="AI215" i="7"/>
  <c r="V216" i="7"/>
  <c r="W216" i="7"/>
  <c r="X216" i="7"/>
  <c r="Y216" i="7"/>
  <c r="Z216" i="7"/>
  <c r="AA216" i="7"/>
  <c r="AB216" i="7"/>
  <c r="AC216" i="7"/>
  <c r="AD216" i="7"/>
  <c r="AE216" i="7"/>
  <c r="AF216" i="7"/>
  <c r="AG216" i="7"/>
  <c r="AH216" i="7"/>
  <c r="AI216" i="7"/>
  <c r="V217" i="7"/>
  <c r="W217" i="7"/>
  <c r="X217" i="7"/>
  <c r="Y217" i="7"/>
  <c r="Z217" i="7"/>
  <c r="AA217" i="7"/>
  <c r="AB217" i="7"/>
  <c r="AC217" i="7"/>
  <c r="AD217" i="7"/>
  <c r="AE217" i="7"/>
  <c r="AF217" i="7"/>
  <c r="AG217" i="7"/>
  <c r="AH217" i="7"/>
  <c r="AI217" i="7"/>
  <c r="V218" i="7"/>
  <c r="W218" i="7"/>
  <c r="X218" i="7"/>
  <c r="Y218" i="7"/>
  <c r="Z218" i="7"/>
  <c r="AA218" i="7"/>
  <c r="AB218" i="7"/>
  <c r="AC218" i="7"/>
  <c r="AD218" i="7"/>
  <c r="AE218" i="7"/>
  <c r="AF218" i="7"/>
  <c r="AG218" i="7"/>
  <c r="AH218" i="7"/>
  <c r="AI218" i="7"/>
  <c r="V219" i="7"/>
  <c r="W219" i="7"/>
  <c r="X219" i="7"/>
  <c r="Y219" i="7"/>
  <c r="Z219" i="7"/>
  <c r="AA219" i="7"/>
  <c r="AB219" i="7"/>
  <c r="AC219" i="7"/>
  <c r="AD219" i="7"/>
  <c r="AE219" i="7"/>
  <c r="AF219" i="7"/>
  <c r="AG219" i="7"/>
  <c r="AH219" i="7"/>
  <c r="AI219" i="7"/>
  <c r="V220" i="7"/>
  <c r="W220" i="7"/>
  <c r="X220" i="7"/>
  <c r="Y220" i="7"/>
  <c r="Z220" i="7"/>
  <c r="AA220" i="7"/>
  <c r="AB220" i="7"/>
  <c r="AC220" i="7"/>
  <c r="AD220" i="7"/>
  <c r="AE220" i="7"/>
  <c r="AF220" i="7"/>
  <c r="AG220" i="7"/>
  <c r="AH220" i="7"/>
  <c r="AI220" i="7"/>
  <c r="V221" i="7"/>
  <c r="W221" i="7"/>
  <c r="X221" i="7"/>
  <c r="Y221" i="7"/>
  <c r="Z221" i="7"/>
  <c r="AA221" i="7"/>
  <c r="AB221" i="7"/>
  <c r="AC221" i="7"/>
  <c r="AD221" i="7"/>
  <c r="AE221" i="7"/>
  <c r="AF221" i="7"/>
  <c r="AG221" i="7"/>
  <c r="AH221" i="7"/>
  <c r="AI221" i="7"/>
  <c r="V222" i="7"/>
  <c r="W222" i="7"/>
  <c r="X222" i="7"/>
  <c r="Y222" i="7"/>
  <c r="Z222" i="7"/>
  <c r="AA222" i="7"/>
  <c r="AB222" i="7"/>
  <c r="AC222" i="7"/>
  <c r="AD222" i="7"/>
  <c r="AE222" i="7"/>
  <c r="AF222" i="7"/>
  <c r="AG222" i="7"/>
  <c r="AH222" i="7"/>
  <c r="AI222" i="7"/>
  <c r="V223" i="7"/>
  <c r="W223" i="7"/>
  <c r="X223" i="7"/>
  <c r="Y223" i="7"/>
  <c r="Z223" i="7"/>
  <c r="AA223" i="7"/>
  <c r="AB223" i="7"/>
  <c r="AC223" i="7"/>
  <c r="AD223" i="7"/>
  <c r="AE223" i="7"/>
  <c r="AF223" i="7"/>
  <c r="AG223" i="7"/>
  <c r="AH223" i="7"/>
  <c r="AI223" i="7"/>
  <c r="V224" i="7"/>
  <c r="W224" i="7"/>
  <c r="X224" i="7"/>
  <c r="Y224" i="7"/>
  <c r="Z224" i="7"/>
  <c r="AA224" i="7"/>
  <c r="AB224" i="7"/>
  <c r="AC224" i="7"/>
  <c r="AD224" i="7"/>
  <c r="AE224" i="7"/>
  <c r="AF224" i="7"/>
  <c r="AG224" i="7"/>
  <c r="AH224" i="7"/>
  <c r="AI224" i="7"/>
  <c r="V225" i="7"/>
  <c r="W225" i="7"/>
  <c r="X225" i="7"/>
  <c r="Y225" i="7"/>
  <c r="Z225" i="7"/>
  <c r="AA225" i="7"/>
  <c r="AB225" i="7"/>
  <c r="AC225" i="7"/>
  <c r="AD225" i="7"/>
  <c r="AE225" i="7"/>
  <c r="AF225" i="7"/>
  <c r="AG225" i="7"/>
  <c r="AH225" i="7"/>
  <c r="AI225" i="7"/>
  <c r="V226" i="7"/>
  <c r="W226" i="7"/>
  <c r="X226" i="7"/>
  <c r="Y226" i="7"/>
  <c r="Z226" i="7"/>
  <c r="AA226" i="7"/>
  <c r="AB226" i="7"/>
  <c r="AC226" i="7"/>
  <c r="AD226" i="7"/>
  <c r="AE226" i="7"/>
  <c r="AF226" i="7"/>
  <c r="AG226" i="7"/>
  <c r="AH226" i="7"/>
  <c r="AI226" i="7"/>
  <c r="V227" i="7"/>
  <c r="W227" i="7"/>
  <c r="X227" i="7"/>
  <c r="Y227" i="7"/>
  <c r="Z227" i="7"/>
  <c r="AA227" i="7"/>
  <c r="AB227" i="7"/>
  <c r="AC227" i="7"/>
  <c r="AD227" i="7"/>
  <c r="AE227" i="7"/>
  <c r="AF227" i="7"/>
  <c r="AG227" i="7"/>
  <c r="AH227" i="7"/>
  <c r="AI227" i="7"/>
  <c r="V228" i="7"/>
  <c r="W228" i="7"/>
  <c r="X228" i="7"/>
  <c r="Y228" i="7"/>
  <c r="Z228" i="7"/>
  <c r="AA228" i="7"/>
  <c r="AB228" i="7"/>
  <c r="AC228" i="7"/>
  <c r="AD228" i="7"/>
  <c r="AE228" i="7"/>
  <c r="AF228" i="7"/>
  <c r="AG228" i="7"/>
  <c r="AH228" i="7"/>
  <c r="AI228" i="7"/>
  <c r="V229" i="7"/>
  <c r="W229" i="7"/>
  <c r="X229" i="7"/>
  <c r="Y229" i="7"/>
  <c r="Z229" i="7"/>
  <c r="AA229" i="7"/>
  <c r="AB229" i="7"/>
  <c r="AC229" i="7"/>
  <c r="AD229" i="7"/>
  <c r="AE229" i="7"/>
  <c r="AF229" i="7"/>
  <c r="AG229" i="7"/>
  <c r="AH229" i="7"/>
  <c r="AI229" i="7"/>
  <c r="V230" i="7"/>
  <c r="W230" i="7"/>
  <c r="X230" i="7"/>
  <c r="Y230" i="7"/>
  <c r="Z230" i="7"/>
  <c r="AA230" i="7"/>
  <c r="AB230" i="7"/>
  <c r="AC230" i="7"/>
  <c r="AD230" i="7"/>
  <c r="AE230" i="7"/>
  <c r="AF230" i="7"/>
  <c r="AG230" i="7"/>
  <c r="AH230" i="7"/>
  <c r="AI230" i="7"/>
  <c r="V231" i="7"/>
  <c r="W231" i="7"/>
  <c r="X231" i="7"/>
  <c r="Y231" i="7"/>
  <c r="Z231" i="7"/>
  <c r="AA231" i="7"/>
  <c r="AB231" i="7"/>
  <c r="AC231" i="7"/>
  <c r="AD231" i="7"/>
  <c r="AE231" i="7"/>
  <c r="AF231" i="7"/>
  <c r="AG231" i="7"/>
  <c r="AH231" i="7"/>
  <c r="AI231" i="7"/>
  <c r="V232" i="7"/>
  <c r="W232" i="7"/>
  <c r="X232" i="7"/>
  <c r="Y232" i="7"/>
  <c r="Z232" i="7"/>
  <c r="AA232" i="7"/>
  <c r="AB232" i="7"/>
  <c r="AC232" i="7"/>
  <c r="AD232" i="7"/>
  <c r="AE232" i="7"/>
  <c r="AF232" i="7"/>
  <c r="AG232" i="7"/>
  <c r="AH232" i="7"/>
  <c r="AI232" i="7"/>
  <c r="V233" i="7"/>
  <c r="W233" i="7"/>
  <c r="X233" i="7"/>
  <c r="Y233" i="7"/>
  <c r="Z233" i="7"/>
  <c r="AA233" i="7"/>
  <c r="AB233" i="7"/>
  <c r="AC233" i="7"/>
  <c r="AD233" i="7"/>
  <c r="AE233" i="7"/>
  <c r="AF233" i="7"/>
  <c r="AG233" i="7"/>
  <c r="AH233" i="7"/>
  <c r="AI233" i="7"/>
  <c r="V234" i="7"/>
  <c r="W234" i="7"/>
  <c r="X234" i="7"/>
  <c r="Y234" i="7"/>
  <c r="Z234" i="7"/>
  <c r="AA234" i="7"/>
  <c r="AB234" i="7"/>
  <c r="AC234" i="7"/>
  <c r="AD234" i="7"/>
  <c r="AE234" i="7"/>
  <c r="AF234" i="7"/>
  <c r="AG234" i="7"/>
  <c r="AH234" i="7"/>
  <c r="AI234" i="7"/>
  <c r="V235" i="7"/>
  <c r="W235" i="7"/>
  <c r="X235" i="7"/>
  <c r="Y235" i="7"/>
  <c r="Z235" i="7"/>
  <c r="AA235" i="7"/>
  <c r="AB235" i="7"/>
  <c r="AC235" i="7"/>
  <c r="AD235" i="7"/>
  <c r="AE235" i="7"/>
  <c r="AF235" i="7"/>
  <c r="AG235" i="7"/>
  <c r="AH235" i="7"/>
  <c r="AI235" i="7"/>
  <c r="V236" i="7"/>
  <c r="W236" i="7"/>
  <c r="X236" i="7"/>
  <c r="Y236" i="7"/>
  <c r="Z236" i="7"/>
  <c r="AA236" i="7"/>
  <c r="AB236" i="7"/>
  <c r="AC236" i="7"/>
  <c r="AD236" i="7"/>
  <c r="AE236" i="7"/>
  <c r="AF236" i="7"/>
  <c r="AG236" i="7"/>
  <c r="AH236" i="7"/>
  <c r="AI236" i="7"/>
  <c r="V237" i="7"/>
  <c r="W237" i="7"/>
  <c r="X237" i="7"/>
  <c r="Y237" i="7"/>
  <c r="Z237" i="7"/>
  <c r="AA237" i="7"/>
  <c r="AB237" i="7"/>
  <c r="AC237" i="7"/>
  <c r="AD237" i="7"/>
  <c r="AE237" i="7"/>
  <c r="AF237" i="7"/>
  <c r="AG237" i="7"/>
  <c r="AH237" i="7"/>
  <c r="AI237" i="7"/>
  <c r="V238" i="7"/>
  <c r="W238" i="7"/>
  <c r="X238" i="7"/>
  <c r="Y238" i="7"/>
  <c r="Z238" i="7"/>
  <c r="AA238" i="7"/>
  <c r="AB238" i="7"/>
  <c r="AC238" i="7"/>
  <c r="AD238" i="7"/>
  <c r="AE238" i="7"/>
  <c r="AF238" i="7"/>
  <c r="AG238" i="7"/>
  <c r="AH238" i="7"/>
  <c r="AI238" i="7"/>
  <c r="V239" i="7"/>
  <c r="W239" i="7"/>
  <c r="X239" i="7"/>
  <c r="Y239" i="7"/>
  <c r="Z239" i="7"/>
  <c r="AA239" i="7"/>
  <c r="AB239" i="7"/>
  <c r="AC239" i="7"/>
  <c r="AD239" i="7"/>
  <c r="AE239" i="7"/>
  <c r="AF239" i="7"/>
  <c r="AG239" i="7"/>
  <c r="AH239" i="7"/>
  <c r="AI239" i="7"/>
  <c r="V240" i="7"/>
  <c r="W240" i="7"/>
  <c r="X240" i="7"/>
  <c r="Y240" i="7"/>
  <c r="Z240" i="7"/>
  <c r="AA240" i="7"/>
  <c r="AB240" i="7"/>
  <c r="AC240" i="7"/>
  <c r="AD240" i="7"/>
  <c r="AE240" i="7"/>
  <c r="AF240" i="7"/>
  <c r="AG240" i="7"/>
  <c r="AH240" i="7"/>
  <c r="AI240" i="7"/>
  <c r="V241" i="7"/>
  <c r="W241" i="7"/>
  <c r="X241" i="7"/>
  <c r="Y241" i="7"/>
  <c r="Z241" i="7"/>
  <c r="AA241" i="7"/>
  <c r="AB241" i="7"/>
  <c r="AC241" i="7"/>
  <c r="AD241" i="7"/>
  <c r="AE241" i="7"/>
  <c r="AF241" i="7"/>
  <c r="AG241" i="7"/>
  <c r="AH241" i="7"/>
  <c r="AI241" i="7"/>
  <c r="V242" i="7"/>
  <c r="W242" i="7"/>
  <c r="X242" i="7"/>
  <c r="Y242" i="7"/>
  <c r="Z242" i="7"/>
  <c r="AA242" i="7"/>
  <c r="AB242" i="7"/>
  <c r="AC242" i="7"/>
  <c r="AD242" i="7"/>
  <c r="AE242" i="7"/>
  <c r="AF242" i="7"/>
  <c r="AG242" i="7"/>
  <c r="AH242" i="7"/>
  <c r="AI242" i="7"/>
  <c r="V243" i="7"/>
  <c r="W243" i="7"/>
  <c r="X243" i="7"/>
  <c r="Y243" i="7"/>
  <c r="Z243" i="7"/>
  <c r="AA243" i="7"/>
  <c r="AB243" i="7"/>
  <c r="AC243" i="7"/>
  <c r="AD243" i="7"/>
  <c r="AE243" i="7"/>
  <c r="AF243" i="7"/>
  <c r="AG243" i="7"/>
  <c r="AH243" i="7"/>
  <c r="AI243" i="7"/>
  <c r="V244" i="7"/>
  <c r="W244" i="7"/>
  <c r="X244" i="7"/>
  <c r="Y244" i="7"/>
  <c r="Z244" i="7"/>
  <c r="AA244" i="7"/>
  <c r="AB244" i="7"/>
  <c r="AC244" i="7"/>
  <c r="AD244" i="7"/>
  <c r="AE244" i="7"/>
  <c r="AF244" i="7"/>
  <c r="AG244" i="7"/>
  <c r="AH244" i="7"/>
  <c r="AI244" i="7"/>
  <c r="V245" i="7"/>
  <c r="W245" i="7"/>
  <c r="X245" i="7"/>
  <c r="Y245" i="7"/>
  <c r="Z245" i="7"/>
  <c r="AA245" i="7"/>
  <c r="AB245" i="7"/>
  <c r="AC245" i="7"/>
  <c r="AD245" i="7"/>
  <c r="AE245" i="7"/>
  <c r="AF245" i="7"/>
  <c r="AG245" i="7"/>
  <c r="AH245" i="7"/>
  <c r="AI245" i="7"/>
  <c r="V246" i="7"/>
  <c r="W246" i="7"/>
  <c r="X246" i="7"/>
  <c r="Y246" i="7"/>
  <c r="Z246" i="7"/>
  <c r="AA246" i="7"/>
  <c r="AB246" i="7"/>
  <c r="AC246" i="7"/>
  <c r="AD246" i="7"/>
  <c r="AE246" i="7"/>
  <c r="AF246" i="7"/>
  <c r="AG246" i="7"/>
  <c r="AH246" i="7"/>
  <c r="AI246" i="7"/>
  <c r="V247" i="7"/>
  <c r="W247" i="7"/>
  <c r="X247" i="7"/>
  <c r="Y247" i="7"/>
  <c r="Z247" i="7"/>
  <c r="AA247" i="7"/>
  <c r="AB247" i="7"/>
  <c r="AC247" i="7"/>
  <c r="AD247" i="7"/>
  <c r="AE247" i="7"/>
  <c r="AF247" i="7"/>
  <c r="AG247" i="7"/>
  <c r="AH247" i="7"/>
  <c r="AI247" i="7"/>
  <c r="V248" i="7"/>
  <c r="W248" i="7"/>
  <c r="X248" i="7"/>
  <c r="Y248" i="7"/>
  <c r="Z248" i="7"/>
  <c r="AA248" i="7"/>
  <c r="AB248" i="7"/>
  <c r="AC248" i="7"/>
  <c r="AD248" i="7"/>
  <c r="AE248" i="7"/>
  <c r="AF248" i="7"/>
  <c r="AG248" i="7"/>
  <c r="AH248" i="7"/>
  <c r="AI248" i="7"/>
  <c r="V249" i="7"/>
  <c r="W249" i="7"/>
  <c r="X249" i="7"/>
  <c r="Y249" i="7"/>
  <c r="Z249" i="7"/>
  <c r="AA249" i="7"/>
  <c r="AB249" i="7"/>
  <c r="AC249" i="7"/>
  <c r="AD249" i="7"/>
  <c r="AE249" i="7"/>
  <c r="AF249" i="7"/>
  <c r="AG249" i="7"/>
  <c r="AH249" i="7"/>
  <c r="AI249" i="7"/>
  <c r="V250" i="7"/>
  <c r="W250" i="7"/>
  <c r="X250" i="7"/>
  <c r="Y250" i="7"/>
  <c r="Z250" i="7"/>
  <c r="AA250" i="7"/>
  <c r="AB250" i="7"/>
  <c r="AC250" i="7"/>
  <c r="AD250" i="7"/>
  <c r="AE250" i="7"/>
  <c r="AF250" i="7"/>
  <c r="AG250" i="7"/>
  <c r="AH250" i="7"/>
  <c r="AI250" i="7"/>
  <c r="V251" i="7"/>
  <c r="W251" i="7"/>
  <c r="X251" i="7"/>
  <c r="Y251" i="7"/>
  <c r="Z251" i="7"/>
  <c r="AA251" i="7"/>
  <c r="AB251" i="7"/>
  <c r="AC251" i="7"/>
  <c r="AD251" i="7"/>
  <c r="AE251" i="7"/>
  <c r="AF251" i="7"/>
  <c r="AG251" i="7"/>
  <c r="AH251" i="7"/>
  <c r="AI251" i="7"/>
  <c r="V252" i="7"/>
  <c r="W252" i="7"/>
  <c r="X252" i="7"/>
  <c r="Y252" i="7"/>
  <c r="Z252" i="7"/>
  <c r="AA252" i="7"/>
  <c r="AB252" i="7"/>
  <c r="AC252" i="7"/>
  <c r="AD252" i="7"/>
  <c r="AE252" i="7"/>
  <c r="AF252" i="7"/>
  <c r="AG252" i="7"/>
  <c r="AH252" i="7"/>
  <c r="AI252" i="7"/>
  <c r="V253" i="7"/>
  <c r="W253" i="7"/>
  <c r="X253" i="7"/>
  <c r="Y253" i="7"/>
  <c r="Z253" i="7"/>
  <c r="AA253" i="7"/>
  <c r="AB253" i="7"/>
  <c r="AC253" i="7"/>
  <c r="AD253" i="7"/>
  <c r="AE253" i="7"/>
  <c r="AF253" i="7"/>
  <c r="AG253" i="7"/>
  <c r="AH253" i="7"/>
  <c r="AI253" i="7"/>
  <c r="V254" i="7"/>
  <c r="W254" i="7"/>
  <c r="X254" i="7"/>
  <c r="Y254" i="7"/>
  <c r="Z254" i="7"/>
  <c r="AA254" i="7"/>
  <c r="AB254" i="7"/>
  <c r="AC254" i="7"/>
  <c r="AD254" i="7"/>
  <c r="AE254" i="7"/>
  <c r="AF254" i="7"/>
  <c r="AG254" i="7"/>
  <c r="AH254" i="7"/>
  <c r="AI254" i="7"/>
  <c r="V255" i="7"/>
  <c r="W255" i="7"/>
  <c r="X255" i="7"/>
  <c r="Y255" i="7"/>
  <c r="Z255" i="7"/>
  <c r="AA255" i="7"/>
  <c r="AB255" i="7"/>
  <c r="AC255" i="7"/>
  <c r="AD255" i="7"/>
  <c r="AE255" i="7"/>
  <c r="AF255" i="7"/>
  <c r="AG255" i="7"/>
  <c r="AH255" i="7"/>
  <c r="AI255" i="7"/>
  <c r="V256" i="7"/>
  <c r="W256" i="7"/>
  <c r="X256" i="7"/>
  <c r="Y256" i="7"/>
  <c r="Z256" i="7"/>
  <c r="AA256" i="7"/>
  <c r="AB256" i="7"/>
  <c r="AC256" i="7"/>
  <c r="AD256" i="7"/>
  <c r="AE256" i="7"/>
  <c r="AF256" i="7"/>
  <c r="AG256" i="7"/>
  <c r="AH256" i="7"/>
  <c r="AI256" i="7"/>
  <c r="V257" i="7"/>
  <c r="W257" i="7"/>
  <c r="X257" i="7"/>
  <c r="Y257" i="7"/>
  <c r="Z257" i="7"/>
  <c r="AA257" i="7"/>
  <c r="AB257" i="7"/>
  <c r="AC257" i="7"/>
  <c r="AD257" i="7"/>
  <c r="AE257" i="7"/>
  <c r="AF257" i="7"/>
  <c r="AG257" i="7"/>
  <c r="AH257" i="7"/>
  <c r="AI257" i="7"/>
  <c r="V258" i="7"/>
  <c r="W258" i="7"/>
  <c r="X258" i="7"/>
  <c r="Y258" i="7"/>
  <c r="Z258" i="7"/>
  <c r="AA258" i="7"/>
  <c r="AB258" i="7"/>
  <c r="AC258" i="7"/>
  <c r="AD258" i="7"/>
  <c r="AE258" i="7"/>
  <c r="AF258" i="7"/>
  <c r="AG258" i="7"/>
  <c r="AH258" i="7"/>
  <c r="AI258" i="7"/>
  <c r="V259" i="7"/>
  <c r="W259" i="7"/>
  <c r="X259" i="7"/>
  <c r="Y259" i="7"/>
  <c r="Z259" i="7"/>
  <c r="AA259" i="7"/>
  <c r="AB259" i="7"/>
  <c r="AC259" i="7"/>
  <c r="AD259" i="7"/>
  <c r="AE259" i="7"/>
  <c r="AF259" i="7"/>
  <c r="AG259" i="7"/>
  <c r="AH259" i="7"/>
  <c r="AI259" i="7"/>
  <c r="V260" i="7"/>
  <c r="W260" i="7"/>
  <c r="X260" i="7"/>
  <c r="Y260" i="7"/>
  <c r="Z260" i="7"/>
  <c r="AA260" i="7"/>
  <c r="AB260" i="7"/>
  <c r="AC260" i="7"/>
  <c r="AD260" i="7"/>
  <c r="AE260" i="7"/>
  <c r="AF260" i="7"/>
  <c r="AG260" i="7"/>
  <c r="AH260" i="7"/>
  <c r="AI260" i="7"/>
  <c r="V261" i="7"/>
  <c r="W261" i="7"/>
  <c r="X261" i="7"/>
  <c r="Y261" i="7"/>
  <c r="Z261" i="7"/>
  <c r="AA261" i="7"/>
  <c r="AB261" i="7"/>
  <c r="AC261" i="7"/>
  <c r="AD261" i="7"/>
  <c r="AE261" i="7"/>
  <c r="AF261" i="7"/>
  <c r="AG261" i="7"/>
  <c r="AH261" i="7"/>
  <c r="AI261" i="7"/>
  <c r="V262" i="7"/>
  <c r="W262" i="7"/>
  <c r="X262" i="7"/>
  <c r="Y262" i="7"/>
  <c r="Z262" i="7"/>
  <c r="AA262" i="7"/>
  <c r="AB262" i="7"/>
  <c r="AC262" i="7"/>
  <c r="AD262" i="7"/>
  <c r="AE262" i="7"/>
  <c r="AF262" i="7"/>
  <c r="AG262" i="7"/>
  <c r="AH262" i="7"/>
  <c r="AI262" i="7"/>
  <c r="V263" i="7"/>
  <c r="W263" i="7"/>
  <c r="X263" i="7"/>
  <c r="Y263" i="7"/>
  <c r="Z263" i="7"/>
  <c r="AA263" i="7"/>
  <c r="AB263" i="7"/>
  <c r="AC263" i="7"/>
  <c r="AD263" i="7"/>
  <c r="AE263" i="7"/>
  <c r="AF263" i="7"/>
  <c r="AG263" i="7"/>
  <c r="AH263" i="7"/>
  <c r="AI263" i="7"/>
  <c r="V264" i="7"/>
  <c r="W264" i="7"/>
  <c r="X264" i="7"/>
  <c r="Y264" i="7"/>
  <c r="Z264" i="7"/>
  <c r="AA264" i="7"/>
  <c r="AB264" i="7"/>
  <c r="AC264" i="7"/>
  <c r="AD264" i="7"/>
  <c r="AE264" i="7"/>
  <c r="AF264" i="7"/>
  <c r="AG264" i="7"/>
  <c r="AH264" i="7"/>
  <c r="AI264" i="7"/>
  <c r="V265" i="7"/>
  <c r="W265" i="7"/>
  <c r="X265" i="7"/>
  <c r="Y265" i="7"/>
  <c r="Z265" i="7"/>
  <c r="AA265" i="7"/>
  <c r="AB265" i="7"/>
  <c r="AC265" i="7"/>
  <c r="AD265" i="7"/>
  <c r="AE265" i="7"/>
  <c r="AF265" i="7"/>
  <c r="AG265" i="7"/>
  <c r="AH265" i="7"/>
  <c r="AI265" i="7"/>
  <c r="V266" i="7"/>
  <c r="W266" i="7"/>
  <c r="X266" i="7"/>
  <c r="Y266" i="7"/>
  <c r="Z266" i="7"/>
  <c r="AA266" i="7"/>
  <c r="AB266" i="7"/>
  <c r="AC266" i="7"/>
  <c r="AD266" i="7"/>
  <c r="AE266" i="7"/>
  <c r="AF266" i="7"/>
  <c r="AG266" i="7"/>
  <c r="AH266" i="7"/>
  <c r="AI266" i="7"/>
  <c r="V267" i="7"/>
  <c r="W267" i="7"/>
  <c r="X267" i="7"/>
  <c r="Y267" i="7"/>
  <c r="Z267" i="7"/>
  <c r="AA267" i="7"/>
  <c r="AB267" i="7"/>
  <c r="AC267" i="7"/>
  <c r="AD267" i="7"/>
  <c r="AE267" i="7"/>
  <c r="AF267" i="7"/>
  <c r="AG267" i="7"/>
  <c r="AH267" i="7"/>
  <c r="AI267" i="7"/>
  <c r="V268" i="7"/>
  <c r="W268" i="7"/>
  <c r="X268" i="7"/>
  <c r="Y268" i="7"/>
  <c r="Z268" i="7"/>
  <c r="AA268" i="7"/>
  <c r="AB268" i="7"/>
  <c r="AC268" i="7"/>
  <c r="AD268" i="7"/>
  <c r="AE268" i="7"/>
  <c r="AF268" i="7"/>
  <c r="AG268" i="7"/>
  <c r="AH268" i="7"/>
  <c r="AI268" i="7"/>
  <c r="V269" i="7"/>
  <c r="W269" i="7"/>
  <c r="X269" i="7"/>
  <c r="Y269" i="7"/>
  <c r="Z269" i="7"/>
  <c r="AA269" i="7"/>
  <c r="AB269" i="7"/>
  <c r="AC269" i="7"/>
  <c r="AD269" i="7"/>
  <c r="AE269" i="7"/>
  <c r="AF269" i="7"/>
  <c r="AG269" i="7"/>
  <c r="AH269" i="7"/>
  <c r="AI269" i="7"/>
  <c r="V270" i="7"/>
  <c r="W270" i="7"/>
  <c r="X270" i="7"/>
  <c r="Y270" i="7"/>
  <c r="Z270" i="7"/>
  <c r="AA270" i="7"/>
  <c r="AB270" i="7"/>
  <c r="AC270" i="7"/>
  <c r="AD270" i="7"/>
  <c r="AE270" i="7"/>
  <c r="AF270" i="7"/>
  <c r="AG270" i="7"/>
  <c r="AH270" i="7"/>
  <c r="AI270" i="7"/>
  <c r="V271" i="7"/>
  <c r="W271" i="7"/>
  <c r="X271" i="7"/>
  <c r="Y271" i="7"/>
  <c r="Z271" i="7"/>
  <c r="AA271" i="7"/>
  <c r="AB271" i="7"/>
  <c r="AC271" i="7"/>
  <c r="AD271" i="7"/>
  <c r="AE271" i="7"/>
  <c r="AF271" i="7"/>
  <c r="AG271" i="7"/>
  <c r="AH271" i="7"/>
  <c r="AI271" i="7"/>
  <c r="V272" i="7"/>
  <c r="W272" i="7"/>
  <c r="X272" i="7"/>
  <c r="Y272" i="7"/>
  <c r="Z272" i="7"/>
  <c r="AA272" i="7"/>
  <c r="AB272" i="7"/>
  <c r="AC272" i="7"/>
  <c r="AD272" i="7"/>
  <c r="AE272" i="7"/>
  <c r="AF272" i="7"/>
  <c r="AG272" i="7"/>
  <c r="AH272" i="7"/>
  <c r="AI272" i="7"/>
  <c r="V273" i="7"/>
  <c r="W273" i="7"/>
  <c r="X273" i="7"/>
  <c r="Y273" i="7"/>
  <c r="Z273" i="7"/>
  <c r="AA273" i="7"/>
  <c r="AB273" i="7"/>
  <c r="AC273" i="7"/>
  <c r="AD273" i="7"/>
  <c r="AE273" i="7"/>
  <c r="AF273" i="7"/>
  <c r="AG273" i="7"/>
  <c r="AH273" i="7"/>
  <c r="AI273" i="7"/>
  <c r="V274" i="7"/>
  <c r="W274" i="7"/>
  <c r="X274" i="7"/>
  <c r="Y274" i="7"/>
  <c r="Z274" i="7"/>
  <c r="AA274" i="7"/>
  <c r="AB274" i="7"/>
  <c r="AC274" i="7"/>
  <c r="AD274" i="7"/>
  <c r="AE274" i="7"/>
  <c r="AF274" i="7"/>
  <c r="AG274" i="7"/>
  <c r="AH274" i="7"/>
  <c r="AI274" i="7"/>
  <c r="V275" i="7"/>
  <c r="W275" i="7"/>
  <c r="X275" i="7"/>
  <c r="Y275" i="7"/>
  <c r="Z275" i="7"/>
  <c r="AA275" i="7"/>
  <c r="AB275" i="7"/>
  <c r="AC275" i="7"/>
  <c r="AD275" i="7"/>
  <c r="AE275" i="7"/>
  <c r="AF275" i="7"/>
  <c r="AG275" i="7"/>
  <c r="AH275" i="7"/>
  <c r="AI275" i="7"/>
  <c r="V276" i="7"/>
  <c r="W276" i="7"/>
  <c r="X276" i="7"/>
  <c r="Y276" i="7"/>
  <c r="Z276" i="7"/>
  <c r="AA276" i="7"/>
  <c r="AB276" i="7"/>
  <c r="AC276" i="7"/>
  <c r="AD276" i="7"/>
  <c r="AE276" i="7"/>
  <c r="AF276" i="7"/>
  <c r="AG276" i="7"/>
  <c r="AH276" i="7"/>
  <c r="AI276" i="7"/>
  <c r="V277" i="7"/>
  <c r="W277" i="7"/>
  <c r="X277" i="7"/>
  <c r="Y277" i="7"/>
  <c r="Z277" i="7"/>
  <c r="AA277" i="7"/>
  <c r="AB277" i="7"/>
  <c r="AC277" i="7"/>
  <c r="AD277" i="7"/>
  <c r="AE277" i="7"/>
  <c r="AF277" i="7"/>
  <c r="AG277" i="7"/>
  <c r="AH277" i="7"/>
  <c r="AI277" i="7"/>
  <c r="V278" i="7"/>
  <c r="W278" i="7"/>
  <c r="X278" i="7"/>
  <c r="Y278" i="7"/>
  <c r="Z278" i="7"/>
  <c r="AA278" i="7"/>
  <c r="AB278" i="7"/>
  <c r="AC278" i="7"/>
  <c r="AD278" i="7"/>
  <c r="AE278" i="7"/>
  <c r="AF278" i="7"/>
  <c r="AG278" i="7"/>
  <c r="AH278" i="7"/>
  <c r="AI278" i="7"/>
  <c r="V279" i="7"/>
  <c r="W279" i="7"/>
  <c r="X279" i="7"/>
  <c r="Y279" i="7"/>
  <c r="Z279" i="7"/>
  <c r="AA279" i="7"/>
  <c r="AB279" i="7"/>
  <c r="AC279" i="7"/>
  <c r="AD279" i="7"/>
  <c r="AE279" i="7"/>
  <c r="AF279" i="7"/>
  <c r="AG279" i="7"/>
  <c r="AH279" i="7"/>
  <c r="AI279" i="7"/>
  <c r="V280" i="7"/>
  <c r="W280" i="7"/>
  <c r="X280" i="7"/>
  <c r="Y280" i="7"/>
  <c r="Z280" i="7"/>
  <c r="AA280" i="7"/>
  <c r="AB280" i="7"/>
  <c r="AC280" i="7"/>
  <c r="AD280" i="7"/>
  <c r="AE280" i="7"/>
  <c r="AF280" i="7"/>
  <c r="AG280" i="7"/>
  <c r="AH280" i="7"/>
  <c r="AI280" i="7"/>
  <c r="V281" i="7"/>
  <c r="W281" i="7"/>
  <c r="X281" i="7"/>
  <c r="Y281" i="7"/>
  <c r="Z281" i="7"/>
  <c r="AA281" i="7"/>
  <c r="AB281" i="7"/>
  <c r="AC281" i="7"/>
  <c r="AD281" i="7"/>
  <c r="AE281" i="7"/>
  <c r="AF281" i="7"/>
  <c r="AG281" i="7"/>
  <c r="AH281" i="7"/>
  <c r="AI281" i="7"/>
  <c r="V282" i="7"/>
  <c r="W282" i="7"/>
  <c r="X282" i="7"/>
  <c r="Y282" i="7"/>
  <c r="Z282" i="7"/>
  <c r="AA282" i="7"/>
  <c r="AB282" i="7"/>
  <c r="AC282" i="7"/>
  <c r="AD282" i="7"/>
  <c r="AE282" i="7"/>
  <c r="AF282" i="7"/>
  <c r="AG282" i="7"/>
  <c r="AH282" i="7"/>
  <c r="AI282" i="7"/>
  <c r="V283" i="7"/>
  <c r="W283" i="7"/>
  <c r="X283" i="7"/>
  <c r="Y283" i="7"/>
  <c r="Z283" i="7"/>
  <c r="AA283" i="7"/>
  <c r="AB283" i="7"/>
  <c r="AC283" i="7"/>
  <c r="AD283" i="7"/>
  <c r="AE283" i="7"/>
  <c r="AF283" i="7"/>
  <c r="AG283" i="7"/>
  <c r="AH283" i="7"/>
  <c r="AI283" i="7"/>
  <c r="V284" i="7"/>
  <c r="W284" i="7"/>
  <c r="X284" i="7"/>
  <c r="Y284" i="7"/>
  <c r="Z284" i="7"/>
  <c r="AA284" i="7"/>
  <c r="AB284" i="7"/>
  <c r="AC284" i="7"/>
  <c r="AD284" i="7"/>
  <c r="AE284" i="7"/>
  <c r="AF284" i="7"/>
  <c r="AG284" i="7"/>
  <c r="AH284" i="7"/>
  <c r="AI284" i="7"/>
  <c r="V285" i="7"/>
  <c r="W285" i="7"/>
  <c r="X285" i="7"/>
  <c r="Y285" i="7"/>
  <c r="Z285" i="7"/>
  <c r="AA285" i="7"/>
  <c r="AB285" i="7"/>
  <c r="AC285" i="7"/>
  <c r="AD285" i="7"/>
  <c r="AE285" i="7"/>
  <c r="AF285" i="7"/>
  <c r="AG285" i="7"/>
  <c r="AH285" i="7"/>
  <c r="AI285" i="7"/>
  <c r="V286" i="7"/>
  <c r="W286" i="7"/>
  <c r="X286" i="7"/>
  <c r="Y286" i="7"/>
  <c r="Z286" i="7"/>
  <c r="AA286" i="7"/>
  <c r="AB286" i="7"/>
  <c r="AC286" i="7"/>
  <c r="AD286" i="7"/>
  <c r="AE286" i="7"/>
  <c r="AF286" i="7"/>
  <c r="AG286" i="7"/>
  <c r="AH286" i="7"/>
  <c r="AI286" i="7"/>
  <c r="V287" i="7"/>
  <c r="W287" i="7"/>
  <c r="X287" i="7"/>
  <c r="Y287" i="7"/>
  <c r="Z287" i="7"/>
  <c r="AA287" i="7"/>
  <c r="AB287" i="7"/>
  <c r="AC287" i="7"/>
  <c r="AD287" i="7"/>
  <c r="AE287" i="7"/>
  <c r="AF287" i="7"/>
  <c r="AG287" i="7"/>
  <c r="AH287" i="7"/>
  <c r="AI287" i="7"/>
  <c r="V288" i="7"/>
  <c r="W288" i="7"/>
  <c r="X288" i="7"/>
  <c r="Y288" i="7"/>
  <c r="Z288" i="7"/>
  <c r="AA288" i="7"/>
  <c r="AB288" i="7"/>
  <c r="AC288" i="7"/>
  <c r="AD288" i="7"/>
  <c r="AE288" i="7"/>
  <c r="AF288" i="7"/>
  <c r="AG288" i="7"/>
  <c r="AH288" i="7"/>
  <c r="AI288" i="7"/>
  <c r="V289" i="7"/>
  <c r="W289" i="7"/>
  <c r="X289" i="7"/>
  <c r="Y289" i="7"/>
  <c r="Z289" i="7"/>
  <c r="AA289" i="7"/>
  <c r="AB289" i="7"/>
  <c r="AC289" i="7"/>
  <c r="AD289" i="7"/>
  <c r="AE289" i="7"/>
  <c r="AF289" i="7"/>
  <c r="AG289" i="7"/>
  <c r="AH289" i="7"/>
  <c r="AI289" i="7"/>
  <c r="V290" i="7"/>
  <c r="W290" i="7"/>
  <c r="X290" i="7"/>
  <c r="Y290" i="7"/>
  <c r="Z290" i="7"/>
  <c r="AA290" i="7"/>
  <c r="AB290" i="7"/>
  <c r="AC290" i="7"/>
  <c r="AD290" i="7"/>
  <c r="AE290" i="7"/>
  <c r="AF290" i="7"/>
  <c r="AG290" i="7"/>
  <c r="AH290" i="7"/>
  <c r="AI290" i="7"/>
  <c r="V291" i="7"/>
  <c r="W291" i="7"/>
  <c r="X291" i="7"/>
  <c r="Y291" i="7"/>
  <c r="Z291" i="7"/>
  <c r="AA291" i="7"/>
  <c r="AB291" i="7"/>
  <c r="AC291" i="7"/>
  <c r="AD291" i="7"/>
  <c r="AE291" i="7"/>
  <c r="AF291" i="7"/>
  <c r="AG291" i="7"/>
  <c r="AH291" i="7"/>
  <c r="AI291" i="7"/>
  <c r="V292" i="7"/>
  <c r="W292" i="7"/>
  <c r="X292" i="7"/>
  <c r="Y292" i="7"/>
  <c r="Z292" i="7"/>
  <c r="AA292" i="7"/>
  <c r="AB292" i="7"/>
  <c r="AC292" i="7"/>
  <c r="AD292" i="7"/>
  <c r="AE292" i="7"/>
  <c r="AF292" i="7"/>
  <c r="AG292" i="7"/>
  <c r="AH292" i="7"/>
  <c r="AI292" i="7"/>
  <c r="V293" i="7"/>
  <c r="W293" i="7"/>
  <c r="X293" i="7"/>
  <c r="Y293" i="7"/>
  <c r="Z293" i="7"/>
  <c r="AA293" i="7"/>
  <c r="AB293" i="7"/>
  <c r="AC293" i="7"/>
  <c r="AD293" i="7"/>
  <c r="AE293" i="7"/>
  <c r="AF293" i="7"/>
  <c r="AG293" i="7"/>
  <c r="AH293" i="7"/>
  <c r="AI293" i="7"/>
  <c r="V294" i="7"/>
  <c r="W294" i="7"/>
  <c r="X294" i="7"/>
  <c r="Y294" i="7"/>
  <c r="Z294" i="7"/>
  <c r="AA294" i="7"/>
  <c r="AB294" i="7"/>
  <c r="AC294" i="7"/>
  <c r="AD294" i="7"/>
  <c r="AE294" i="7"/>
  <c r="AF294" i="7"/>
  <c r="AG294" i="7"/>
  <c r="AH294" i="7"/>
  <c r="AI294" i="7"/>
  <c r="V295" i="7"/>
  <c r="W295" i="7"/>
  <c r="X295" i="7"/>
  <c r="Y295" i="7"/>
  <c r="Z295" i="7"/>
  <c r="AA295" i="7"/>
  <c r="AB295" i="7"/>
  <c r="AC295" i="7"/>
  <c r="AD295" i="7"/>
  <c r="AE295" i="7"/>
  <c r="AF295" i="7"/>
  <c r="AG295" i="7"/>
  <c r="AH295" i="7"/>
  <c r="AI295" i="7"/>
  <c r="V296" i="7"/>
  <c r="W296" i="7"/>
  <c r="X296" i="7"/>
  <c r="Y296" i="7"/>
  <c r="Z296" i="7"/>
  <c r="AA296" i="7"/>
  <c r="AB296" i="7"/>
  <c r="AC296" i="7"/>
  <c r="AD296" i="7"/>
  <c r="AE296" i="7"/>
  <c r="AF296" i="7"/>
  <c r="AG296" i="7"/>
  <c r="AH296" i="7"/>
  <c r="AI296" i="7"/>
  <c r="V297" i="7"/>
  <c r="W297" i="7"/>
  <c r="X297" i="7"/>
  <c r="Y297" i="7"/>
  <c r="Z297" i="7"/>
  <c r="AA297" i="7"/>
  <c r="AB297" i="7"/>
  <c r="AC297" i="7"/>
  <c r="AD297" i="7"/>
  <c r="AE297" i="7"/>
  <c r="AF297" i="7"/>
  <c r="AG297" i="7"/>
  <c r="AH297" i="7"/>
  <c r="AI297" i="7"/>
  <c r="V298" i="7"/>
  <c r="W298" i="7"/>
  <c r="X298" i="7"/>
  <c r="Y298" i="7"/>
  <c r="Z298" i="7"/>
  <c r="AA298" i="7"/>
  <c r="AB298" i="7"/>
  <c r="AC298" i="7"/>
  <c r="AD298" i="7"/>
  <c r="AE298" i="7"/>
  <c r="AF298" i="7"/>
  <c r="AG298" i="7"/>
  <c r="AH298" i="7"/>
  <c r="AI298" i="7"/>
  <c r="V299" i="7"/>
  <c r="W299" i="7"/>
  <c r="X299" i="7"/>
  <c r="Y299" i="7"/>
  <c r="Z299" i="7"/>
  <c r="AA299" i="7"/>
  <c r="AB299" i="7"/>
  <c r="AC299" i="7"/>
  <c r="AD299" i="7"/>
  <c r="AE299" i="7"/>
  <c r="AF299" i="7"/>
  <c r="AG299" i="7"/>
  <c r="AH299" i="7"/>
  <c r="AI299" i="7"/>
  <c r="V300" i="7"/>
  <c r="W300" i="7"/>
  <c r="X300" i="7"/>
  <c r="Y300" i="7"/>
  <c r="Z300" i="7"/>
  <c r="AA300" i="7"/>
  <c r="AB300" i="7"/>
  <c r="AC300" i="7"/>
  <c r="AD300" i="7"/>
  <c r="AE300" i="7"/>
  <c r="AF300" i="7"/>
  <c r="AG300" i="7"/>
  <c r="AH300" i="7"/>
  <c r="AI300" i="7"/>
  <c r="V301" i="7"/>
  <c r="W301" i="7"/>
  <c r="X301" i="7"/>
  <c r="Y301" i="7"/>
  <c r="Z301" i="7"/>
  <c r="AA301" i="7"/>
  <c r="AB301" i="7"/>
  <c r="AC301" i="7"/>
  <c r="AD301" i="7"/>
  <c r="AE301" i="7"/>
  <c r="AF301" i="7"/>
  <c r="AG301" i="7"/>
  <c r="AH301" i="7"/>
  <c r="AI301" i="7"/>
  <c r="V302" i="7"/>
  <c r="W302" i="7"/>
  <c r="X302" i="7"/>
  <c r="Y302" i="7"/>
  <c r="Z302" i="7"/>
  <c r="AA302" i="7"/>
  <c r="AB302" i="7"/>
  <c r="AC302" i="7"/>
  <c r="AD302" i="7"/>
  <c r="AE302" i="7"/>
  <c r="AF302" i="7"/>
  <c r="AG302" i="7"/>
  <c r="AH302" i="7"/>
  <c r="AI302" i="7"/>
  <c r="V303" i="7"/>
  <c r="W303" i="7"/>
  <c r="X303" i="7"/>
  <c r="Y303" i="7"/>
  <c r="Z303" i="7"/>
  <c r="AA303" i="7"/>
  <c r="AB303" i="7"/>
  <c r="AC303" i="7"/>
  <c r="AD303" i="7"/>
  <c r="AE303" i="7"/>
  <c r="AF303" i="7"/>
  <c r="AG303" i="7"/>
  <c r="AH303" i="7"/>
  <c r="AI303" i="7"/>
  <c r="V304" i="7"/>
  <c r="W304" i="7"/>
  <c r="X304" i="7"/>
  <c r="Y304" i="7"/>
  <c r="Z304" i="7"/>
  <c r="AA304" i="7"/>
  <c r="AB304" i="7"/>
  <c r="AC304" i="7"/>
  <c r="AD304" i="7"/>
  <c r="AE304" i="7"/>
  <c r="AF304" i="7"/>
  <c r="AG304" i="7"/>
  <c r="AH304" i="7"/>
  <c r="AI304" i="7"/>
  <c r="V305" i="7"/>
  <c r="W305" i="7"/>
  <c r="X305" i="7"/>
  <c r="Y305" i="7"/>
  <c r="Z305" i="7"/>
  <c r="AA305" i="7"/>
  <c r="AB305" i="7"/>
  <c r="AC305" i="7"/>
  <c r="AD305" i="7"/>
  <c r="AE305" i="7"/>
  <c r="AF305" i="7"/>
  <c r="AG305" i="7"/>
  <c r="AH305" i="7"/>
  <c r="AI305" i="7"/>
  <c r="V306" i="7"/>
  <c r="W306" i="7"/>
  <c r="X306" i="7"/>
  <c r="Y306" i="7"/>
  <c r="Z306" i="7"/>
  <c r="AA306" i="7"/>
  <c r="AB306" i="7"/>
  <c r="AC306" i="7"/>
  <c r="AD306" i="7"/>
  <c r="AE306" i="7"/>
  <c r="AF306" i="7"/>
  <c r="AG306" i="7"/>
  <c r="AH306" i="7"/>
  <c r="AI306" i="7"/>
  <c r="V307" i="7"/>
  <c r="W307" i="7"/>
  <c r="X307" i="7"/>
  <c r="Y307" i="7"/>
  <c r="Z307" i="7"/>
  <c r="AA307" i="7"/>
  <c r="AB307" i="7"/>
  <c r="AC307" i="7"/>
  <c r="AD307" i="7"/>
  <c r="AE307" i="7"/>
  <c r="AF307" i="7"/>
  <c r="AG307" i="7"/>
  <c r="AH307" i="7"/>
  <c r="AI307" i="7"/>
  <c r="V308" i="7"/>
  <c r="W308" i="7"/>
  <c r="X308" i="7"/>
  <c r="Y308" i="7"/>
  <c r="Z308" i="7"/>
  <c r="AA308" i="7"/>
  <c r="AB308" i="7"/>
  <c r="AC308" i="7"/>
  <c r="AD308" i="7"/>
  <c r="AE308" i="7"/>
  <c r="AF308" i="7"/>
  <c r="AG308" i="7"/>
  <c r="AH308" i="7"/>
  <c r="AI308" i="7"/>
  <c r="V309" i="7"/>
  <c r="W309" i="7"/>
  <c r="X309" i="7"/>
  <c r="Y309" i="7"/>
  <c r="Z309" i="7"/>
  <c r="AA309" i="7"/>
  <c r="AB309" i="7"/>
  <c r="AC309" i="7"/>
  <c r="AD309" i="7"/>
  <c r="AE309" i="7"/>
  <c r="AF309" i="7"/>
  <c r="AG309" i="7"/>
  <c r="AH309" i="7"/>
  <c r="AI309" i="7"/>
  <c r="V310" i="7"/>
  <c r="W310" i="7"/>
  <c r="X310" i="7"/>
  <c r="Y310" i="7"/>
  <c r="Z310" i="7"/>
  <c r="AA310" i="7"/>
  <c r="AB310" i="7"/>
  <c r="AC310" i="7"/>
  <c r="AD310" i="7"/>
  <c r="AE310" i="7"/>
  <c r="AF310" i="7"/>
  <c r="AG310" i="7"/>
  <c r="AH310" i="7"/>
  <c r="AI310" i="7"/>
  <c r="V311" i="7"/>
  <c r="W311" i="7"/>
  <c r="X311" i="7"/>
  <c r="Y311" i="7"/>
  <c r="Z311" i="7"/>
  <c r="AA311" i="7"/>
  <c r="AB311" i="7"/>
  <c r="AC311" i="7"/>
  <c r="AD311" i="7"/>
  <c r="AE311" i="7"/>
  <c r="AF311" i="7"/>
  <c r="AG311" i="7"/>
  <c r="AH311" i="7"/>
  <c r="AI311" i="7"/>
  <c r="V312" i="7"/>
  <c r="W312" i="7"/>
  <c r="X312" i="7"/>
  <c r="Y312" i="7"/>
  <c r="Z312" i="7"/>
  <c r="AA312" i="7"/>
  <c r="AB312" i="7"/>
  <c r="AC312" i="7"/>
  <c r="AD312" i="7"/>
  <c r="AE312" i="7"/>
  <c r="AF312" i="7"/>
  <c r="AG312" i="7"/>
  <c r="AH312" i="7"/>
  <c r="AI312" i="7"/>
  <c r="V313" i="7"/>
  <c r="W313" i="7"/>
  <c r="X313" i="7"/>
  <c r="Y313" i="7"/>
  <c r="Z313" i="7"/>
  <c r="AA313" i="7"/>
  <c r="AB313" i="7"/>
  <c r="AC313" i="7"/>
  <c r="AD313" i="7"/>
  <c r="AE313" i="7"/>
  <c r="AF313" i="7"/>
  <c r="AG313" i="7"/>
  <c r="AH313" i="7"/>
  <c r="AI313" i="7"/>
  <c r="V314" i="7"/>
  <c r="W314" i="7"/>
  <c r="X314" i="7"/>
  <c r="Y314" i="7"/>
  <c r="Z314" i="7"/>
  <c r="AA314" i="7"/>
  <c r="AB314" i="7"/>
  <c r="AC314" i="7"/>
  <c r="AD314" i="7"/>
  <c r="AE314" i="7"/>
  <c r="AF314" i="7"/>
  <c r="AG314" i="7"/>
  <c r="AH314" i="7"/>
  <c r="AI314" i="7"/>
  <c r="V315" i="7"/>
  <c r="W315" i="7"/>
  <c r="X315" i="7"/>
  <c r="Y315" i="7"/>
  <c r="Z315" i="7"/>
  <c r="AA315" i="7"/>
  <c r="AB315" i="7"/>
  <c r="AC315" i="7"/>
  <c r="AD315" i="7"/>
  <c r="AE315" i="7"/>
  <c r="AF315" i="7"/>
  <c r="AG315" i="7"/>
  <c r="AH315" i="7"/>
  <c r="AI315" i="7"/>
  <c r="V316" i="7"/>
  <c r="W316" i="7"/>
  <c r="X316" i="7"/>
  <c r="Y316" i="7"/>
  <c r="Z316" i="7"/>
  <c r="AA316" i="7"/>
  <c r="AB316" i="7"/>
  <c r="AC316" i="7"/>
  <c r="AD316" i="7"/>
  <c r="AE316" i="7"/>
  <c r="AF316" i="7"/>
  <c r="AG316" i="7"/>
  <c r="AH316" i="7"/>
  <c r="AI316" i="7"/>
  <c r="V317" i="7"/>
  <c r="W317" i="7"/>
  <c r="X317" i="7"/>
  <c r="Y317" i="7"/>
  <c r="Z317" i="7"/>
  <c r="AA317" i="7"/>
  <c r="AB317" i="7"/>
  <c r="AC317" i="7"/>
  <c r="AD317" i="7"/>
  <c r="AE317" i="7"/>
  <c r="AF317" i="7"/>
  <c r="AG317" i="7"/>
  <c r="AH317" i="7"/>
  <c r="AI317" i="7"/>
  <c r="V318" i="7"/>
  <c r="W318" i="7"/>
  <c r="X318" i="7"/>
  <c r="Y318" i="7"/>
  <c r="Z318" i="7"/>
  <c r="AA318" i="7"/>
  <c r="AB318" i="7"/>
  <c r="AC318" i="7"/>
  <c r="AD318" i="7"/>
  <c r="AE318" i="7"/>
  <c r="AF318" i="7"/>
  <c r="AG318" i="7"/>
  <c r="AH318" i="7"/>
  <c r="AI318" i="7"/>
  <c r="V319" i="7"/>
  <c r="W319" i="7"/>
  <c r="X319" i="7"/>
  <c r="Y319" i="7"/>
  <c r="Z319" i="7"/>
  <c r="AA319" i="7"/>
  <c r="AB319" i="7"/>
  <c r="AC319" i="7"/>
  <c r="AD319" i="7"/>
  <c r="AE319" i="7"/>
  <c r="AF319" i="7"/>
  <c r="AG319" i="7"/>
  <c r="AH319" i="7"/>
  <c r="AI319" i="7"/>
  <c r="V320" i="7"/>
  <c r="W320" i="7"/>
  <c r="X320" i="7"/>
  <c r="Y320" i="7"/>
  <c r="Z320" i="7"/>
  <c r="AA320" i="7"/>
  <c r="AB320" i="7"/>
  <c r="AC320" i="7"/>
  <c r="AD320" i="7"/>
  <c r="AE320" i="7"/>
  <c r="AF320" i="7"/>
  <c r="AG320" i="7"/>
  <c r="AH320" i="7"/>
  <c r="AI320" i="7"/>
  <c r="V321" i="7"/>
  <c r="W321" i="7"/>
  <c r="X321" i="7"/>
  <c r="Y321" i="7"/>
  <c r="Z321" i="7"/>
  <c r="AA321" i="7"/>
  <c r="AB321" i="7"/>
  <c r="AC321" i="7"/>
  <c r="AD321" i="7"/>
  <c r="AE321" i="7"/>
  <c r="AF321" i="7"/>
  <c r="AG321" i="7"/>
  <c r="AH321" i="7"/>
  <c r="AI321" i="7"/>
  <c r="V322" i="7"/>
  <c r="W322" i="7"/>
  <c r="X322" i="7"/>
  <c r="Y322" i="7"/>
  <c r="Z322" i="7"/>
  <c r="AA322" i="7"/>
  <c r="AB322" i="7"/>
  <c r="AC322" i="7"/>
  <c r="AD322" i="7"/>
  <c r="AE322" i="7"/>
  <c r="AF322" i="7"/>
  <c r="AG322" i="7"/>
  <c r="AH322" i="7"/>
  <c r="AI322" i="7"/>
  <c r="V323" i="7"/>
  <c r="W323" i="7"/>
  <c r="X323" i="7"/>
  <c r="Y323" i="7"/>
  <c r="Z323" i="7"/>
  <c r="AA323" i="7"/>
  <c r="AB323" i="7"/>
  <c r="AC323" i="7"/>
  <c r="AD323" i="7"/>
  <c r="AE323" i="7"/>
  <c r="AF323" i="7"/>
  <c r="AG323" i="7"/>
  <c r="AH323" i="7"/>
  <c r="AI323" i="7"/>
  <c r="V324" i="7"/>
  <c r="W324" i="7"/>
  <c r="X324" i="7"/>
  <c r="Y324" i="7"/>
  <c r="Z324" i="7"/>
  <c r="AA324" i="7"/>
  <c r="AB324" i="7"/>
  <c r="AC324" i="7"/>
  <c r="AD324" i="7"/>
  <c r="AE324" i="7"/>
  <c r="AF324" i="7"/>
  <c r="AG324" i="7"/>
  <c r="AH324" i="7"/>
  <c r="AI324" i="7"/>
  <c r="V325" i="7"/>
  <c r="W325" i="7"/>
  <c r="X325" i="7"/>
  <c r="Y325" i="7"/>
  <c r="Z325" i="7"/>
  <c r="AA325" i="7"/>
  <c r="AB325" i="7"/>
  <c r="AC325" i="7"/>
  <c r="AD325" i="7"/>
  <c r="AE325" i="7"/>
  <c r="AF325" i="7"/>
  <c r="AG325" i="7"/>
  <c r="AH325" i="7"/>
  <c r="AI325" i="7"/>
  <c r="V326" i="7"/>
  <c r="W326" i="7"/>
  <c r="X326" i="7"/>
  <c r="Y326" i="7"/>
  <c r="Z326" i="7"/>
  <c r="AA326" i="7"/>
  <c r="AB326" i="7"/>
  <c r="AC326" i="7"/>
  <c r="AD326" i="7"/>
  <c r="AE326" i="7"/>
  <c r="AF326" i="7"/>
  <c r="AG326" i="7"/>
  <c r="AH326" i="7"/>
  <c r="AI326" i="7"/>
  <c r="V327" i="7"/>
  <c r="W327" i="7"/>
  <c r="X327" i="7"/>
  <c r="Y327" i="7"/>
  <c r="Z327" i="7"/>
  <c r="AA327" i="7"/>
  <c r="AB327" i="7"/>
  <c r="AC327" i="7"/>
  <c r="AD327" i="7"/>
  <c r="AE327" i="7"/>
  <c r="AF327" i="7"/>
  <c r="AG327" i="7"/>
  <c r="AH327" i="7"/>
  <c r="AI327" i="7"/>
  <c r="V328" i="7"/>
  <c r="W328" i="7"/>
  <c r="X328" i="7"/>
  <c r="Y328" i="7"/>
  <c r="Z328" i="7"/>
  <c r="AA328" i="7"/>
  <c r="AB328" i="7"/>
  <c r="AC328" i="7"/>
  <c r="AD328" i="7"/>
  <c r="AE328" i="7"/>
  <c r="AF328" i="7"/>
  <c r="AG328" i="7"/>
  <c r="AH328" i="7"/>
  <c r="AI328" i="7"/>
  <c r="V329" i="7"/>
  <c r="W329" i="7"/>
  <c r="X329" i="7"/>
  <c r="Y329" i="7"/>
  <c r="Z329" i="7"/>
  <c r="AA329" i="7"/>
  <c r="AB329" i="7"/>
  <c r="AC329" i="7"/>
  <c r="AD329" i="7"/>
  <c r="AE329" i="7"/>
  <c r="AF329" i="7"/>
  <c r="AG329" i="7"/>
  <c r="AH329" i="7"/>
  <c r="AI329" i="7"/>
  <c r="V330" i="7"/>
  <c r="W330" i="7"/>
  <c r="X330" i="7"/>
  <c r="Y330" i="7"/>
  <c r="Z330" i="7"/>
  <c r="AA330" i="7"/>
  <c r="AB330" i="7"/>
  <c r="AC330" i="7"/>
  <c r="AD330" i="7"/>
  <c r="AE330" i="7"/>
  <c r="AF330" i="7"/>
  <c r="AG330" i="7"/>
  <c r="AH330" i="7"/>
  <c r="AI330" i="7"/>
  <c r="V331" i="7"/>
  <c r="W331" i="7"/>
  <c r="X331" i="7"/>
  <c r="Y331" i="7"/>
  <c r="Z331" i="7"/>
  <c r="AA331" i="7"/>
  <c r="AB331" i="7"/>
  <c r="AC331" i="7"/>
  <c r="AD331" i="7"/>
  <c r="AE331" i="7"/>
  <c r="AF331" i="7"/>
  <c r="AG331" i="7"/>
  <c r="AH331" i="7"/>
  <c r="AI331" i="7"/>
  <c r="V332" i="7"/>
  <c r="W332" i="7"/>
  <c r="X332" i="7"/>
  <c r="Y332" i="7"/>
  <c r="Z332" i="7"/>
  <c r="AA332" i="7"/>
  <c r="AB332" i="7"/>
  <c r="AC332" i="7"/>
  <c r="AD332" i="7"/>
  <c r="AE332" i="7"/>
  <c r="AF332" i="7"/>
  <c r="AG332" i="7"/>
  <c r="AH332" i="7"/>
  <c r="AI332" i="7"/>
  <c r="V333" i="7"/>
  <c r="W333" i="7"/>
  <c r="X333" i="7"/>
  <c r="Y333" i="7"/>
  <c r="Z333" i="7"/>
  <c r="AA333" i="7"/>
  <c r="AB333" i="7"/>
  <c r="AC333" i="7"/>
  <c r="AD333" i="7"/>
  <c r="AE333" i="7"/>
  <c r="AF333" i="7"/>
  <c r="AG333" i="7"/>
  <c r="AH333" i="7"/>
  <c r="AI333" i="7"/>
  <c r="V334" i="7"/>
  <c r="W334" i="7"/>
  <c r="X334" i="7"/>
  <c r="Y334" i="7"/>
  <c r="Z334" i="7"/>
  <c r="AA334" i="7"/>
  <c r="AB334" i="7"/>
  <c r="AC334" i="7"/>
  <c r="AD334" i="7"/>
  <c r="AE334" i="7"/>
  <c r="AF334" i="7"/>
  <c r="AG334" i="7"/>
  <c r="AH334" i="7"/>
  <c r="AI334" i="7"/>
  <c r="V335" i="7"/>
  <c r="W335" i="7"/>
  <c r="X335" i="7"/>
  <c r="Y335" i="7"/>
  <c r="Z335" i="7"/>
  <c r="AA335" i="7"/>
  <c r="AB335" i="7"/>
  <c r="AC335" i="7"/>
  <c r="AD335" i="7"/>
  <c r="AE335" i="7"/>
  <c r="AF335" i="7"/>
  <c r="AG335" i="7"/>
  <c r="AH335" i="7"/>
  <c r="AI335" i="7"/>
  <c r="V336" i="7"/>
  <c r="W336" i="7"/>
  <c r="X336" i="7"/>
  <c r="Y336" i="7"/>
  <c r="Z336" i="7"/>
  <c r="AA336" i="7"/>
  <c r="AB336" i="7"/>
  <c r="AC336" i="7"/>
  <c r="AD336" i="7"/>
  <c r="AE336" i="7"/>
  <c r="AF336" i="7"/>
  <c r="AG336" i="7"/>
  <c r="AH336" i="7"/>
  <c r="AI336" i="7"/>
  <c r="V337" i="7"/>
  <c r="W337" i="7"/>
  <c r="X337" i="7"/>
  <c r="Y337" i="7"/>
  <c r="Z337" i="7"/>
  <c r="AA337" i="7"/>
  <c r="AB337" i="7"/>
  <c r="AC337" i="7"/>
  <c r="AD337" i="7"/>
  <c r="AE337" i="7"/>
  <c r="AF337" i="7"/>
  <c r="AG337" i="7"/>
  <c r="AH337" i="7"/>
  <c r="AI337" i="7"/>
  <c r="V338" i="7"/>
  <c r="W338" i="7"/>
  <c r="X338" i="7"/>
  <c r="Y338" i="7"/>
  <c r="Z338" i="7"/>
  <c r="AA338" i="7"/>
  <c r="AB338" i="7"/>
  <c r="AC338" i="7"/>
  <c r="AD338" i="7"/>
  <c r="AE338" i="7"/>
  <c r="AF338" i="7"/>
  <c r="AG338" i="7"/>
  <c r="AH338" i="7"/>
  <c r="AI338" i="7"/>
  <c r="V339" i="7"/>
  <c r="W339" i="7"/>
  <c r="X339" i="7"/>
  <c r="Y339" i="7"/>
  <c r="Z339" i="7"/>
  <c r="AA339" i="7"/>
  <c r="AB339" i="7"/>
  <c r="AC339" i="7"/>
  <c r="AD339" i="7"/>
  <c r="AE339" i="7"/>
  <c r="AF339" i="7"/>
  <c r="AG339" i="7"/>
  <c r="AH339" i="7"/>
  <c r="AI339" i="7"/>
  <c r="V340" i="7"/>
  <c r="W340" i="7"/>
  <c r="X340" i="7"/>
  <c r="Y340" i="7"/>
  <c r="Z340" i="7"/>
  <c r="AA340" i="7"/>
  <c r="AB340" i="7"/>
  <c r="AC340" i="7"/>
  <c r="AD340" i="7"/>
  <c r="AE340" i="7"/>
  <c r="AF340" i="7"/>
  <c r="AG340" i="7"/>
  <c r="AH340" i="7"/>
  <c r="AI340" i="7"/>
  <c r="V341" i="7"/>
  <c r="W341" i="7"/>
  <c r="X341" i="7"/>
  <c r="Y341" i="7"/>
  <c r="Z341" i="7"/>
  <c r="AA341" i="7"/>
  <c r="AB341" i="7"/>
  <c r="AC341" i="7"/>
  <c r="AD341" i="7"/>
  <c r="AE341" i="7"/>
  <c r="AF341" i="7"/>
  <c r="AG341" i="7"/>
  <c r="AH341" i="7"/>
  <c r="AI341" i="7"/>
  <c r="V342" i="7"/>
  <c r="W342" i="7"/>
  <c r="X342" i="7"/>
  <c r="Y342" i="7"/>
  <c r="Z342" i="7"/>
  <c r="AA342" i="7"/>
  <c r="AB342" i="7"/>
  <c r="AC342" i="7"/>
  <c r="AD342" i="7"/>
  <c r="AE342" i="7"/>
  <c r="AF342" i="7"/>
  <c r="AG342" i="7"/>
  <c r="AH342" i="7"/>
  <c r="AI342" i="7"/>
  <c r="V343" i="7"/>
  <c r="W343" i="7"/>
  <c r="X343" i="7"/>
  <c r="Y343" i="7"/>
  <c r="Z343" i="7"/>
  <c r="AA343" i="7"/>
  <c r="AB343" i="7"/>
  <c r="AC343" i="7"/>
  <c r="AD343" i="7"/>
  <c r="AE343" i="7"/>
  <c r="AF343" i="7"/>
  <c r="AG343" i="7"/>
  <c r="AH343" i="7"/>
  <c r="AI343" i="7"/>
  <c r="V344" i="7"/>
  <c r="W344" i="7"/>
  <c r="X344" i="7"/>
  <c r="Y344" i="7"/>
  <c r="Z344" i="7"/>
  <c r="AA344" i="7"/>
  <c r="AB344" i="7"/>
  <c r="AC344" i="7"/>
  <c r="AD344" i="7"/>
  <c r="AE344" i="7"/>
  <c r="AF344" i="7"/>
  <c r="AG344" i="7"/>
  <c r="AH344" i="7"/>
  <c r="AI344" i="7"/>
  <c r="V345" i="7"/>
  <c r="W345" i="7"/>
  <c r="X345" i="7"/>
  <c r="Y345" i="7"/>
  <c r="Z345" i="7"/>
  <c r="AA345" i="7"/>
  <c r="AB345" i="7"/>
  <c r="AC345" i="7"/>
  <c r="AD345" i="7"/>
  <c r="AE345" i="7"/>
  <c r="AF345" i="7"/>
  <c r="AG345" i="7"/>
  <c r="AH345" i="7"/>
  <c r="AI345" i="7"/>
  <c r="V346" i="7"/>
  <c r="W346" i="7"/>
  <c r="X346" i="7"/>
  <c r="Y346" i="7"/>
  <c r="Z346" i="7"/>
  <c r="AA346" i="7"/>
  <c r="AB346" i="7"/>
  <c r="AC346" i="7"/>
  <c r="AD346" i="7"/>
  <c r="AE346" i="7"/>
  <c r="AF346" i="7"/>
  <c r="AG346" i="7"/>
  <c r="AH346" i="7"/>
  <c r="AI346" i="7"/>
  <c r="V347" i="7"/>
  <c r="W347" i="7"/>
  <c r="X347" i="7"/>
  <c r="Y347" i="7"/>
  <c r="Z347" i="7"/>
  <c r="AA347" i="7"/>
  <c r="AB347" i="7"/>
  <c r="AC347" i="7"/>
  <c r="AD347" i="7"/>
  <c r="AE347" i="7"/>
  <c r="AF347" i="7"/>
  <c r="AG347" i="7"/>
  <c r="AH347" i="7"/>
  <c r="AI347" i="7"/>
  <c r="V348" i="7"/>
  <c r="W348" i="7"/>
  <c r="X348" i="7"/>
  <c r="Y348" i="7"/>
  <c r="Z348" i="7"/>
  <c r="AA348" i="7"/>
  <c r="AB348" i="7"/>
  <c r="AC348" i="7"/>
  <c r="AD348" i="7"/>
  <c r="AE348" i="7"/>
  <c r="AF348" i="7"/>
  <c r="AG348" i="7"/>
  <c r="AH348" i="7"/>
  <c r="AI348" i="7"/>
  <c r="V349" i="7"/>
  <c r="W349" i="7"/>
  <c r="X349" i="7"/>
  <c r="Y349" i="7"/>
  <c r="Z349" i="7"/>
  <c r="AA349" i="7"/>
  <c r="AB349" i="7"/>
  <c r="AC349" i="7"/>
  <c r="AD349" i="7"/>
  <c r="AE349" i="7"/>
  <c r="AF349" i="7"/>
  <c r="AG349" i="7"/>
  <c r="AH349" i="7"/>
  <c r="AI349" i="7"/>
  <c r="V350" i="7"/>
  <c r="W350" i="7"/>
  <c r="X350" i="7"/>
  <c r="Y350" i="7"/>
  <c r="Z350" i="7"/>
  <c r="AA350" i="7"/>
  <c r="AB350" i="7"/>
  <c r="AC350" i="7"/>
  <c r="AD350" i="7"/>
  <c r="AE350" i="7"/>
  <c r="AF350" i="7"/>
  <c r="AG350" i="7"/>
  <c r="AH350" i="7"/>
  <c r="AI350" i="7"/>
  <c r="V351" i="7"/>
  <c r="W351" i="7"/>
  <c r="X351" i="7"/>
  <c r="Y351" i="7"/>
  <c r="Z351" i="7"/>
  <c r="AA351" i="7"/>
  <c r="AB351" i="7"/>
  <c r="AC351" i="7"/>
  <c r="AD351" i="7"/>
  <c r="AE351" i="7"/>
  <c r="AF351" i="7"/>
  <c r="AG351" i="7"/>
  <c r="AH351" i="7"/>
  <c r="AI351" i="7"/>
  <c r="V352" i="7"/>
  <c r="W352" i="7"/>
  <c r="X352" i="7"/>
  <c r="Y352" i="7"/>
  <c r="Z352" i="7"/>
  <c r="AA352" i="7"/>
  <c r="AB352" i="7"/>
  <c r="AC352" i="7"/>
  <c r="AD352" i="7"/>
  <c r="AE352" i="7"/>
  <c r="AF352" i="7"/>
  <c r="AG352" i="7"/>
  <c r="AH352" i="7"/>
  <c r="AI352" i="7"/>
  <c r="V353" i="7"/>
  <c r="W353" i="7"/>
  <c r="X353" i="7"/>
  <c r="Y353" i="7"/>
  <c r="Z353" i="7"/>
  <c r="AA353" i="7"/>
  <c r="AB353" i="7"/>
  <c r="AC353" i="7"/>
  <c r="AD353" i="7"/>
  <c r="AE353" i="7"/>
  <c r="AF353" i="7"/>
  <c r="AG353" i="7"/>
  <c r="AH353" i="7"/>
  <c r="AI353" i="7"/>
  <c r="V354" i="7"/>
  <c r="W354" i="7"/>
  <c r="X354" i="7"/>
  <c r="Y354" i="7"/>
  <c r="Z354" i="7"/>
  <c r="AA354" i="7"/>
  <c r="AB354" i="7"/>
  <c r="AC354" i="7"/>
  <c r="AD354" i="7"/>
  <c r="AE354" i="7"/>
  <c r="AF354" i="7"/>
  <c r="AG354" i="7"/>
  <c r="AH354" i="7"/>
  <c r="AI354" i="7"/>
  <c r="V355" i="7"/>
  <c r="W355" i="7"/>
  <c r="X355" i="7"/>
  <c r="Y355" i="7"/>
  <c r="Z355" i="7"/>
  <c r="AA355" i="7"/>
  <c r="AB355" i="7"/>
  <c r="AC355" i="7"/>
  <c r="AD355" i="7"/>
  <c r="AE355" i="7"/>
  <c r="AF355" i="7"/>
  <c r="AG355" i="7"/>
  <c r="AH355" i="7"/>
  <c r="AI355" i="7"/>
  <c r="V356" i="7"/>
  <c r="W356" i="7"/>
  <c r="X356" i="7"/>
  <c r="Y356" i="7"/>
  <c r="Z356" i="7"/>
  <c r="AA356" i="7"/>
  <c r="AB356" i="7"/>
  <c r="AC356" i="7"/>
  <c r="AD356" i="7"/>
  <c r="AE356" i="7"/>
  <c r="AF356" i="7"/>
  <c r="AG356" i="7"/>
  <c r="AH356" i="7"/>
  <c r="AI356" i="7"/>
  <c r="V357" i="7"/>
  <c r="W357" i="7"/>
  <c r="X357" i="7"/>
  <c r="Y357" i="7"/>
  <c r="Z357" i="7"/>
  <c r="AA357" i="7"/>
  <c r="AB357" i="7"/>
  <c r="AC357" i="7"/>
  <c r="AD357" i="7"/>
  <c r="AE357" i="7"/>
  <c r="AF357" i="7"/>
  <c r="AG357" i="7"/>
  <c r="AH357" i="7"/>
  <c r="AI357" i="7"/>
  <c r="V358" i="7"/>
  <c r="W358" i="7"/>
  <c r="X358" i="7"/>
  <c r="Y358" i="7"/>
  <c r="Z358" i="7"/>
  <c r="AA358" i="7"/>
  <c r="AB358" i="7"/>
  <c r="AC358" i="7"/>
  <c r="AD358" i="7"/>
  <c r="AE358" i="7"/>
  <c r="AF358" i="7"/>
  <c r="AG358" i="7"/>
  <c r="AH358" i="7"/>
  <c r="AI358" i="7"/>
  <c r="V359" i="7"/>
  <c r="W359" i="7"/>
  <c r="X359" i="7"/>
  <c r="Y359" i="7"/>
  <c r="Z359" i="7"/>
  <c r="AA359" i="7"/>
  <c r="AB359" i="7"/>
  <c r="AC359" i="7"/>
  <c r="AD359" i="7"/>
  <c r="AE359" i="7"/>
  <c r="AF359" i="7"/>
  <c r="AG359" i="7"/>
  <c r="AH359" i="7"/>
  <c r="AI359" i="7"/>
  <c r="V360" i="7"/>
  <c r="W360" i="7"/>
  <c r="X360" i="7"/>
  <c r="Y360" i="7"/>
  <c r="Z360" i="7"/>
  <c r="AA360" i="7"/>
  <c r="AB360" i="7"/>
  <c r="AC360" i="7"/>
  <c r="AD360" i="7"/>
  <c r="AE360" i="7"/>
  <c r="AF360" i="7"/>
  <c r="AG360" i="7"/>
  <c r="AH360" i="7"/>
  <c r="AI360" i="7"/>
  <c r="V361" i="7"/>
  <c r="W361" i="7"/>
  <c r="X361" i="7"/>
  <c r="Y361" i="7"/>
  <c r="Z361" i="7"/>
  <c r="AA361" i="7"/>
  <c r="AB361" i="7"/>
  <c r="AC361" i="7"/>
  <c r="AD361" i="7"/>
  <c r="AE361" i="7"/>
  <c r="AF361" i="7"/>
  <c r="AG361" i="7"/>
  <c r="AH361" i="7"/>
  <c r="AI361" i="7"/>
  <c r="V362" i="7"/>
  <c r="W362" i="7"/>
  <c r="X362" i="7"/>
  <c r="Y362" i="7"/>
  <c r="Z362" i="7"/>
  <c r="AA362" i="7"/>
  <c r="AB362" i="7"/>
  <c r="AC362" i="7"/>
  <c r="AD362" i="7"/>
  <c r="AE362" i="7"/>
  <c r="AF362" i="7"/>
  <c r="AG362" i="7"/>
  <c r="AH362" i="7"/>
  <c r="AI362" i="7"/>
  <c r="V363" i="7"/>
  <c r="W363" i="7"/>
  <c r="X363" i="7"/>
  <c r="Y363" i="7"/>
  <c r="Z363" i="7"/>
  <c r="AA363" i="7"/>
  <c r="AB363" i="7"/>
  <c r="AC363" i="7"/>
  <c r="AD363" i="7"/>
  <c r="AE363" i="7"/>
  <c r="AF363" i="7"/>
  <c r="AG363" i="7"/>
  <c r="AH363" i="7"/>
  <c r="AI363" i="7"/>
  <c r="V364" i="7"/>
  <c r="W364" i="7"/>
  <c r="X364" i="7"/>
  <c r="Y364" i="7"/>
  <c r="Z364" i="7"/>
  <c r="AA364" i="7"/>
  <c r="AB364" i="7"/>
  <c r="AC364" i="7"/>
  <c r="AD364" i="7"/>
  <c r="AE364" i="7"/>
  <c r="AF364" i="7"/>
  <c r="AG364" i="7"/>
  <c r="AH364" i="7"/>
  <c r="AI364" i="7"/>
  <c r="V365" i="7"/>
  <c r="W365" i="7"/>
  <c r="X365" i="7"/>
  <c r="Y365" i="7"/>
  <c r="Z365" i="7"/>
  <c r="AA365" i="7"/>
  <c r="AB365" i="7"/>
  <c r="AC365" i="7"/>
  <c r="AD365" i="7"/>
  <c r="AE365" i="7"/>
  <c r="AF365" i="7"/>
  <c r="AG365" i="7"/>
  <c r="AH365" i="7"/>
  <c r="AI365" i="7"/>
  <c r="V366" i="7"/>
  <c r="W366" i="7"/>
  <c r="X366" i="7"/>
  <c r="Y366" i="7"/>
  <c r="Z366" i="7"/>
  <c r="AA366" i="7"/>
  <c r="AB366" i="7"/>
  <c r="AC366" i="7"/>
  <c r="AD366" i="7"/>
  <c r="AE366" i="7"/>
  <c r="AF366" i="7"/>
  <c r="AG366" i="7"/>
  <c r="AH366" i="7"/>
  <c r="AI366" i="7"/>
  <c r="V367" i="7"/>
  <c r="W367" i="7"/>
  <c r="X367" i="7"/>
  <c r="Y367" i="7"/>
  <c r="Z367" i="7"/>
  <c r="AA367" i="7"/>
  <c r="AB367" i="7"/>
  <c r="AC367" i="7"/>
  <c r="AD367" i="7"/>
  <c r="AE367" i="7"/>
  <c r="AF367" i="7"/>
  <c r="AG367" i="7"/>
  <c r="AH367" i="7"/>
  <c r="AI367" i="7"/>
  <c r="V368" i="7"/>
  <c r="W368" i="7"/>
  <c r="X368" i="7"/>
  <c r="Y368" i="7"/>
  <c r="Z368" i="7"/>
  <c r="AA368" i="7"/>
  <c r="AB368" i="7"/>
  <c r="AC368" i="7"/>
  <c r="AD368" i="7"/>
  <c r="AE368" i="7"/>
  <c r="AF368" i="7"/>
  <c r="AG368" i="7"/>
  <c r="AH368" i="7"/>
  <c r="AI368" i="7"/>
  <c r="V369" i="7"/>
  <c r="W369" i="7"/>
  <c r="X369" i="7"/>
  <c r="Y369" i="7"/>
  <c r="Z369" i="7"/>
  <c r="AA369" i="7"/>
  <c r="AB369" i="7"/>
  <c r="AC369" i="7"/>
  <c r="AD369" i="7"/>
  <c r="AE369" i="7"/>
  <c r="AF369" i="7"/>
  <c r="AG369" i="7"/>
  <c r="AH369" i="7"/>
  <c r="AI369" i="7"/>
  <c r="V370" i="7"/>
  <c r="W370" i="7"/>
  <c r="X370" i="7"/>
  <c r="Y370" i="7"/>
  <c r="Z370" i="7"/>
  <c r="AA370" i="7"/>
  <c r="AB370" i="7"/>
  <c r="AC370" i="7"/>
  <c r="AD370" i="7"/>
  <c r="AE370" i="7"/>
  <c r="AF370" i="7"/>
  <c r="AG370" i="7"/>
  <c r="AH370" i="7"/>
  <c r="AI370" i="7"/>
  <c r="V371" i="7"/>
  <c r="W371" i="7"/>
  <c r="X371" i="7"/>
  <c r="Y371" i="7"/>
  <c r="Z371" i="7"/>
  <c r="AA371" i="7"/>
  <c r="AB371" i="7"/>
  <c r="AC371" i="7"/>
  <c r="AD371" i="7"/>
  <c r="AE371" i="7"/>
  <c r="AF371" i="7"/>
  <c r="AG371" i="7"/>
  <c r="AH371" i="7"/>
  <c r="AI371" i="7"/>
  <c r="V372" i="7"/>
  <c r="W372" i="7"/>
  <c r="X372" i="7"/>
  <c r="Y372" i="7"/>
  <c r="Z372" i="7"/>
  <c r="AA372" i="7"/>
  <c r="AB372" i="7"/>
  <c r="AC372" i="7"/>
  <c r="AD372" i="7"/>
  <c r="AE372" i="7"/>
  <c r="AF372" i="7"/>
  <c r="AG372" i="7"/>
  <c r="AH372" i="7"/>
  <c r="AI372" i="7"/>
  <c r="V373" i="7"/>
  <c r="W373" i="7"/>
  <c r="X373" i="7"/>
  <c r="Y373" i="7"/>
  <c r="Z373" i="7"/>
  <c r="AA373" i="7"/>
  <c r="AB373" i="7"/>
  <c r="AC373" i="7"/>
  <c r="AD373" i="7"/>
  <c r="AE373" i="7"/>
  <c r="AF373" i="7"/>
  <c r="AG373" i="7"/>
  <c r="AH373" i="7"/>
  <c r="AI373" i="7"/>
  <c r="V374" i="7"/>
  <c r="W374" i="7"/>
  <c r="X374" i="7"/>
  <c r="Y374" i="7"/>
  <c r="Z374" i="7"/>
  <c r="AA374" i="7"/>
  <c r="AB374" i="7"/>
  <c r="AC374" i="7"/>
  <c r="AD374" i="7"/>
  <c r="AE374" i="7"/>
  <c r="AF374" i="7"/>
  <c r="AG374" i="7"/>
  <c r="AH374" i="7"/>
  <c r="AI374" i="7"/>
  <c r="V375" i="7"/>
  <c r="W375" i="7"/>
  <c r="X375" i="7"/>
  <c r="Y375" i="7"/>
  <c r="Z375" i="7"/>
  <c r="AA375" i="7"/>
  <c r="AB375" i="7"/>
  <c r="AC375" i="7"/>
  <c r="AD375" i="7"/>
  <c r="AE375" i="7"/>
  <c r="AF375" i="7"/>
  <c r="AG375" i="7"/>
  <c r="AH375" i="7"/>
  <c r="AI375" i="7"/>
  <c r="V376" i="7"/>
  <c r="W376" i="7"/>
  <c r="X376" i="7"/>
  <c r="Y376" i="7"/>
  <c r="Z376" i="7"/>
  <c r="AA376" i="7"/>
  <c r="AB376" i="7"/>
  <c r="AC376" i="7"/>
  <c r="AD376" i="7"/>
  <c r="AE376" i="7"/>
  <c r="AF376" i="7"/>
  <c r="AG376" i="7"/>
  <c r="AH376" i="7"/>
  <c r="AI376" i="7"/>
  <c r="V377" i="7"/>
  <c r="W377" i="7"/>
  <c r="X377" i="7"/>
  <c r="Y377" i="7"/>
  <c r="Z377" i="7"/>
  <c r="AA377" i="7"/>
  <c r="AB377" i="7"/>
  <c r="AC377" i="7"/>
  <c r="AD377" i="7"/>
  <c r="AE377" i="7"/>
  <c r="AF377" i="7"/>
  <c r="AG377" i="7"/>
  <c r="AH377" i="7"/>
  <c r="AI377" i="7"/>
  <c r="V378" i="7"/>
  <c r="W378" i="7"/>
  <c r="X378" i="7"/>
  <c r="Y378" i="7"/>
  <c r="Z378" i="7"/>
  <c r="AA378" i="7"/>
  <c r="AB378" i="7"/>
  <c r="AC378" i="7"/>
  <c r="AD378" i="7"/>
  <c r="AE378" i="7"/>
  <c r="AF378" i="7"/>
  <c r="AG378" i="7"/>
  <c r="AH378" i="7"/>
  <c r="AI378" i="7"/>
  <c r="V379" i="7"/>
  <c r="W379" i="7"/>
  <c r="X379" i="7"/>
  <c r="Y379" i="7"/>
  <c r="Z379" i="7"/>
  <c r="AA379" i="7"/>
  <c r="AB379" i="7"/>
  <c r="AC379" i="7"/>
  <c r="AD379" i="7"/>
  <c r="AE379" i="7"/>
  <c r="AF379" i="7"/>
  <c r="AG379" i="7"/>
  <c r="AH379" i="7"/>
  <c r="AI379" i="7"/>
  <c r="V380" i="7"/>
  <c r="W380" i="7"/>
  <c r="X380" i="7"/>
  <c r="Y380" i="7"/>
  <c r="Z380" i="7"/>
  <c r="AA380" i="7"/>
  <c r="AB380" i="7"/>
  <c r="AC380" i="7"/>
  <c r="AD380" i="7"/>
  <c r="AE380" i="7"/>
  <c r="AF380" i="7"/>
  <c r="AG380" i="7"/>
  <c r="AH380" i="7"/>
  <c r="AI380" i="7"/>
  <c r="V381" i="7"/>
  <c r="W381" i="7"/>
  <c r="X381" i="7"/>
  <c r="Y381" i="7"/>
  <c r="Z381" i="7"/>
  <c r="AA381" i="7"/>
  <c r="AB381" i="7"/>
  <c r="AC381" i="7"/>
  <c r="AD381" i="7"/>
  <c r="AE381" i="7"/>
  <c r="AF381" i="7"/>
  <c r="AG381" i="7"/>
  <c r="AH381" i="7"/>
  <c r="AI381" i="7"/>
  <c r="V382" i="7"/>
  <c r="W382" i="7"/>
  <c r="X382" i="7"/>
  <c r="Y382" i="7"/>
  <c r="Z382" i="7"/>
  <c r="AA382" i="7"/>
  <c r="AB382" i="7"/>
  <c r="AC382" i="7"/>
  <c r="AD382" i="7"/>
  <c r="AE382" i="7"/>
  <c r="AF382" i="7"/>
  <c r="AG382" i="7"/>
  <c r="AH382" i="7"/>
  <c r="AI382" i="7"/>
  <c r="V383" i="7"/>
  <c r="W383" i="7"/>
  <c r="X383" i="7"/>
  <c r="Y383" i="7"/>
  <c r="Z383" i="7"/>
  <c r="AA383" i="7"/>
  <c r="AB383" i="7"/>
  <c r="AC383" i="7"/>
  <c r="AD383" i="7"/>
  <c r="AE383" i="7"/>
  <c r="AF383" i="7"/>
  <c r="AG383" i="7"/>
  <c r="AH383" i="7"/>
  <c r="AI383" i="7"/>
  <c r="V384" i="7"/>
  <c r="W384" i="7"/>
  <c r="X384" i="7"/>
  <c r="Y384" i="7"/>
  <c r="Z384" i="7"/>
  <c r="AA384" i="7"/>
  <c r="AB384" i="7"/>
  <c r="AC384" i="7"/>
  <c r="AD384" i="7"/>
  <c r="AE384" i="7"/>
  <c r="AF384" i="7"/>
  <c r="AG384" i="7"/>
  <c r="AH384" i="7"/>
  <c r="AI384" i="7"/>
  <c r="V385" i="7"/>
  <c r="W385" i="7"/>
  <c r="X385" i="7"/>
  <c r="Y385" i="7"/>
  <c r="Z385" i="7"/>
  <c r="AA385" i="7"/>
  <c r="AB385" i="7"/>
  <c r="AC385" i="7"/>
  <c r="AD385" i="7"/>
  <c r="AE385" i="7"/>
  <c r="AF385" i="7"/>
  <c r="AG385" i="7"/>
  <c r="AH385" i="7"/>
  <c r="AI385" i="7"/>
  <c r="V386" i="7"/>
  <c r="W386" i="7"/>
  <c r="X386" i="7"/>
  <c r="Y386" i="7"/>
  <c r="Z386" i="7"/>
  <c r="AA386" i="7"/>
  <c r="AB386" i="7"/>
  <c r="AC386" i="7"/>
  <c r="AD386" i="7"/>
  <c r="AE386" i="7"/>
  <c r="AF386" i="7"/>
  <c r="AG386" i="7"/>
  <c r="AH386" i="7"/>
  <c r="AI386" i="7"/>
  <c r="V387" i="7"/>
  <c r="W387" i="7"/>
  <c r="X387" i="7"/>
  <c r="Y387" i="7"/>
  <c r="Z387" i="7"/>
  <c r="AA387" i="7"/>
  <c r="AB387" i="7"/>
  <c r="AC387" i="7"/>
  <c r="AD387" i="7"/>
  <c r="AE387" i="7"/>
  <c r="AF387" i="7"/>
  <c r="AG387" i="7"/>
  <c r="AH387" i="7"/>
  <c r="AI387" i="7"/>
  <c r="V388" i="7"/>
  <c r="W388" i="7"/>
  <c r="X388" i="7"/>
  <c r="Y388" i="7"/>
  <c r="Z388" i="7"/>
  <c r="AA388" i="7"/>
  <c r="AB388" i="7"/>
  <c r="AC388" i="7"/>
  <c r="AD388" i="7"/>
  <c r="AE388" i="7"/>
  <c r="AF388" i="7"/>
  <c r="AG388" i="7"/>
  <c r="AH388" i="7"/>
  <c r="AI388" i="7"/>
  <c r="V389" i="7"/>
  <c r="W389" i="7"/>
  <c r="X389" i="7"/>
  <c r="Y389" i="7"/>
  <c r="Z389" i="7"/>
  <c r="AA389" i="7"/>
  <c r="AB389" i="7"/>
  <c r="AC389" i="7"/>
  <c r="AD389" i="7"/>
  <c r="AE389" i="7"/>
  <c r="AF389" i="7"/>
  <c r="AG389" i="7"/>
  <c r="AH389" i="7"/>
  <c r="AI389" i="7"/>
  <c r="V390" i="7"/>
  <c r="W390" i="7"/>
  <c r="X390" i="7"/>
  <c r="Y390" i="7"/>
  <c r="Z390" i="7"/>
  <c r="AA390" i="7"/>
  <c r="AB390" i="7"/>
  <c r="AC390" i="7"/>
  <c r="AD390" i="7"/>
  <c r="AE390" i="7"/>
  <c r="AF390" i="7"/>
  <c r="AG390" i="7"/>
  <c r="AH390" i="7"/>
  <c r="AI390" i="7"/>
  <c r="V391" i="7"/>
  <c r="W391" i="7"/>
  <c r="X391" i="7"/>
  <c r="Y391" i="7"/>
  <c r="Z391" i="7"/>
  <c r="AA391" i="7"/>
  <c r="AB391" i="7"/>
  <c r="AC391" i="7"/>
  <c r="AD391" i="7"/>
  <c r="AE391" i="7"/>
  <c r="AF391" i="7"/>
  <c r="AG391" i="7"/>
  <c r="AH391" i="7"/>
  <c r="AI391" i="7"/>
  <c r="V392" i="7"/>
  <c r="W392" i="7"/>
  <c r="X392" i="7"/>
  <c r="Y392" i="7"/>
  <c r="Z392" i="7"/>
  <c r="AA392" i="7"/>
  <c r="AB392" i="7"/>
  <c r="AC392" i="7"/>
  <c r="AD392" i="7"/>
  <c r="AE392" i="7"/>
  <c r="AF392" i="7"/>
  <c r="AG392" i="7"/>
  <c r="AH392" i="7"/>
  <c r="AI392" i="7"/>
  <c r="V393" i="7"/>
  <c r="W393" i="7"/>
  <c r="X393" i="7"/>
  <c r="Y393" i="7"/>
  <c r="Z393" i="7"/>
  <c r="AA393" i="7"/>
  <c r="AB393" i="7"/>
  <c r="AC393" i="7"/>
  <c r="AD393" i="7"/>
  <c r="AE393" i="7"/>
  <c r="AF393" i="7"/>
  <c r="AG393" i="7"/>
  <c r="AH393" i="7"/>
  <c r="AI393" i="7"/>
  <c r="V394" i="7"/>
  <c r="W394" i="7"/>
  <c r="X394" i="7"/>
  <c r="Y394" i="7"/>
  <c r="Z394" i="7"/>
  <c r="AA394" i="7"/>
  <c r="AB394" i="7"/>
  <c r="AC394" i="7"/>
  <c r="AD394" i="7"/>
  <c r="AE394" i="7"/>
  <c r="AF394" i="7"/>
  <c r="AG394" i="7"/>
  <c r="AH394" i="7"/>
  <c r="AI394" i="7"/>
  <c r="V395" i="7"/>
  <c r="W395" i="7"/>
  <c r="X395" i="7"/>
  <c r="Y395" i="7"/>
  <c r="Z395" i="7"/>
  <c r="AA395" i="7"/>
  <c r="AB395" i="7"/>
  <c r="AC395" i="7"/>
  <c r="AD395" i="7"/>
  <c r="AE395" i="7"/>
  <c r="AF395" i="7"/>
  <c r="AG395" i="7"/>
  <c r="AH395" i="7"/>
  <c r="AI395" i="7"/>
  <c r="V396" i="7"/>
  <c r="W396" i="7"/>
  <c r="X396" i="7"/>
  <c r="Y396" i="7"/>
  <c r="Z396" i="7"/>
  <c r="AA396" i="7"/>
  <c r="AB396" i="7"/>
  <c r="AC396" i="7"/>
  <c r="AD396" i="7"/>
  <c r="AE396" i="7"/>
  <c r="AF396" i="7"/>
  <c r="AG396" i="7"/>
  <c r="AH396" i="7"/>
  <c r="AI396" i="7"/>
  <c r="V397" i="7"/>
  <c r="W397" i="7"/>
  <c r="X397" i="7"/>
  <c r="Y397" i="7"/>
  <c r="Z397" i="7"/>
  <c r="AA397" i="7"/>
  <c r="AB397" i="7"/>
  <c r="AC397" i="7"/>
  <c r="AD397" i="7"/>
  <c r="AE397" i="7"/>
  <c r="AF397" i="7"/>
  <c r="AG397" i="7"/>
  <c r="AH397" i="7"/>
  <c r="AI397" i="7"/>
  <c r="V398" i="7"/>
  <c r="W398" i="7"/>
  <c r="X398" i="7"/>
  <c r="Y398" i="7"/>
  <c r="Z398" i="7"/>
  <c r="AA398" i="7"/>
  <c r="AB398" i="7"/>
  <c r="AC398" i="7"/>
  <c r="AD398" i="7"/>
  <c r="AE398" i="7"/>
  <c r="AF398" i="7"/>
  <c r="AG398" i="7"/>
  <c r="AH398" i="7"/>
  <c r="AI398" i="7"/>
  <c r="V399" i="7"/>
  <c r="W399" i="7"/>
  <c r="X399" i="7"/>
  <c r="Y399" i="7"/>
  <c r="Z399" i="7"/>
  <c r="AA399" i="7"/>
  <c r="AB399" i="7"/>
  <c r="AC399" i="7"/>
  <c r="AD399" i="7"/>
  <c r="AE399" i="7"/>
  <c r="AF399" i="7"/>
  <c r="AG399" i="7"/>
  <c r="AH399" i="7"/>
  <c r="AI399" i="7"/>
  <c r="V400" i="7"/>
  <c r="W400" i="7"/>
  <c r="X400" i="7"/>
  <c r="Y400" i="7"/>
  <c r="Z400" i="7"/>
  <c r="AA400" i="7"/>
  <c r="AB400" i="7"/>
  <c r="AC400" i="7"/>
  <c r="AD400" i="7"/>
  <c r="AE400" i="7"/>
  <c r="AF400" i="7"/>
  <c r="AG400" i="7"/>
  <c r="AH400" i="7"/>
  <c r="AI400" i="7"/>
  <c r="V401" i="7"/>
  <c r="W401" i="7"/>
  <c r="X401" i="7"/>
  <c r="Y401" i="7"/>
  <c r="Z401" i="7"/>
  <c r="AA401" i="7"/>
  <c r="AB401" i="7"/>
  <c r="AC401" i="7"/>
  <c r="AD401" i="7"/>
  <c r="AE401" i="7"/>
  <c r="AF401" i="7"/>
  <c r="AG401" i="7"/>
  <c r="AH401" i="7"/>
  <c r="AI401" i="7"/>
  <c r="V402" i="7"/>
  <c r="W402" i="7"/>
  <c r="X402" i="7"/>
  <c r="Y402" i="7"/>
  <c r="Z402" i="7"/>
  <c r="AA402" i="7"/>
  <c r="AB402" i="7"/>
  <c r="AC402" i="7"/>
  <c r="AD402" i="7"/>
  <c r="AE402" i="7"/>
  <c r="AF402" i="7"/>
  <c r="AG402" i="7"/>
  <c r="AH402" i="7"/>
  <c r="AI402" i="7"/>
  <c r="V403" i="7"/>
  <c r="W403" i="7"/>
  <c r="X403" i="7"/>
  <c r="Y403" i="7"/>
  <c r="Z403" i="7"/>
  <c r="AA403" i="7"/>
  <c r="AB403" i="7"/>
  <c r="AC403" i="7"/>
  <c r="AD403" i="7"/>
  <c r="AE403" i="7"/>
  <c r="AF403" i="7"/>
  <c r="AG403" i="7"/>
  <c r="AH403" i="7"/>
  <c r="AI403" i="7"/>
  <c r="V404" i="7"/>
  <c r="W404" i="7"/>
  <c r="X404" i="7"/>
  <c r="Y404" i="7"/>
  <c r="Z404" i="7"/>
  <c r="AA404" i="7"/>
  <c r="AB404" i="7"/>
  <c r="AC404" i="7"/>
  <c r="AD404" i="7"/>
  <c r="AE404" i="7"/>
  <c r="AF404" i="7"/>
  <c r="AG404" i="7"/>
  <c r="AH404" i="7"/>
  <c r="AI404" i="7"/>
  <c r="V405" i="7"/>
  <c r="W405" i="7"/>
  <c r="X405" i="7"/>
  <c r="Y405" i="7"/>
  <c r="Z405" i="7"/>
  <c r="AA405" i="7"/>
  <c r="AB405" i="7"/>
  <c r="AC405" i="7"/>
  <c r="AD405" i="7"/>
  <c r="AE405" i="7"/>
  <c r="AF405" i="7"/>
  <c r="AG405" i="7"/>
  <c r="AH405" i="7"/>
  <c r="AI405" i="7"/>
  <c r="V406" i="7"/>
  <c r="W406" i="7"/>
  <c r="X406" i="7"/>
  <c r="Y406" i="7"/>
  <c r="Z406" i="7"/>
  <c r="AA406" i="7"/>
  <c r="AB406" i="7"/>
  <c r="AC406" i="7"/>
  <c r="AD406" i="7"/>
  <c r="AE406" i="7"/>
  <c r="AF406" i="7"/>
  <c r="AG406" i="7"/>
  <c r="AH406" i="7"/>
  <c r="AI406" i="7"/>
  <c r="V407" i="7"/>
  <c r="W407" i="7"/>
  <c r="X407" i="7"/>
  <c r="Y407" i="7"/>
  <c r="Z407" i="7"/>
  <c r="AA407" i="7"/>
  <c r="AB407" i="7"/>
  <c r="AC407" i="7"/>
  <c r="AD407" i="7"/>
  <c r="AE407" i="7"/>
  <c r="AF407" i="7"/>
  <c r="AG407" i="7"/>
  <c r="AH407" i="7"/>
  <c r="AI407" i="7"/>
  <c r="V408" i="7"/>
  <c r="W408" i="7"/>
  <c r="X408" i="7"/>
  <c r="Y408" i="7"/>
  <c r="Z408" i="7"/>
  <c r="AA408" i="7"/>
  <c r="AB408" i="7"/>
  <c r="AC408" i="7"/>
  <c r="AD408" i="7"/>
  <c r="AE408" i="7"/>
  <c r="AF408" i="7"/>
  <c r="AG408" i="7"/>
  <c r="AH408" i="7"/>
  <c r="AI408" i="7"/>
  <c r="V409" i="7"/>
  <c r="W409" i="7"/>
  <c r="X409" i="7"/>
  <c r="Y409" i="7"/>
  <c r="Z409" i="7"/>
  <c r="AA409" i="7"/>
  <c r="AB409" i="7"/>
  <c r="AC409" i="7"/>
  <c r="AD409" i="7"/>
  <c r="AE409" i="7"/>
  <c r="AF409" i="7"/>
  <c r="AG409" i="7"/>
  <c r="AH409" i="7"/>
  <c r="AI409" i="7"/>
  <c r="V410" i="7"/>
  <c r="W410" i="7"/>
  <c r="X410" i="7"/>
  <c r="Y410" i="7"/>
  <c r="Z410" i="7"/>
  <c r="AA410" i="7"/>
  <c r="AB410" i="7"/>
  <c r="AC410" i="7"/>
  <c r="AD410" i="7"/>
  <c r="AE410" i="7"/>
  <c r="AF410" i="7"/>
  <c r="AG410" i="7"/>
  <c r="AH410" i="7"/>
  <c r="AI410" i="7"/>
  <c r="V411" i="7"/>
  <c r="W411" i="7"/>
  <c r="X411" i="7"/>
  <c r="Y411" i="7"/>
  <c r="Z411" i="7"/>
  <c r="AA411" i="7"/>
  <c r="AB411" i="7"/>
  <c r="AC411" i="7"/>
  <c r="AD411" i="7"/>
  <c r="AE411" i="7"/>
  <c r="AF411" i="7"/>
  <c r="AG411" i="7"/>
  <c r="AH411" i="7"/>
  <c r="AI411" i="7"/>
  <c r="V412" i="7"/>
  <c r="W412" i="7"/>
  <c r="X412" i="7"/>
  <c r="Y412" i="7"/>
  <c r="Z412" i="7"/>
  <c r="AA412" i="7"/>
  <c r="AB412" i="7"/>
  <c r="AC412" i="7"/>
  <c r="AD412" i="7"/>
  <c r="AE412" i="7"/>
  <c r="AF412" i="7"/>
  <c r="AG412" i="7"/>
  <c r="AH412" i="7"/>
  <c r="AI412" i="7"/>
  <c r="V413" i="7"/>
  <c r="W413" i="7"/>
  <c r="X413" i="7"/>
  <c r="Y413" i="7"/>
  <c r="Z413" i="7"/>
  <c r="AA413" i="7"/>
  <c r="AB413" i="7"/>
  <c r="AC413" i="7"/>
  <c r="AD413" i="7"/>
  <c r="AE413" i="7"/>
  <c r="AF413" i="7"/>
  <c r="AG413" i="7"/>
  <c r="AH413" i="7"/>
  <c r="AI413" i="7"/>
  <c r="V414" i="7"/>
  <c r="W414" i="7"/>
  <c r="X414" i="7"/>
  <c r="Y414" i="7"/>
  <c r="Z414" i="7"/>
  <c r="AA414" i="7"/>
  <c r="AB414" i="7"/>
  <c r="AC414" i="7"/>
  <c r="AD414" i="7"/>
  <c r="AE414" i="7"/>
  <c r="AF414" i="7"/>
  <c r="AG414" i="7"/>
  <c r="AH414" i="7"/>
  <c r="AI414" i="7"/>
  <c r="V415" i="7"/>
  <c r="W415" i="7"/>
  <c r="X415" i="7"/>
  <c r="Y415" i="7"/>
  <c r="Z415" i="7"/>
  <c r="AA415" i="7"/>
  <c r="AB415" i="7"/>
  <c r="AC415" i="7"/>
  <c r="AD415" i="7"/>
  <c r="AE415" i="7"/>
  <c r="AF415" i="7"/>
  <c r="AG415" i="7"/>
  <c r="AH415" i="7"/>
  <c r="AI415" i="7"/>
  <c r="V416" i="7"/>
  <c r="W416" i="7"/>
  <c r="X416" i="7"/>
  <c r="Y416" i="7"/>
  <c r="Z416" i="7"/>
  <c r="AA416" i="7"/>
  <c r="AB416" i="7"/>
  <c r="AC416" i="7"/>
  <c r="AD416" i="7"/>
  <c r="AE416" i="7"/>
  <c r="AF416" i="7"/>
  <c r="AG416" i="7"/>
  <c r="AH416" i="7"/>
  <c r="AI416" i="7"/>
  <c r="V417" i="7"/>
  <c r="W417" i="7"/>
  <c r="X417" i="7"/>
  <c r="Y417" i="7"/>
  <c r="Z417" i="7"/>
  <c r="AA417" i="7"/>
  <c r="AB417" i="7"/>
  <c r="AC417" i="7"/>
  <c r="AD417" i="7"/>
  <c r="AE417" i="7"/>
  <c r="AF417" i="7"/>
  <c r="AG417" i="7"/>
  <c r="AH417" i="7"/>
  <c r="AI417" i="7"/>
  <c r="V418" i="7"/>
  <c r="W418" i="7"/>
  <c r="X418" i="7"/>
  <c r="Y418" i="7"/>
  <c r="Z418" i="7"/>
  <c r="AA418" i="7"/>
  <c r="AB418" i="7"/>
  <c r="AC418" i="7"/>
  <c r="AD418" i="7"/>
  <c r="AE418" i="7"/>
  <c r="AF418" i="7"/>
  <c r="AG418" i="7"/>
  <c r="AH418" i="7"/>
  <c r="AI418" i="7"/>
  <c r="V419" i="7"/>
  <c r="W419" i="7"/>
  <c r="X419" i="7"/>
  <c r="Y419" i="7"/>
  <c r="Z419" i="7"/>
  <c r="AA419" i="7"/>
  <c r="AB419" i="7"/>
  <c r="AC419" i="7"/>
  <c r="AD419" i="7"/>
  <c r="AE419" i="7"/>
  <c r="AF419" i="7"/>
  <c r="AG419" i="7"/>
  <c r="AH419" i="7"/>
  <c r="AI419" i="7"/>
  <c r="V420" i="7"/>
  <c r="W420" i="7"/>
  <c r="X420" i="7"/>
  <c r="Y420" i="7"/>
  <c r="Z420" i="7"/>
  <c r="AA420" i="7"/>
  <c r="AB420" i="7"/>
  <c r="AC420" i="7"/>
  <c r="AD420" i="7"/>
  <c r="AE420" i="7"/>
  <c r="AF420" i="7"/>
  <c r="AG420" i="7"/>
  <c r="AH420" i="7"/>
  <c r="AI420" i="7"/>
  <c r="V421" i="7"/>
  <c r="W421" i="7"/>
  <c r="X421" i="7"/>
  <c r="Y421" i="7"/>
  <c r="Z421" i="7"/>
  <c r="AA421" i="7"/>
  <c r="AB421" i="7"/>
  <c r="AC421" i="7"/>
  <c r="AD421" i="7"/>
  <c r="AE421" i="7"/>
  <c r="AF421" i="7"/>
  <c r="AG421" i="7"/>
  <c r="AH421" i="7"/>
  <c r="AI421" i="7"/>
  <c r="V422" i="7"/>
  <c r="W422" i="7"/>
  <c r="X422" i="7"/>
  <c r="Y422" i="7"/>
  <c r="Z422" i="7"/>
  <c r="AA422" i="7"/>
  <c r="AB422" i="7"/>
  <c r="AC422" i="7"/>
  <c r="AD422" i="7"/>
  <c r="AE422" i="7"/>
  <c r="AF422" i="7"/>
  <c r="AG422" i="7"/>
  <c r="AH422" i="7"/>
  <c r="AI422" i="7"/>
  <c r="V423" i="7"/>
  <c r="W423" i="7"/>
  <c r="X423" i="7"/>
  <c r="Y423" i="7"/>
  <c r="Z423" i="7"/>
  <c r="AA423" i="7"/>
  <c r="AB423" i="7"/>
  <c r="AC423" i="7"/>
  <c r="AD423" i="7"/>
  <c r="AE423" i="7"/>
  <c r="AF423" i="7"/>
  <c r="AG423" i="7"/>
  <c r="AH423" i="7"/>
  <c r="AI423" i="7"/>
  <c r="V424" i="7"/>
  <c r="W424" i="7"/>
  <c r="X424" i="7"/>
  <c r="Y424" i="7"/>
  <c r="Z424" i="7"/>
  <c r="AA424" i="7"/>
  <c r="AB424" i="7"/>
  <c r="AC424" i="7"/>
  <c r="AD424" i="7"/>
  <c r="AE424" i="7"/>
  <c r="AF424" i="7"/>
  <c r="AG424" i="7"/>
  <c r="AH424" i="7"/>
  <c r="AI424" i="7"/>
  <c r="V425" i="7"/>
  <c r="W425" i="7"/>
  <c r="X425" i="7"/>
  <c r="Y425" i="7"/>
  <c r="Z425" i="7"/>
  <c r="AA425" i="7"/>
  <c r="AB425" i="7"/>
  <c r="AC425" i="7"/>
  <c r="AD425" i="7"/>
  <c r="AE425" i="7"/>
  <c r="AF425" i="7"/>
  <c r="AG425" i="7"/>
  <c r="AH425" i="7"/>
  <c r="AI425" i="7"/>
  <c r="V426" i="7"/>
  <c r="W426" i="7"/>
  <c r="X426" i="7"/>
  <c r="Y426" i="7"/>
  <c r="Z426" i="7"/>
  <c r="AA426" i="7"/>
  <c r="AB426" i="7"/>
  <c r="AC426" i="7"/>
  <c r="AD426" i="7"/>
  <c r="AE426" i="7"/>
  <c r="AF426" i="7"/>
  <c r="AG426" i="7"/>
  <c r="AH426" i="7"/>
  <c r="AI426" i="7"/>
  <c r="V427" i="7"/>
  <c r="W427" i="7"/>
  <c r="X427" i="7"/>
  <c r="Y427" i="7"/>
  <c r="Z427" i="7"/>
  <c r="AA427" i="7"/>
  <c r="AB427" i="7"/>
  <c r="AC427" i="7"/>
  <c r="AD427" i="7"/>
  <c r="AE427" i="7"/>
  <c r="AF427" i="7"/>
  <c r="AG427" i="7"/>
  <c r="AH427" i="7"/>
  <c r="AI427" i="7"/>
  <c r="V428" i="7"/>
  <c r="W428" i="7"/>
  <c r="X428" i="7"/>
  <c r="Y428" i="7"/>
  <c r="Z428" i="7"/>
  <c r="AA428" i="7"/>
  <c r="AB428" i="7"/>
  <c r="AC428" i="7"/>
  <c r="AD428" i="7"/>
  <c r="AE428" i="7"/>
  <c r="AF428" i="7"/>
  <c r="AG428" i="7"/>
  <c r="AH428" i="7"/>
  <c r="AI428" i="7"/>
  <c r="V429" i="7"/>
  <c r="W429" i="7"/>
  <c r="X429" i="7"/>
  <c r="Y429" i="7"/>
  <c r="Z429" i="7"/>
  <c r="AA429" i="7"/>
  <c r="AB429" i="7"/>
  <c r="AC429" i="7"/>
  <c r="AD429" i="7"/>
  <c r="AE429" i="7"/>
  <c r="AF429" i="7"/>
  <c r="AG429" i="7"/>
  <c r="AH429" i="7"/>
  <c r="AI429" i="7"/>
  <c r="V430" i="7"/>
  <c r="W430" i="7"/>
  <c r="X430" i="7"/>
  <c r="Y430" i="7"/>
  <c r="Z430" i="7"/>
  <c r="AA430" i="7"/>
  <c r="AB430" i="7"/>
  <c r="AC430" i="7"/>
  <c r="AD430" i="7"/>
  <c r="AE430" i="7"/>
  <c r="AF430" i="7"/>
  <c r="AG430" i="7"/>
  <c r="AH430" i="7"/>
  <c r="AI430" i="7"/>
  <c r="V431" i="7"/>
  <c r="W431" i="7"/>
  <c r="X431" i="7"/>
  <c r="Y431" i="7"/>
  <c r="Z431" i="7"/>
  <c r="AA431" i="7"/>
  <c r="AB431" i="7"/>
  <c r="AC431" i="7"/>
  <c r="AD431" i="7"/>
  <c r="AE431" i="7"/>
  <c r="AF431" i="7"/>
  <c r="AG431" i="7"/>
  <c r="AH431" i="7"/>
  <c r="AI431" i="7"/>
  <c r="V432" i="7"/>
  <c r="W432" i="7"/>
  <c r="X432" i="7"/>
  <c r="Y432" i="7"/>
  <c r="Z432" i="7"/>
  <c r="AA432" i="7"/>
  <c r="AB432" i="7"/>
  <c r="AC432" i="7"/>
  <c r="AD432" i="7"/>
  <c r="AE432" i="7"/>
  <c r="AF432" i="7"/>
  <c r="AG432" i="7"/>
  <c r="AH432" i="7"/>
  <c r="AI432" i="7"/>
  <c r="V433" i="7"/>
  <c r="W433" i="7"/>
  <c r="X433" i="7"/>
  <c r="Y433" i="7"/>
  <c r="Z433" i="7"/>
  <c r="AA433" i="7"/>
  <c r="AB433" i="7"/>
  <c r="AC433" i="7"/>
  <c r="AD433" i="7"/>
  <c r="AE433" i="7"/>
  <c r="AF433" i="7"/>
  <c r="AG433" i="7"/>
  <c r="AH433" i="7"/>
  <c r="AI433" i="7"/>
  <c r="V434" i="7"/>
  <c r="W434" i="7"/>
  <c r="X434" i="7"/>
  <c r="Y434" i="7"/>
  <c r="Z434" i="7"/>
  <c r="AA434" i="7"/>
  <c r="AB434" i="7"/>
  <c r="AC434" i="7"/>
  <c r="AD434" i="7"/>
  <c r="AE434" i="7"/>
  <c r="AF434" i="7"/>
  <c r="AG434" i="7"/>
  <c r="AH434" i="7"/>
  <c r="AI434" i="7"/>
  <c r="V435" i="7"/>
  <c r="W435" i="7"/>
  <c r="X435" i="7"/>
  <c r="Y435" i="7"/>
  <c r="Z435" i="7"/>
  <c r="AA435" i="7"/>
  <c r="AB435" i="7"/>
  <c r="AC435" i="7"/>
  <c r="AD435" i="7"/>
  <c r="AE435" i="7"/>
  <c r="AF435" i="7"/>
  <c r="AG435" i="7"/>
  <c r="AH435" i="7"/>
  <c r="AI435" i="7"/>
  <c r="V436" i="7"/>
  <c r="W436" i="7"/>
  <c r="X436" i="7"/>
  <c r="Y436" i="7"/>
  <c r="Z436" i="7"/>
  <c r="AA436" i="7"/>
  <c r="AB436" i="7"/>
  <c r="AC436" i="7"/>
  <c r="AD436" i="7"/>
  <c r="AE436" i="7"/>
  <c r="AF436" i="7"/>
  <c r="AG436" i="7"/>
  <c r="AH436" i="7"/>
  <c r="AI436" i="7"/>
  <c r="V437" i="7"/>
  <c r="W437" i="7"/>
  <c r="X437" i="7"/>
  <c r="Y437" i="7"/>
  <c r="Z437" i="7"/>
  <c r="AA437" i="7"/>
  <c r="AB437" i="7"/>
  <c r="AC437" i="7"/>
  <c r="AD437" i="7"/>
  <c r="AE437" i="7"/>
  <c r="AF437" i="7"/>
  <c r="AG437" i="7"/>
  <c r="AH437" i="7"/>
  <c r="AI437" i="7"/>
  <c r="V438" i="7"/>
  <c r="W438" i="7"/>
  <c r="X438" i="7"/>
  <c r="Y438" i="7"/>
  <c r="Z438" i="7"/>
  <c r="AA438" i="7"/>
  <c r="AB438" i="7"/>
  <c r="AC438" i="7"/>
  <c r="AD438" i="7"/>
  <c r="AE438" i="7"/>
  <c r="AF438" i="7"/>
  <c r="AG438" i="7"/>
  <c r="AH438" i="7"/>
  <c r="AI438" i="7"/>
  <c r="V439" i="7"/>
  <c r="W439" i="7"/>
  <c r="X439" i="7"/>
  <c r="Y439" i="7"/>
  <c r="Z439" i="7"/>
  <c r="AA439" i="7"/>
  <c r="AB439" i="7"/>
  <c r="AC439" i="7"/>
  <c r="AD439" i="7"/>
  <c r="AE439" i="7"/>
  <c r="AF439" i="7"/>
  <c r="AG439" i="7"/>
  <c r="AH439" i="7"/>
  <c r="AI439" i="7"/>
  <c r="V440" i="7"/>
  <c r="W440" i="7"/>
  <c r="X440" i="7"/>
  <c r="Y440" i="7"/>
  <c r="Z440" i="7"/>
  <c r="AA440" i="7"/>
  <c r="AB440" i="7"/>
  <c r="AC440" i="7"/>
  <c r="AD440" i="7"/>
  <c r="AE440" i="7"/>
  <c r="AF440" i="7"/>
  <c r="AG440" i="7"/>
  <c r="AH440" i="7"/>
  <c r="AI440" i="7"/>
  <c r="V441" i="7"/>
  <c r="W441" i="7"/>
  <c r="X441" i="7"/>
  <c r="Y441" i="7"/>
  <c r="Z441" i="7"/>
  <c r="AA441" i="7"/>
  <c r="AB441" i="7"/>
  <c r="AC441" i="7"/>
  <c r="AD441" i="7"/>
  <c r="AE441" i="7"/>
  <c r="AF441" i="7"/>
  <c r="AG441" i="7"/>
  <c r="AH441" i="7"/>
  <c r="AI441" i="7"/>
  <c r="V442" i="7"/>
  <c r="W442" i="7"/>
  <c r="X442" i="7"/>
  <c r="Y442" i="7"/>
  <c r="Z442" i="7"/>
  <c r="AA442" i="7"/>
  <c r="AB442" i="7"/>
  <c r="AC442" i="7"/>
  <c r="AD442" i="7"/>
  <c r="AE442" i="7"/>
  <c r="AF442" i="7"/>
  <c r="AG442" i="7"/>
  <c r="AH442" i="7"/>
  <c r="AI442" i="7"/>
  <c r="V443" i="7"/>
  <c r="W443" i="7"/>
  <c r="X443" i="7"/>
  <c r="Y443" i="7"/>
  <c r="Z443" i="7"/>
  <c r="AA443" i="7"/>
  <c r="AB443" i="7"/>
  <c r="AC443" i="7"/>
  <c r="AD443" i="7"/>
  <c r="AE443" i="7"/>
  <c r="AF443" i="7"/>
  <c r="AG443" i="7"/>
  <c r="AH443" i="7"/>
  <c r="AI443" i="7"/>
  <c r="V444" i="7"/>
  <c r="W444" i="7"/>
  <c r="X444" i="7"/>
  <c r="Y444" i="7"/>
  <c r="Z444" i="7"/>
  <c r="AA444" i="7"/>
  <c r="AB444" i="7"/>
  <c r="AC444" i="7"/>
  <c r="AD444" i="7"/>
  <c r="AE444" i="7"/>
  <c r="AF444" i="7"/>
  <c r="AG444" i="7"/>
  <c r="AH444" i="7"/>
  <c r="AI444" i="7"/>
  <c r="V445" i="7"/>
  <c r="W445" i="7"/>
  <c r="X445" i="7"/>
  <c r="Y445" i="7"/>
  <c r="Z445" i="7"/>
  <c r="AA445" i="7"/>
  <c r="AB445" i="7"/>
  <c r="AC445" i="7"/>
  <c r="AD445" i="7"/>
  <c r="AE445" i="7"/>
  <c r="AF445" i="7"/>
  <c r="AG445" i="7"/>
  <c r="AH445" i="7"/>
  <c r="AI445" i="7"/>
  <c r="V446" i="7"/>
  <c r="W446" i="7"/>
  <c r="X446" i="7"/>
  <c r="Y446" i="7"/>
  <c r="Z446" i="7"/>
  <c r="AA446" i="7"/>
  <c r="AB446" i="7"/>
  <c r="AC446" i="7"/>
  <c r="AD446" i="7"/>
  <c r="AE446" i="7"/>
  <c r="AF446" i="7"/>
  <c r="AG446" i="7"/>
  <c r="AH446" i="7"/>
  <c r="AI446" i="7"/>
  <c r="V447" i="7"/>
  <c r="W447" i="7"/>
  <c r="X447" i="7"/>
  <c r="Y447" i="7"/>
  <c r="Z447" i="7"/>
  <c r="AA447" i="7"/>
  <c r="AB447" i="7"/>
  <c r="AC447" i="7"/>
  <c r="AD447" i="7"/>
  <c r="AE447" i="7"/>
  <c r="AF447" i="7"/>
  <c r="AG447" i="7"/>
  <c r="AH447" i="7"/>
  <c r="AI447" i="7"/>
  <c r="V448" i="7"/>
  <c r="W448" i="7"/>
  <c r="X448" i="7"/>
  <c r="Y448" i="7"/>
  <c r="Z448" i="7"/>
  <c r="AA448" i="7"/>
  <c r="AB448" i="7"/>
  <c r="AC448" i="7"/>
  <c r="AD448" i="7"/>
  <c r="AE448" i="7"/>
  <c r="AF448" i="7"/>
  <c r="AG448" i="7"/>
  <c r="AH448" i="7"/>
  <c r="AI448" i="7"/>
  <c r="V449" i="7"/>
  <c r="W449" i="7"/>
  <c r="X449" i="7"/>
  <c r="Y449" i="7"/>
  <c r="Z449" i="7"/>
  <c r="AA449" i="7"/>
  <c r="AB449" i="7"/>
  <c r="AC449" i="7"/>
  <c r="AD449" i="7"/>
  <c r="AE449" i="7"/>
  <c r="AF449" i="7"/>
  <c r="AG449" i="7"/>
  <c r="AH449" i="7"/>
  <c r="AI449" i="7"/>
  <c r="V450" i="7"/>
  <c r="W450" i="7"/>
  <c r="X450" i="7"/>
  <c r="Y450" i="7"/>
  <c r="Z450" i="7"/>
  <c r="AA450" i="7"/>
  <c r="AB450" i="7"/>
  <c r="AC450" i="7"/>
  <c r="AD450" i="7"/>
  <c r="AE450" i="7"/>
  <c r="AF450" i="7"/>
  <c r="AG450" i="7"/>
  <c r="AH450" i="7"/>
  <c r="AI450" i="7"/>
  <c r="V451" i="7"/>
  <c r="W451" i="7"/>
  <c r="X451" i="7"/>
  <c r="Y451" i="7"/>
  <c r="Z451" i="7"/>
  <c r="AA451" i="7"/>
  <c r="AB451" i="7"/>
  <c r="AC451" i="7"/>
  <c r="AD451" i="7"/>
  <c r="AE451" i="7"/>
  <c r="AF451" i="7"/>
  <c r="AG451" i="7"/>
  <c r="AH451" i="7"/>
  <c r="AI451" i="7"/>
  <c r="V452" i="7"/>
  <c r="W452" i="7"/>
  <c r="X452" i="7"/>
  <c r="Y452" i="7"/>
  <c r="Z452" i="7"/>
  <c r="AA452" i="7"/>
  <c r="AB452" i="7"/>
  <c r="AC452" i="7"/>
  <c r="AD452" i="7"/>
  <c r="AE452" i="7"/>
  <c r="AF452" i="7"/>
  <c r="AG452" i="7"/>
  <c r="AH452" i="7"/>
  <c r="AI452" i="7"/>
  <c r="V453" i="7"/>
  <c r="W453" i="7"/>
  <c r="X453" i="7"/>
  <c r="Y453" i="7"/>
  <c r="Z453" i="7"/>
  <c r="AA453" i="7"/>
  <c r="AB453" i="7"/>
  <c r="AC453" i="7"/>
  <c r="AD453" i="7"/>
  <c r="AE453" i="7"/>
  <c r="AF453" i="7"/>
  <c r="AG453" i="7"/>
  <c r="AH453" i="7"/>
  <c r="AI453" i="7"/>
  <c r="V454" i="7"/>
  <c r="W454" i="7"/>
  <c r="X454" i="7"/>
  <c r="Y454" i="7"/>
  <c r="Z454" i="7"/>
  <c r="AA454" i="7"/>
  <c r="AB454" i="7"/>
  <c r="AC454" i="7"/>
  <c r="AD454" i="7"/>
  <c r="AE454" i="7"/>
  <c r="AF454" i="7"/>
  <c r="AG454" i="7"/>
  <c r="AH454" i="7"/>
  <c r="AI454" i="7"/>
  <c r="V455" i="7"/>
  <c r="W455" i="7"/>
  <c r="X455" i="7"/>
  <c r="Y455" i="7"/>
  <c r="Z455" i="7"/>
  <c r="AA455" i="7"/>
  <c r="AB455" i="7"/>
  <c r="AC455" i="7"/>
  <c r="AD455" i="7"/>
  <c r="AE455" i="7"/>
  <c r="AF455" i="7"/>
  <c r="AG455" i="7"/>
  <c r="AH455" i="7"/>
  <c r="AI455" i="7"/>
  <c r="V456" i="7"/>
  <c r="W456" i="7"/>
  <c r="X456" i="7"/>
  <c r="Y456" i="7"/>
  <c r="Z456" i="7"/>
  <c r="AA456" i="7"/>
  <c r="AB456" i="7"/>
  <c r="AC456" i="7"/>
  <c r="AD456" i="7"/>
  <c r="AE456" i="7"/>
  <c r="AF456" i="7"/>
  <c r="AG456" i="7"/>
  <c r="AH456" i="7"/>
  <c r="AI456" i="7"/>
  <c r="V457" i="7"/>
  <c r="W457" i="7"/>
  <c r="X457" i="7"/>
  <c r="Y457" i="7"/>
  <c r="Z457" i="7"/>
  <c r="AA457" i="7"/>
  <c r="AB457" i="7"/>
  <c r="AC457" i="7"/>
  <c r="AD457" i="7"/>
  <c r="AE457" i="7"/>
  <c r="AF457" i="7"/>
  <c r="AG457" i="7"/>
  <c r="AH457" i="7"/>
  <c r="AI457" i="7"/>
  <c r="V458" i="7"/>
  <c r="W458" i="7"/>
  <c r="X458" i="7"/>
  <c r="Y458" i="7"/>
  <c r="Z458" i="7"/>
  <c r="AA458" i="7"/>
  <c r="AB458" i="7"/>
  <c r="AC458" i="7"/>
  <c r="AD458" i="7"/>
  <c r="AE458" i="7"/>
  <c r="AF458" i="7"/>
  <c r="AG458" i="7"/>
  <c r="AH458" i="7"/>
  <c r="AI458" i="7"/>
  <c r="V459" i="7"/>
  <c r="W459" i="7"/>
  <c r="X459" i="7"/>
  <c r="Y459" i="7"/>
  <c r="Z459" i="7"/>
  <c r="AA459" i="7"/>
  <c r="AB459" i="7"/>
  <c r="AC459" i="7"/>
  <c r="AD459" i="7"/>
  <c r="AE459" i="7"/>
  <c r="AF459" i="7"/>
  <c r="AG459" i="7"/>
  <c r="AH459" i="7"/>
  <c r="AI459" i="7"/>
  <c r="V460" i="7"/>
  <c r="W460" i="7"/>
  <c r="X460" i="7"/>
  <c r="Y460" i="7"/>
  <c r="Z460" i="7"/>
  <c r="AA460" i="7"/>
  <c r="AB460" i="7"/>
  <c r="AC460" i="7"/>
  <c r="AD460" i="7"/>
  <c r="AE460" i="7"/>
  <c r="AF460" i="7"/>
  <c r="AG460" i="7"/>
  <c r="AH460" i="7"/>
  <c r="AI460" i="7"/>
  <c r="V461" i="7"/>
  <c r="W461" i="7"/>
  <c r="X461" i="7"/>
  <c r="Y461" i="7"/>
  <c r="Z461" i="7"/>
  <c r="AA461" i="7"/>
  <c r="AB461" i="7"/>
  <c r="AC461" i="7"/>
  <c r="AD461" i="7"/>
  <c r="AE461" i="7"/>
  <c r="AF461" i="7"/>
  <c r="AG461" i="7"/>
  <c r="AH461" i="7"/>
  <c r="AI461" i="7"/>
  <c r="V462" i="7"/>
  <c r="W462" i="7"/>
  <c r="X462" i="7"/>
  <c r="Y462" i="7"/>
  <c r="Z462" i="7"/>
  <c r="AA462" i="7"/>
  <c r="AB462" i="7"/>
  <c r="AC462" i="7"/>
  <c r="AD462" i="7"/>
  <c r="AE462" i="7"/>
  <c r="AF462" i="7"/>
  <c r="AG462" i="7"/>
  <c r="AH462" i="7"/>
  <c r="AI462" i="7"/>
  <c r="V463" i="7"/>
  <c r="W463" i="7"/>
  <c r="X463" i="7"/>
  <c r="Y463" i="7"/>
  <c r="Z463" i="7"/>
  <c r="AA463" i="7"/>
  <c r="AB463" i="7"/>
  <c r="AC463" i="7"/>
  <c r="AD463" i="7"/>
  <c r="AE463" i="7"/>
  <c r="AF463" i="7"/>
  <c r="AG463" i="7"/>
  <c r="AH463" i="7"/>
  <c r="AI463" i="7"/>
  <c r="V464" i="7"/>
  <c r="W464" i="7"/>
  <c r="X464" i="7"/>
  <c r="Y464" i="7"/>
  <c r="Z464" i="7"/>
  <c r="AA464" i="7"/>
  <c r="AB464" i="7"/>
  <c r="AC464" i="7"/>
  <c r="AD464" i="7"/>
  <c r="AE464" i="7"/>
  <c r="AF464" i="7"/>
  <c r="AG464" i="7"/>
  <c r="AH464" i="7"/>
  <c r="AI464" i="7"/>
  <c r="V465" i="7"/>
  <c r="W465" i="7"/>
  <c r="X465" i="7"/>
  <c r="Y465" i="7"/>
  <c r="Z465" i="7"/>
  <c r="AA465" i="7"/>
  <c r="AB465" i="7"/>
  <c r="AC465" i="7"/>
  <c r="AD465" i="7"/>
  <c r="AE465" i="7"/>
  <c r="AF465" i="7"/>
  <c r="AG465" i="7"/>
  <c r="AH465" i="7"/>
  <c r="AI465" i="7"/>
  <c r="V466" i="7"/>
  <c r="W466" i="7"/>
  <c r="X466" i="7"/>
  <c r="Y466" i="7"/>
  <c r="Z466" i="7"/>
  <c r="AA466" i="7"/>
  <c r="AB466" i="7"/>
  <c r="AC466" i="7"/>
  <c r="AD466" i="7"/>
  <c r="AE466" i="7"/>
  <c r="AF466" i="7"/>
  <c r="AG466" i="7"/>
  <c r="AH466" i="7"/>
  <c r="AI466" i="7"/>
  <c r="V467" i="7"/>
  <c r="W467" i="7"/>
  <c r="X467" i="7"/>
  <c r="Y467" i="7"/>
  <c r="Z467" i="7"/>
  <c r="AA467" i="7"/>
  <c r="AB467" i="7"/>
  <c r="AC467" i="7"/>
  <c r="AD467" i="7"/>
  <c r="AE467" i="7"/>
  <c r="AF467" i="7"/>
  <c r="AG467" i="7"/>
  <c r="AH467" i="7"/>
  <c r="AI467" i="7"/>
  <c r="V468" i="7"/>
  <c r="W468" i="7"/>
  <c r="X468" i="7"/>
  <c r="Y468" i="7"/>
  <c r="Z468" i="7"/>
  <c r="AA468" i="7"/>
  <c r="AB468" i="7"/>
  <c r="AC468" i="7"/>
  <c r="AD468" i="7"/>
  <c r="AE468" i="7"/>
  <c r="AF468" i="7"/>
  <c r="AG468" i="7"/>
  <c r="AH468" i="7"/>
  <c r="AI468" i="7"/>
  <c r="V469" i="7"/>
  <c r="W469" i="7"/>
  <c r="X469" i="7"/>
  <c r="Y469" i="7"/>
  <c r="Z469" i="7"/>
  <c r="AA469" i="7"/>
  <c r="AB469" i="7"/>
  <c r="AC469" i="7"/>
  <c r="AD469" i="7"/>
  <c r="AE469" i="7"/>
  <c r="AF469" i="7"/>
  <c r="AG469" i="7"/>
  <c r="AH469" i="7"/>
  <c r="AI469" i="7"/>
  <c r="V470" i="7"/>
  <c r="W470" i="7"/>
  <c r="X470" i="7"/>
  <c r="Y470" i="7"/>
  <c r="Z470" i="7"/>
  <c r="AA470" i="7"/>
  <c r="AB470" i="7"/>
  <c r="AC470" i="7"/>
  <c r="AD470" i="7"/>
  <c r="AE470" i="7"/>
  <c r="AF470" i="7"/>
  <c r="AG470" i="7"/>
  <c r="AH470" i="7"/>
  <c r="AI470" i="7"/>
  <c r="V471" i="7"/>
  <c r="W471" i="7"/>
  <c r="X471" i="7"/>
  <c r="Y471" i="7"/>
  <c r="Z471" i="7"/>
  <c r="AA471" i="7"/>
  <c r="AB471" i="7"/>
  <c r="AC471" i="7"/>
  <c r="AD471" i="7"/>
  <c r="AE471" i="7"/>
  <c r="AF471" i="7"/>
  <c r="AG471" i="7"/>
  <c r="AH471" i="7"/>
  <c r="AI471" i="7"/>
  <c r="V472" i="7"/>
  <c r="W472" i="7"/>
  <c r="X472" i="7"/>
  <c r="Y472" i="7"/>
  <c r="Z472" i="7"/>
  <c r="AA472" i="7"/>
  <c r="AB472" i="7"/>
  <c r="AC472" i="7"/>
  <c r="AD472" i="7"/>
  <c r="AE472" i="7"/>
  <c r="AF472" i="7"/>
  <c r="AG472" i="7"/>
  <c r="AH472" i="7"/>
  <c r="AI472" i="7"/>
  <c r="V473" i="7"/>
  <c r="W473" i="7"/>
  <c r="X473" i="7"/>
  <c r="Y473" i="7"/>
  <c r="Z473" i="7"/>
  <c r="AA473" i="7"/>
  <c r="AB473" i="7"/>
  <c r="AC473" i="7"/>
  <c r="AD473" i="7"/>
  <c r="AE473" i="7"/>
  <c r="AF473" i="7"/>
  <c r="AG473" i="7"/>
  <c r="AH473" i="7"/>
  <c r="AI473" i="7"/>
  <c r="V474" i="7"/>
  <c r="W474" i="7"/>
  <c r="X474" i="7"/>
  <c r="Y474" i="7"/>
  <c r="Z474" i="7"/>
  <c r="AA474" i="7"/>
  <c r="AB474" i="7"/>
  <c r="AC474" i="7"/>
  <c r="AD474" i="7"/>
  <c r="AE474" i="7"/>
  <c r="AF474" i="7"/>
  <c r="AG474" i="7"/>
  <c r="AH474" i="7"/>
  <c r="AI474" i="7"/>
  <c r="V475" i="7"/>
  <c r="W475" i="7"/>
  <c r="X475" i="7"/>
  <c r="Y475" i="7"/>
  <c r="Z475" i="7"/>
  <c r="AA475" i="7"/>
  <c r="AB475" i="7"/>
  <c r="AC475" i="7"/>
  <c r="AD475" i="7"/>
  <c r="AE475" i="7"/>
  <c r="AF475" i="7"/>
  <c r="AG475" i="7"/>
  <c r="AH475" i="7"/>
  <c r="AI475" i="7"/>
  <c r="V476" i="7"/>
  <c r="W476" i="7"/>
  <c r="X476" i="7"/>
  <c r="Y476" i="7"/>
  <c r="Z476" i="7"/>
  <c r="AA476" i="7"/>
  <c r="AB476" i="7"/>
  <c r="AC476" i="7"/>
  <c r="AD476" i="7"/>
  <c r="AE476" i="7"/>
  <c r="AF476" i="7"/>
  <c r="AG476" i="7"/>
  <c r="AH476" i="7"/>
  <c r="AI476" i="7"/>
  <c r="V477" i="7"/>
  <c r="W477" i="7"/>
  <c r="X477" i="7"/>
  <c r="Y477" i="7"/>
  <c r="Z477" i="7"/>
  <c r="AA477" i="7"/>
  <c r="AB477" i="7"/>
  <c r="AC477" i="7"/>
  <c r="AD477" i="7"/>
  <c r="AE477" i="7"/>
  <c r="AF477" i="7"/>
  <c r="AG477" i="7"/>
  <c r="AH477" i="7"/>
  <c r="AI477" i="7"/>
  <c r="V478" i="7"/>
  <c r="W478" i="7"/>
  <c r="X478" i="7"/>
  <c r="Y478" i="7"/>
  <c r="Z478" i="7"/>
  <c r="AA478" i="7"/>
  <c r="AB478" i="7"/>
  <c r="AC478" i="7"/>
  <c r="AD478" i="7"/>
  <c r="AE478" i="7"/>
  <c r="AF478" i="7"/>
  <c r="AG478" i="7"/>
  <c r="AH478" i="7"/>
  <c r="AI478" i="7"/>
  <c r="V479" i="7"/>
  <c r="W479" i="7"/>
  <c r="X479" i="7"/>
  <c r="Y479" i="7"/>
  <c r="Z479" i="7"/>
  <c r="AA479" i="7"/>
  <c r="AB479" i="7"/>
  <c r="AC479" i="7"/>
  <c r="AD479" i="7"/>
  <c r="AE479" i="7"/>
  <c r="AF479" i="7"/>
  <c r="AG479" i="7"/>
  <c r="AH479" i="7"/>
  <c r="AI479" i="7"/>
  <c r="V480" i="7"/>
  <c r="W480" i="7"/>
  <c r="X480" i="7"/>
  <c r="Y480" i="7"/>
  <c r="Z480" i="7"/>
  <c r="AA480" i="7"/>
  <c r="AB480" i="7"/>
  <c r="AC480" i="7"/>
  <c r="AD480" i="7"/>
  <c r="AE480" i="7"/>
  <c r="AF480" i="7"/>
  <c r="AG480" i="7"/>
  <c r="AH480" i="7"/>
  <c r="AI480" i="7"/>
  <c r="V481" i="7"/>
  <c r="W481" i="7"/>
  <c r="X481" i="7"/>
  <c r="Y481" i="7"/>
  <c r="Z481" i="7"/>
  <c r="AA481" i="7"/>
  <c r="AB481" i="7"/>
  <c r="AC481" i="7"/>
  <c r="AD481" i="7"/>
  <c r="AE481" i="7"/>
  <c r="AF481" i="7"/>
  <c r="AG481" i="7"/>
  <c r="AH481" i="7"/>
  <c r="AI481" i="7"/>
  <c r="V482" i="7"/>
  <c r="W482" i="7"/>
  <c r="X482" i="7"/>
  <c r="Y482" i="7"/>
  <c r="Z482" i="7"/>
  <c r="AA482" i="7"/>
  <c r="AB482" i="7"/>
  <c r="AC482" i="7"/>
  <c r="AD482" i="7"/>
  <c r="AE482" i="7"/>
  <c r="AF482" i="7"/>
  <c r="AG482" i="7"/>
  <c r="AH482" i="7"/>
  <c r="AI482" i="7"/>
  <c r="V483" i="7"/>
  <c r="W483" i="7"/>
  <c r="X483" i="7"/>
  <c r="Y483" i="7"/>
  <c r="Z483" i="7"/>
  <c r="AA483" i="7"/>
  <c r="AB483" i="7"/>
  <c r="AC483" i="7"/>
  <c r="AD483" i="7"/>
  <c r="AE483" i="7"/>
  <c r="AF483" i="7"/>
  <c r="AG483" i="7"/>
  <c r="AH483" i="7"/>
  <c r="AI483" i="7"/>
  <c r="V484" i="7"/>
  <c r="W484" i="7"/>
  <c r="X484" i="7"/>
  <c r="Y484" i="7"/>
  <c r="Z484" i="7"/>
  <c r="AA484" i="7"/>
  <c r="AB484" i="7"/>
  <c r="AC484" i="7"/>
  <c r="AD484" i="7"/>
  <c r="AE484" i="7"/>
  <c r="AF484" i="7"/>
  <c r="AG484" i="7"/>
  <c r="AH484" i="7"/>
  <c r="AI484" i="7"/>
  <c r="V485" i="7"/>
  <c r="W485" i="7"/>
  <c r="X485" i="7"/>
  <c r="Y485" i="7"/>
  <c r="Z485" i="7"/>
  <c r="AA485" i="7"/>
  <c r="AB485" i="7"/>
  <c r="AC485" i="7"/>
  <c r="AD485" i="7"/>
  <c r="AE485" i="7"/>
  <c r="AF485" i="7"/>
  <c r="AG485" i="7"/>
  <c r="AH485" i="7"/>
  <c r="AI485" i="7"/>
  <c r="V486" i="7"/>
  <c r="W486" i="7"/>
  <c r="X486" i="7"/>
  <c r="Y486" i="7"/>
  <c r="Z486" i="7"/>
  <c r="AA486" i="7"/>
  <c r="AB486" i="7"/>
  <c r="AC486" i="7"/>
  <c r="AD486" i="7"/>
  <c r="AE486" i="7"/>
  <c r="AF486" i="7"/>
  <c r="AG486" i="7"/>
  <c r="AH486" i="7"/>
  <c r="AI486" i="7"/>
  <c r="V487" i="7"/>
  <c r="W487" i="7"/>
  <c r="X487" i="7"/>
  <c r="Y487" i="7"/>
  <c r="Z487" i="7"/>
  <c r="AA487" i="7"/>
  <c r="AB487" i="7"/>
  <c r="AC487" i="7"/>
  <c r="AD487" i="7"/>
  <c r="AE487" i="7"/>
  <c r="AF487" i="7"/>
  <c r="AG487" i="7"/>
  <c r="AH487" i="7"/>
  <c r="AI487" i="7"/>
  <c r="V488" i="7"/>
  <c r="W488" i="7"/>
  <c r="X488" i="7"/>
  <c r="Y488" i="7"/>
  <c r="Z488" i="7"/>
  <c r="AA488" i="7"/>
  <c r="AB488" i="7"/>
  <c r="AC488" i="7"/>
  <c r="AD488" i="7"/>
  <c r="AE488" i="7"/>
  <c r="AF488" i="7"/>
  <c r="AG488" i="7"/>
  <c r="AH488" i="7"/>
  <c r="AI488" i="7"/>
  <c r="V489" i="7"/>
  <c r="W489" i="7"/>
  <c r="X489" i="7"/>
  <c r="Y489" i="7"/>
  <c r="Z489" i="7"/>
  <c r="AA489" i="7"/>
  <c r="AB489" i="7"/>
  <c r="AC489" i="7"/>
  <c r="AD489" i="7"/>
  <c r="AE489" i="7"/>
  <c r="AF489" i="7"/>
  <c r="AG489" i="7"/>
  <c r="AH489" i="7"/>
  <c r="AI489" i="7"/>
  <c r="V490" i="7"/>
  <c r="W490" i="7"/>
  <c r="X490" i="7"/>
  <c r="Y490" i="7"/>
  <c r="Z490" i="7"/>
  <c r="AA490" i="7"/>
  <c r="AB490" i="7"/>
  <c r="AC490" i="7"/>
  <c r="AD490" i="7"/>
  <c r="AE490" i="7"/>
  <c r="AF490" i="7"/>
  <c r="AG490" i="7"/>
  <c r="AH490" i="7"/>
  <c r="AI490" i="7"/>
  <c r="V491" i="7"/>
  <c r="W491" i="7"/>
  <c r="X491" i="7"/>
  <c r="Y491" i="7"/>
  <c r="Z491" i="7"/>
  <c r="AA491" i="7"/>
  <c r="AB491" i="7"/>
  <c r="AC491" i="7"/>
  <c r="AD491" i="7"/>
  <c r="AE491" i="7"/>
  <c r="AF491" i="7"/>
  <c r="AG491" i="7"/>
  <c r="AH491" i="7"/>
  <c r="AI491" i="7"/>
  <c r="V492" i="7"/>
  <c r="W492" i="7"/>
  <c r="X492" i="7"/>
  <c r="Y492" i="7"/>
  <c r="Z492" i="7"/>
  <c r="AA492" i="7"/>
  <c r="AB492" i="7"/>
  <c r="AC492" i="7"/>
  <c r="AD492" i="7"/>
  <c r="AE492" i="7"/>
  <c r="AF492" i="7"/>
  <c r="AG492" i="7"/>
  <c r="AH492" i="7"/>
  <c r="AI492" i="7"/>
  <c r="V493" i="7"/>
  <c r="W493" i="7"/>
  <c r="X493" i="7"/>
  <c r="Y493" i="7"/>
  <c r="Z493" i="7"/>
  <c r="AA493" i="7"/>
  <c r="AB493" i="7"/>
  <c r="AC493" i="7"/>
  <c r="AD493" i="7"/>
  <c r="AE493" i="7"/>
  <c r="AF493" i="7"/>
  <c r="AG493" i="7"/>
  <c r="AH493" i="7"/>
  <c r="AI493" i="7"/>
  <c r="V494" i="7"/>
  <c r="W494" i="7"/>
  <c r="X494" i="7"/>
  <c r="Y494" i="7"/>
  <c r="Z494" i="7"/>
  <c r="AA494" i="7"/>
  <c r="AB494" i="7"/>
  <c r="AC494" i="7"/>
  <c r="AD494" i="7"/>
  <c r="AE494" i="7"/>
  <c r="AF494" i="7"/>
  <c r="AG494" i="7"/>
  <c r="AH494" i="7"/>
  <c r="AI494" i="7"/>
  <c r="V495" i="7"/>
  <c r="W495" i="7"/>
  <c r="X495" i="7"/>
  <c r="Y495" i="7"/>
  <c r="Z495" i="7"/>
  <c r="AA495" i="7"/>
  <c r="AB495" i="7"/>
  <c r="AC495" i="7"/>
  <c r="AD495" i="7"/>
  <c r="AE495" i="7"/>
  <c r="AF495" i="7"/>
  <c r="AG495" i="7"/>
  <c r="AH495" i="7"/>
  <c r="AI495" i="7"/>
  <c r="V496" i="7"/>
  <c r="W496" i="7"/>
  <c r="X496" i="7"/>
  <c r="Y496" i="7"/>
  <c r="Z496" i="7"/>
  <c r="AA496" i="7"/>
  <c r="AB496" i="7"/>
  <c r="AC496" i="7"/>
  <c r="AD496" i="7"/>
  <c r="AE496" i="7"/>
  <c r="AF496" i="7"/>
  <c r="AG496" i="7"/>
  <c r="AH496" i="7"/>
  <c r="AI496" i="7"/>
  <c r="V497" i="7"/>
  <c r="W497" i="7"/>
  <c r="X497" i="7"/>
  <c r="Y497" i="7"/>
  <c r="Z497" i="7"/>
  <c r="AA497" i="7"/>
  <c r="AB497" i="7"/>
  <c r="AC497" i="7"/>
  <c r="AD497" i="7"/>
  <c r="AE497" i="7"/>
  <c r="AF497" i="7"/>
  <c r="AG497" i="7"/>
  <c r="AH497" i="7"/>
  <c r="AI497" i="7"/>
  <c r="V498" i="7"/>
  <c r="W498" i="7"/>
  <c r="X498" i="7"/>
  <c r="Y498" i="7"/>
  <c r="Z498" i="7"/>
  <c r="AA498" i="7"/>
  <c r="AB498" i="7"/>
  <c r="AC498" i="7"/>
  <c r="AD498" i="7"/>
  <c r="AE498" i="7"/>
  <c r="AF498" i="7"/>
  <c r="AG498" i="7"/>
  <c r="AH498" i="7"/>
  <c r="AI498" i="7"/>
  <c r="V499" i="7"/>
  <c r="W499" i="7"/>
  <c r="X499" i="7"/>
  <c r="Y499" i="7"/>
  <c r="Z499" i="7"/>
  <c r="AA499" i="7"/>
  <c r="AB499" i="7"/>
  <c r="AC499" i="7"/>
  <c r="AD499" i="7"/>
  <c r="AE499" i="7"/>
  <c r="AF499" i="7"/>
  <c r="AG499" i="7"/>
  <c r="AH499" i="7"/>
  <c r="AI499" i="7"/>
  <c r="V500" i="7"/>
  <c r="W500" i="7"/>
  <c r="X500" i="7"/>
  <c r="Y500" i="7"/>
  <c r="Z500" i="7"/>
  <c r="AA500" i="7"/>
  <c r="AB500" i="7"/>
  <c r="AC500" i="7"/>
  <c r="AD500" i="7"/>
  <c r="AE500" i="7"/>
  <c r="AF500" i="7"/>
  <c r="AG500" i="7"/>
  <c r="AH500" i="7"/>
  <c r="AI500" i="7"/>
  <c r="V501" i="7"/>
  <c r="W501" i="7"/>
  <c r="X501" i="7"/>
  <c r="Y501" i="7"/>
  <c r="Z501" i="7"/>
  <c r="AA501" i="7"/>
  <c r="AB501" i="7"/>
  <c r="AC501" i="7"/>
  <c r="AD501" i="7"/>
  <c r="AE501" i="7"/>
  <c r="AF501" i="7"/>
  <c r="AG501" i="7"/>
  <c r="AH501" i="7"/>
  <c r="AI501" i="7"/>
  <c r="V502" i="7"/>
  <c r="W502" i="7"/>
  <c r="X502" i="7"/>
  <c r="Y502" i="7"/>
  <c r="Z502" i="7"/>
  <c r="AA502" i="7"/>
  <c r="AB502" i="7"/>
  <c r="AC502" i="7"/>
  <c r="AD502" i="7"/>
  <c r="AE502" i="7"/>
  <c r="AF502" i="7"/>
  <c r="AG502" i="7"/>
  <c r="AH502" i="7"/>
  <c r="AI502" i="7"/>
  <c r="V503" i="7"/>
  <c r="W503" i="7"/>
  <c r="X503" i="7"/>
  <c r="Y503" i="7"/>
  <c r="Z503" i="7"/>
  <c r="AA503" i="7"/>
  <c r="AB503" i="7"/>
  <c r="AC503" i="7"/>
  <c r="AD503" i="7"/>
  <c r="AE503" i="7"/>
  <c r="AF503" i="7"/>
  <c r="AG503" i="7"/>
  <c r="AH503" i="7"/>
  <c r="AI503" i="7"/>
  <c r="V504" i="7"/>
  <c r="W504" i="7"/>
  <c r="X504" i="7"/>
  <c r="Y504" i="7"/>
  <c r="Z504" i="7"/>
  <c r="AA504" i="7"/>
  <c r="AB504" i="7"/>
  <c r="AC504" i="7"/>
  <c r="AD504" i="7"/>
  <c r="AE504" i="7"/>
  <c r="AF504" i="7"/>
  <c r="AG504" i="7"/>
  <c r="AH504" i="7"/>
  <c r="AI504" i="7"/>
  <c r="V505" i="7"/>
  <c r="W505" i="7"/>
  <c r="X505" i="7"/>
  <c r="Y505" i="7"/>
  <c r="Z505" i="7"/>
  <c r="AA505" i="7"/>
  <c r="AB505" i="7"/>
  <c r="AC505" i="7"/>
  <c r="AD505" i="7"/>
  <c r="AE505" i="7"/>
  <c r="AF505" i="7"/>
  <c r="AG505" i="7"/>
  <c r="AH505" i="7"/>
  <c r="AI505" i="7"/>
  <c r="V506" i="7"/>
  <c r="W506" i="7"/>
  <c r="X506" i="7"/>
  <c r="Y506" i="7"/>
  <c r="Z506" i="7"/>
  <c r="AA506" i="7"/>
  <c r="AB506" i="7"/>
  <c r="AC506" i="7"/>
  <c r="AD506" i="7"/>
  <c r="AE506" i="7"/>
  <c r="AF506" i="7"/>
  <c r="AG506" i="7"/>
  <c r="AH506" i="7"/>
  <c r="AI506" i="7"/>
  <c r="V507" i="7"/>
  <c r="W507" i="7"/>
  <c r="X507" i="7"/>
  <c r="Y507" i="7"/>
  <c r="Z507" i="7"/>
  <c r="AA507" i="7"/>
  <c r="AB507" i="7"/>
  <c r="AC507" i="7"/>
  <c r="AD507" i="7"/>
  <c r="AE507" i="7"/>
  <c r="AF507" i="7"/>
  <c r="AG507" i="7"/>
  <c r="AH507" i="7"/>
  <c r="AI507" i="7"/>
  <c r="V508" i="7"/>
  <c r="W508" i="7"/>
  <c r="X508" i="7"/>
  <c r="Y508" i="7"/>
  <c r="Z508" i="7"/>
  <c r="AA508" i="7"/>
  <c r="AB508" i="7"/>
  <c r="AC508" i="7"/>
  <c r="AD508" i="7"/>
  <c r="AE508" i="7"/>
  <c r="AF508" i="7"/>
  <c r="AG508" i="7"/>
  <c r="AH508" i="7"/>
  <c r="AI508" i="7"/>
  <c r="V509" i="7"/>
  <c r="W509" i="7"/>
  <c r="X509" i="7"/>
  <c r="Y509" i="7"/>
  <c r="Z509" i="7"/>
  <c r="AA509" i="7"/>
  <c r="AB509" i="7"/>
  <c r="AC509" i="7"/>
  <c r="AD509" i="7"/>
  <c r="AE509" i="7"/>
  <c r="AF509" i="7"/>
  <c r="AG509" i="7"/>
  <c r="AH509" i="7"/>
  <c r="AI509" i="7"/>
  <c r="V510" i="7"/>
  <c r="W510" i="7"/>
  <c r="X510" i="7"/>
  <c r="Y510" i="7"/>
  <c r="Z510" i="7"/>
  <c r="AA510" i="7"/>
  <c r="AB510" i="7"/>
  <c r="AC510" i="7"/>
  <c r="AD510" i="7"/>
  <c r="AE510" i="7"/>
  <c r="AF510" i="7"/>
  <c r="AG510" i="7"/>
  <c r="AH510" i="7"/>
  <c r="AI510" i="7"/>
  <c r="V511" i="7"/>
  <c r="W511" i="7"/>
  <c r="X511" i="7"/>
  <c r="Y511" i="7"/>
  <c r="Z511" i="7"/>
  <c r="AA511" i="7"/>
  <c r="AB511" i="7"/>
  <c r="AC511" i="7"/>
  <c r="AD511" i="7"/>
  <c r="AE511" i="7"/>
  <c r="AF511" i="7"/>
  <c r="AG511" i="7"/>
  <c r="AH511" i="7"/>
  <c r="AI511" i="7"/>
  <c r="V512" i="7"/>
  <c r="W512" i="7"/>
  <c r="X512" i="7"/>
  <c r="Y512" i="7"/>
  <c r="Z512" i="7"/>
  <c r="AA512" i="7"/>
  <c r="AB512" i="7"/>
  <c r="AC512" i="7"/>
  <c r="AD512" i="7"/>
  <c r="AE512" i="7"/>
  <c r="AF512" i="7"/>
  <c r="AG512" i="7"/>
  <c r="AH512" i="7"/>
  <c r="AI512" i="7"/>
  <c r="V513" i="7"/>
  <c r="W513" i="7"/>
  <c r="X513" i="7"/>
  <c r="Y513" i="7"/>
  <c r="Z513" i="7"/>
  <c r="AA513" i="7"/>
  <c r="AB513" i="7"/>
  <c r="AC513" i="7"/>
  <c r="AD513" i="7"/>
  <c r="AE513" i="7"/>
  <c r="AF513" i="7"/>
  <c r="AG513" i="7"/>
  <c r="AH513" i="7"/>
  <c r="AI513" i="7"/>
  <c r="V514" i="7"/>
  <c r="W514" i="7"/>
  <c r="X514" i="7"/>
  <c r="Y514" i="7"/>
  <c r="Z514" i="7"/>
  <c r="AA514" i="7"/>
  <c r="AB514" i="7"/>
  <c r="AC514" i="7"/>
  <c r="AD514" i="7"/>
  <c r="AE514" i="7"/>
  <c r="AF514" i="7"/>
  <c r="AG514" i="7"/>
  <c r="AH514" i="7"/>
  <c r="AI514" i="7"/>
  <c r="V515" i="7"/>
  <c r="W515" i="7"/>
  <c r="X515" i="7"/>
  <c r="Y515" i="7"/>
  <c r="Z515" i="7"/>
  <c r="AA515" i="7"/>
  <c r="AB515" i="7"/>
  <c r="AC515" i="7"/>
  <c r="AD515" i="7"/>
  <c r="AE515" i="7"/>
  <c r="AF515" i="7"/>
  <c r="AG515" i="7"/>
  <c r="AH515" i="7"/>
  <c r="AI515" i="7"/>
  <c r="V516" i="7"/>
  <c r="W516" i="7"/>
  <c r="X516" i="7"/>
  <c r="Y516" i="7"/>
  <c r="Z516" i="7"/>
  <c r="AA516" i="7"/>
  <c r="AB516" i="7"/>
  <c r="AC516" i="7"/>
  <c r="AD516" i="7"/>
  <c r="AE516" i="7"/>
  <c r="AF516" i="7"/>
  <c r="AG516" i="7"/>
  <c r="AH516" i="7"/>
  <c r="AI516" i="7"/>
  <c r="V517" i="7"/>
  <c r="W517" i="7"/>
  <c r="X517" i="7"/>
  <c r="Y517" i="7"/>
  <c r="Z517" i="7"/>
  <c r="AA517" i="7"/>
  <c r="AB517" i="7"/>
  <c r="AC517" i="7"/>
  <c r="AD517" i="7"/>
  <c r="AE517" i="7"/>
  <c r="AF517" i="7"/>
  <c r="AG517" i="7"/>
  <c r="AH517" i="7"/>
  <c r="AI517" i="7"/>
  <c r="V518" i="7"/>
  <c r="W518" i="7"/>
  <c r="X518" i="7"/>
  <c r="Y518" i="7"/>
  <c r="Z518" i="7"/>
  <c r="AA518" i="7"/>
  <c r="AB518" i="7"/>
  <c r="AC518" i="7"/>
  <c r="AD518" i="7"/>
  <c r="AE518" i="7"/>
  <c r="AF518" i="7"/>
  <c r="AG518" i="7"/>
  <c r="AH518" i="7"/>
  <c r="AI518" i="7"/>
  <c r="V519" i="7"/>
  <c r="W519" i="7"/>
  <c r="X519" i="7"/>
  <c r="Y519" i="7"/>
  <c r="Z519" i="7"/>
  <c r="AA519" i="7"/>
  <c r="AB519" i="7"/>
  <c r="AC519" i="7"/>
  <c r="AD519" i="7"/>
  <c r="AE519" i="7"/>
  <c r="AF519" i="7"/>
  <c r="AG519" i="7"/>
  <c r="AH519" i="7"/>
  <c r="AI519" i="7"/>
  <c r="V520" i="7"/>
  <c r="W520" i="7"/>
  <c r="X520" i="7"/>
  <c r="Y520" i="7"/>
  <c r="Z520" i="7"/>
  <c r="AA520" i="7"/>
  <c r="AB520" i="7"/>
  <c r="AC520" i="7"/>
  <c r="AD520" i="7"/>
  <c r="AE520" i="7"/>
  <c r="AF520" i="7"/>
  <c r="AG520" i="7"/>
  <c r="AH520" i="7"/>
  <c r="AI520" i="7"/>
  <c r="V521" i="7"/>
  <c r="W521" i="7"/>
  <c r="X521" i="7"/>
  <c r="Y521" i="7"/>
  <c r="Z521" i="7"/>
  <c r="AA521" i="7"/>
  <c r="AB521" i="7"/>
  <c r="AC521" i="7"/>
  <c r="AD521" i="7"/>
  <c r="AE521" i="7"/>
  <c r="AF521" i="7"/>
  <c r="AG521" i="7"/>
  <c r="AH521" i="7"/>
  <c r="AI521" i="7"/>
  <c r="V522" i="7"/>
  <c r="W522" i="7"/>
  <c r="X522" i="7"/>
  <c r="Y522" i="7"/>
  <c r="Z522" i="7"/>
  <c r="AA522" i="7"/>
  <c r="AB522" i="7"/>
  <c r="AC522" i="7"/>
  <c r="AD522" i="7"/>
  <c r="AE522" i="7"/>
  <c r="AF522" i="7"/>
  <c r="AG522" i="7"/>
  <c r="AH522" i="7"/>
  <c r="AI522" i="7"/>
  <c r="V523" i="7"/>
  <c r="W523" i="7"/>
  <c r="X523" i="7"/>
  <c r="Y523" i="7"/>
  <c r="Z523" i="7"/>
  <c r="AA523" i="7"/>
  <c r="AB523" i="7"/>
  <c r="AC523" i="7"/>
  <c r="AD523" i="7"/>
  <c r="AE523" i="7"/>
  <c r="AF523" i="7"/>
  <c r="AG523" i="7"/>
  <c r="AH523" i="7"/>
  <c r="AI523" i="7"/>
  <c r="V524" i="7"/>
  <c r="W524" i="7"/>
  <c r="X524" i="7"/>
  <c r="Y524" i="7"/>
  <c r="Z524" i="7"/>
  <c r="AA524" i="7"/>
  <c r="AB524" i="7"/>
  <c r="AC524" i="7"/>
  <c r="AD524" i="7"/>
  <c r="AE524" i="7"/>
  <c r="AF524" i="7"/>
  <c r="AG524" i="7"/>
  <c r="AH524" i="7"/>
  <c r="AI524" i="7"/>
  <c r="V525" i="7"/>
  <c r="W525" i="7"/>
  <c r="X525" i="7"/>
  <c r="Y525" i="7"/>
  <c r="Z525" i="7"/>
  <c r="AA525" i="7"/>
  <c r="AB525" i="7"/>
  <c r="AC525" i="7"/>
  <c r="AD525" i="7"/>
  <c r="AE525" i="7"/>
  <c r="AF525" i="7"/>
  <c r="AG525" i="7"/>
  <c r="AH525" i="7"/>
  <c r="AI525" i="7"/>
  <c r="V526" i="7"/>
  <c r="W526" i="7"/>
  <c r="X526" i="7"/>
  <c r="Y526" i="7"/>
  <c r="Z526" i="7"/>
  <c r="AA526" i="7"/>
  <c r="AB526" i="7"/>
  <c r="AC526" i="7"/>
  <c r="AD526" i="7"/>
  <c r="AE526" i="7"/>
  <c r="AF526" i="7"/>
  <c r="AG526" i="7"/>
  <c r="AH526" i="7"/>
  <c r="AI526" i="7"/>
  <c r="V527" i="7"/>
  <c r="W527" i="7"/>
  <c r="X527" i="7"/>
  <c r="Y527" i="7"/>
  <c r="Z527" i="7"/>
  <c r="AA527" i="7"/>
  <c r="AB527" i="7"/>
  <c r="AC527" i="7"/>
  <c r="AD527" i="7"/>
  <c r="AE527" i="7"/>
  <c r="AF527" i="7"/>
  <c r="AG527" i="7"/>
  <c r="AH527" i="7"/>
  <c r="AI527" i="7"/>
  <c r="V528" i="7"/>
  <c r="W528" i="7"/>
  <c r="X528" i="7"/>
  <c r="Y528" i="7"/>
  <c r="Z528" i="7"/>
  <c r="AA528" i="7"/>
  <c r="AB528" i="7"/>
  <c r="AC528" i="7"/>
  <c r="AD528" i="7"/>
  <c r="AE528" i="7"/>
  <c r="AF528" i="7"/>
  <c r="AG528" i="7"/>
  <c r="AH528" i="7"/>
  <c r="AI528" i="7"/>
  <c r="V529" i="7"/>
  <c r="W529" i="7"/>
  <c r="X529" i="7"/>
  <c r="Y529" i="7"/>
  <c r="Z529" i="7"/>
  <c r="AA529" i="7"/>
  <c r="AB529" i="7"/>
  <c r="AC529" i="7"/>
  <c r="AD529" i="7"/>
  <c r="AE529" i="7"/>
  <c r="AF529" i="7"/>
  <c r="AG529" i="7"/>
  <c r="AH529" i="7"/>
  <c r="AI529" i="7"/>
  <c r="V530" i="7"/>
  <c r="W530" i="7"/>
  <c r="X530" i="7"/>
  <c r="Y530" i="7"/>
  <c r="Z530" i="7"/>
  <c r="AA530" i="7"/>
  <c r="AB530" i="7"/>
  <c r="AC530" i="7"/>
  <c r="AD530" i="7"/>
  <c r="AE530" i="7"/>
  <c r="AF530" i="7"/>
  <c r="AG530" i="7"/>
  <c r="AH530" i="7"/>
  <c r="AI530" i="7"/>
  <c r="V531" i="7"/>
  <c r="W531" i="7"/>
  <c r="X531" i="7"/>
  <c r="Y531" i="7"/>
  <c r="Z531" i="7"/>
  <c r="AA531" i="7"/>
  <c r="AB531" i="7"/>
  <c r="AC531" i="7"/>
  <c r="AD531" i="7"/>
  <c r="AE531" i="7"/>
  <c r="AF531" i="7"/>
  <c r="AG531" i="7"/>
  <c r="AH531" i="7"/>
  <c r="AI531" i="7"/>
  <c r="V532" i="7"/>
  <c r="W532" i="7"/>
  <c r="X532" i="7"/>
  <c r="Y532" i="7"/>
  <c r="Z532" i="7"/>
  <c r="AA532" i="7"/>
  <c r="AB532" i="7"/>
  <c r="AC532" i="7"/>
  <c r="AD532" i="7"/>
  <c r="AE532" i="7"/>
  <c r="AF532" i="7"/>
  <c r="AG532" i="7"/>
  <c r="AH532" i="7"/>
  <c r="AI532" i="7"/>
</calcChain>
</file>

<file path=xl/sharedStrings.xml><?xml version="1.0" encoding="utf-8"?>
<sst xmlns="http://schemas.openxmlformats.org/spreadsheetml/2006/main" count="24086" uniqueCount="2623">
  <si>
    <t>300</t>
  </si>
  <si>
    <t>200</t>
  </si>
  <si>
    <t>150</t>
  </si>
  <si>
    <t>130</t>
  </si>
  <si>
    <t>300A</t>
    <phoneticPr fontId="4" type="noConversion"/>
  </si>
  <si>
    <t>900</t>
  </si>
  <si>
    <t>100</t>
  </si>
  <si>
    <t>500</t>
  </si>
  <si>
    <t>108</t>
  </si>
  <si>
    <t>900A</t>
    <phoneticPr fontId="4" type="noConversion"/>
  </si>
  <si>
    <t>800</t>
  </si>
  <si>
    <t>100A</t>
    <phoneticPr fontId="4" type="noConversion"/>
  </si>
  <si>
    <t>간선1</t>
  </si>
  <si>
    <t>간선2</t>
  </si>
  <si>
    <t>간선3</t>
  </si>
  <si>
    <t>순환66-1</t>
  </si>
  <si>
    <t>순환77-1</t>
  </si>
  <si>
    <t>순환88-1</t>
  </si>
  <si>
    <t>지선10</t>
  </si>
  <si>
    <t>지선20</t>
  </si>
  <si>
    <t>지선20-1</t>
  </si>
  <si>
    <t>낭만11</t>
  </si>
  <si>
    <t>낭만11-1</t>
  </si>
  <si>
    <t>낭만11-1</t>
    <phoneticPr fontId="2" type="noConversion"/>
  </si>
  <si>
    <t>낭만22</t>
  </si>
  <si>
    <t>낭만22-1</t>
  </si>
  <si>
    <t>낭만33</t>
  </si>
  <si>
    <t>낭만33-1</t>
  </si>
  <si>
    <t>하나로마트</t>
  </si>
  <si>
    <t>롯데마트</t>
  </si>
  <si>
    <t>유달정보신문사</t>
  </si>
  <si>
    <t>중바위</t>
  </si>
  <si>
    <t>근화황제아파트</t>
  </si>
  <si>
    <t>삽진산단건너</t>
  </si>
  <si>
    <t>용해호반리젠시빌</t>
  </si>
  <si>
    <t>구.목포경찰서</t>
  </si>
  <si>
    <t>부흥동주민센터</t>
  </si>
  <si>
    <t>석현삼거리</t>
  </si>
  <si>
    <t>이마트</t>
  </si>
  <si>
    <t>옥암동성당</t>
  </si>
  <si>
    <t>옥암주공1차</t>
  </si>
  <si>
    <t>옥암푸르지오</t>
  </si>
  <si>
    <t>한국아델리움107동</t>
  </si>
  <si>
    <t>카누경기장</t>
  </si>
  <si>
    <t>우미블루빌</t>
  </si>
  <si>
    <t>갓바위터널</t>
  </si>
  <si>
    <t>구용꿈여인숙</t>
  </si>
  <si>
    <t>대성동주민센터</t>
  </si>
  <si>
    <t>농협북항지점</t>
  </si>
  <si>
    <t>신안비치1차아파트</t>
  </si>
  <si>
    <t>어민동산입구</t>
  </si>
  <si>
    <t>주공회룡마을</t>
  </si>
  <si>
    <t>태양주유소</t>
  </si>
  <si>
    <t>포르모건너</t>
  </si>
  <si>
    <t>어민동산</t>
  </si>
  <si>
    <t>목포해상케이블카</t>
  </si>
  <si>
    <t>유달제일교회</t>
  </si>
  <si>
    <t>문태중고등학교</t>
  </si>
  <si>
    <t>남악상록아파트</t>
  </si>
  <si>
    <t>오룡시장</t>
  </si>
  <si>
    <t>목포대평생교육원</t>
  </si>
  <si>
    <t>일신아파트</t>
  </si>
  <si>
    <t>옥암중학교</t>
  </si>
  <si>
    <t>시민문화체육센터</t>
  </si>
  <si>
    <t>한국아델리움</t>
  </si>
  <si>
    <t>유달초등학교입구</t>
  </si>
  <si>
    <t>보건소사거리</t>
  </si>
  <si>
    <t>종합사회복지관</t>
  </si>
  <si>
    <t>목포YWCA</t>
  </si>
  <si>
    <t>구청호시장</t>
  </si>
  <si>
    <t>동부시장</t>
  </si>
  <si>
    <t>삼향동주민센터</t>
  </si>
  <si>
    <t>청해사</t>
  </si>
  <si>
    <t>삼학타운</t>
  </si>
  <si>
    <t>목포공업고등학교</t>
  </si>
  <si>
    <t>성신고등학교</t>
  </si>
  <si>
    <t>목포세무서</t>
  </si>
  <si>
    <t>항도여중</t>
  </si>
  <si>
    <t>버스터미널</t>
  </si>
  <si>
    <t>삼학한옥입구</t>
  </si>
  <si>
    <t>기쁜소식목포교회</t>
  </si>
  <si>
    <t>북교초등학교</t>
  </si>
  <si>
    <t>시립도서관</t>
  </si>
  <si>
    <t>로데오광장</t>
  </si>
  <si>
    <t>한흥맨션</t>
  </si>
  <si>
    <t>초원주차장</t>
  </si>
  <si>
    <t>상공회의소</t>
  </si>
  <si>
    <t>유달산등구</t>
  </si>
  <si>
    <t>용해동금호아파트</t>
  </si>
  <si>
    <t>목포자연사박물관</t>
  </si>
  <si>
    <t>문화예술회관</t>
  </si>
  <si>
    <t>동백아파트</t>
  </si>
  <si>
    <t>차없는거리</t>
  </si>
  <si>
    <t>현대삼호아파트3차</t>
  </si>
  <si>
    <t>한마음회관</t>
  </si>
  <si>
    <t>현대삼호아파트2차</t>
  </si>
  <si>
    <t>목포여객선터미널</t>
  </si>
  <si>
    <t>동명동사거리(물양장)</t>
  </si>
  <si>
    <t>하당농협</t>
  </si>
  <si>
    <t>용해2단지아파트</t>
  </si>
  <si>
    <t>연동초등학교</t>
  </si>
  <si>
    <t>KT동목포지점</t>
  </si>
  <si>
    <t>한일시장건너</t>
  </si>
  <si>
    <t>보석사우나</t>
  </si>
  <si>
    <t>하당보건소</t>
  </si>
  <si>
    <t>하당중학교</t>
  </si>
  <si>
    <t>부영2차아파트</t>
  </si>
  <si>
    <t>북교동교회앞</t>
  </si>
  <si>
    <t>죽교동주민센터</t>
  </si>
  <si>
    <t>신세계병원</t>
  </si>
  <si>
    <t>로고스교회</t>
  </si>
  <si>
    <t>버스터미널후문</t>
  </si>
  <si>
    <t>목포국제축구센터</t>
  </si>
  <si>
    <t>구자유시장</t>
  </si>
  <si>
    <t>태원골프연습장</t>
  </si>
  <si>
    <t>덕치</t>
  </si>
  <si>
    <t>계두</t>
  </si>
  <si>
    <t>일로성당앞</t>
  </si>
  <si>
    <t>일로읍사무소</t>
  </si>
  <si>
    <t>이동</t>
  </si>
  <si>
    <t>대안동</t>
  </si>
  <si>
    <t>한국병원</t>
  </si>
  <si>
    <t>삼학하이츠</t>
  </si>
  <si>
    <t>우미오션빌</t>
  </si>
  <si>
    <t>평화광장</t>
  </si>
  <si>
    <t>하이마트</t>
  </si>
  <si>
    <t>영흥중고등학교</t>
  </si>
  <si>
    <t>청호시장입구</t>
  </si>
  <si>
    <t>유달산입구</t>
  </si>
  <si>
    <t>신안군교육청</t>
  </si>
  <si>
    <t>중앙새마을금고</t>
  </si>
  <si>
    <t>초원아파트</t>
  </si>
  <si>
    <t>제일3차아파트</t>
  </si>
  <si>
    <t>청호시장</t>
  </si>
  <si>
    <t>용당부두입구</t>
  </si>
  <si>
    <t>목포소방서육교</t>
  </si>
  <si>
    <t>하당중흥클래스</t>
  </si>
  <si>
    <t>신안비치호텔</t>
  </si>
  <si>
    <t>소무골</t>
  </si>
  <si>
    <t>미곡종합처리장</t>
  </si>
  <si>
    <t>반월</t>
  </si>
  <si>
    <t>솔꼬지</t>
  </si>
  <si>
    <t>상촌</t>
  </si>
  <si>
    <t>송공산입구</t>
  </si>
  <si>
    <t>용강</t>
  </si>
  <si>
    <t>하장천</t>
  </si>
  <si>
    <t>서산초등학교</t>
  </si>
  <si>
    <t>동명농협</t>
  </si>
  <si>
    <t>마리아회고등학교</t>
  </si>
  <si>
    <t>금호장례식장</t>
  </si>
  <si>
    <t>용해펌프장</t>
  </si>
  <si>
    <t>신안군청정문</t>
  </si>
  <si>
    <t>신안군군립도서관</t>
  </si>
  <si>
    <t>중앙</t>
  </si>
  <si>
    <t>지산군부대</t>
  </si>
  <si>
    <t>목포대학교</t>
  </si>
  <si>
    <t>상마삼거리</t>
  </si>
  <si>
    <t>대성동</t>
  </si>
  <si>
    <t>서씨묘역입구</t>
  </si>
  <si>
    <t>태봉리</t>
  </si>
  <si>
    <t>청천리</t>
  </si>
  <si>
    <t>큰골</t>
  </si>
  <si>
    <t>무안군농업기술센터</t>
  </si>
  <si>
    <t>무안군청</t>
  </si>
  <si>
    <t>용산</t>
  </si>
  <si>
    <t>청계북초등학교</t>
  </si>
  <si>
    <t>청계고개</t>
  </si>
  <si>
    <t>구암삼거리</t>
  </si>
  <si>
    <t>왕산</t>
  </si>
  <si>
    <t>거북정</t>
  </si>
  <si>
    <t>중앙병원</t>
  </si>
  <si>
    <t>동부시장남문</t>
  </si>
  <si>
    <t>하당금호아파트</t>
  </si>
  <si>
    <t>만남의폭포</t>
  </si>
  <si>
    <t>자유무역지구</t>
  </si>
  <si>
    <t>대촌</t>
  </si>
  <si>
    <t>구.삼호터미널</t>
  </si>
  <si>
    <t>저두</t>
  </si>
  <si>
    <t>난전리</t>
  </si>
  <si>
    <t>엄포</t>
  </si>
  <si>
    <t>대동</t>
  </si>
  <si>
    <t>현대삼호중공업입구</t>
  </si>
  <si>
    <t>산음</t>
  </si>
  <si>
    <t>당두</t>
  </si>
  <si>
    <t>도음전</t>
  </si>
  <si>
    <t>퀸스빌</t>
  </si>
  <si>
    <t>종원아파트</t>
  </si>
  <si>
    <t>중촌</t>
  </si>
  <si>
    <t>동양자동차학원</t>
  </si>
  <si>
    <t>사랑으로부영</t>
  </si>
  <si>
    <t>제일여고</t>
  </si>
  <si>
    <t>동신대학교한방병원</t>
  </si>
  <si>
    <t>하촌</t>
  </si>
  <si>
    <t>연동육거리</t>
  </si>
  <si>
    <t>염업조합</t>
  </si>
  <si>
    <t>보원엠앤피</t>
  </si>
  <si>
    <t>한양파크빌</t>
  </si>
  <si>
    <t>퀸스빌ⓐ앞</t>
  </si>
  <si>
    <t>세한대학교</t>
  </si>
  <si>
    <t>매자리</t>
  </si>
  <si>
    <t>망산마을</t>
  </si>
  <si>
    <t>서창초등학교</t>
  </si>
  <si>
    <t>서창</t>
  </si>
  <si>
    <t>중앙촌</t>
  </si>
  <si>
    <t>삼호농협</t>
  </si>
  <si>
    <t>한양파크빌건너</t>
  </si>
  <si>
    <t>이로동주민센터</t>
  </si>
  <si>
    <t>목포고등학교</t>
  </si>
  <si>
    <t>연산주공아파트</t>
  </si>
  <si>
    <t>연산주공5차아파트</t>
  </si>
  <si>
    <t>동명동어시장</t>
  </si>
  <si>
    <t>송광아파트</t>
  </si>
  <si>
    <t>상용마을</t>
  </si>
  <si>
    <t>구옥남초등학교</t>
  </si>
  <si>
    <t>옥암모아엘가</t>
  </si>
  <si>
    <t>용포1구후정</t>
  </si>
  <si>
    <t>용포2리용계</t>
  </si>
  <si>
    <t>삼향용계</t>
  </si>
  <si>
    <t>근화옥암베아체</t>
  </si>
  <si>
    <t>목포미래병원</t>
  </si>
  <si>
    <t>목포과학대학교</t>
  </si>
  <si>
    <t>아리랑고개입구</t>
  </si>
  <si>
    <t>낙조대</t>
  </si>
  <si>
    <t>목포성심요양병원</t>
  </si>
  <si>
    <t>전남예술고등학교</t>
  </si>
  <si>
    <t>삼향초등학교</t>
  </si>
  <si>
    <t>산정초등학교입구</t>
  </si>
  <si>
    <t>영신그린빌</t>
  </si>
  <si>
    <t>중앙고등학교</t>
  </si>
  <si>
    <t>종원나이스빌</t>
  </si>
  <si>
    <t>공생원</t>
  </si>
  <si>
    <t>유달유원지</t>
  </si>
  <si>
    <t>온금동</t>
  </si>
  <si>
    <t>목포여고</t>
  </si>
  <si>
    <t>대성LH아파트</t>
  </si>
  <si>
    <t>산정동주민센터</t>
  </si>
  <si>
    <t>포미타운105동</t>
  </si>
  <si>
    <t>연산주공후문</t>
  </si>
  <si>
    <t>원광한의원</t>
  </si>
  <si>
    <t>삽진산단입구</t>
  </si>
  <si>
    <t>영산초등학교</t>
  </si>
  <si>
    <t>목포대교입구</t>
  </si>
  <si>
    <t>목포옥암코아루ⓐ</t>
  </si>
  <si>
    <t>회룡마을</t>
  </si>
  <si>
    <t>실내체육관</t>
  </si>
  <si>
    <t>2호광장</t>
  </si>
  <si>
    <t>대연초등학교</t>
  </si>
  <si>
    <t>목포가톨릭대학교</t>
  </si>
  <si>
    <t>부영1차아파트</t>
  </si>
  <si>
    <t>해원아파트</t>
  </si>
  <si>
    <t>아구촌상가</t>
  </si>
  <si>
    <t>삼학우체국</t>
  </si>
  <si>
    <t>문화방송</t>
  </si>
  <si>
    <t>시외버스터미널</t>
  </si>
  <si>
    <t>성원아트빌</t>
  </si>
  <si>
    <t>우성아파트</t>
  </si>
  <si>
    <t>대불역</t>
  </si>
  <si>
    <t>장밖</t>
  </si>
  <si>
    <t>신안군의회</t>
  </si>
  <si>
    <t>목포시청</t>
  </si>
  <si>
    <t>덕산</t>
  </si>
  <si>
    <t>초원농장</t>
  </si>
  <si>
    <t>백제고등학교</t>
  </si>
  <si>
    <t>초당대학교</t>
  </si>
  <si>
    <t>전남예술고입구</t>
  </si>
  <si>
    <t>초원2차아파트</t>
  </si>
  <si>
    <t>현대삼호중공업남문</t>
  </si>
  <si>
    <t>가내항</t>
  </si>
  <si>
    <t>영암신호정</t>
  </si>
  <si>
    <t>농업박물관</t>
  </si>
  <si>
    <t>용당사거리</t>
  </si>
  <si>
    <t>낚시점</t>
  </si>
  <si>
    <t>송죽정</t>
  </si>
  <si>
    <t>독천터미널</t>
  </si>
  <si>
    <t>무안전화국</t>
  </si>
  <si>
    <t>국제여객선터미널</t>
  </si>
  <si>
    <t>한라비발디</t>
  </si>
  <si>
    <t>삼향후정</t>
  </si>
  <si>
    <t>구옥남초교앞(건너)</t>
  </si>
  <si>
    <t>유교삼거리</t>
  </si>
  <si>
    <t>해양대후문</t>
  </si>
  <si>
    <t>구.상하수도사업단</t>
  </si>
  <si>
    <t>포미타운입구</t>
  </si>
  <si>
    <t>용해교</t>
  </si>
  <si>
    <t>제일중학교</t>
  </si>
  <si>
    <t>귀학리</t>
  </si>
  <si>
    <t>회룡정</t>
  </si>
  <si>
    <t>죽림</t>
  </si>
  <si>
    <t>구.제일극장</t>
  </si>
  <si>
    <t>4차입구</t>
  </si>
  <si>
    <t>일로농공단지앞</t>
  </si>
  <si>
    <t>중앙고입구</t>
  </si>
  <si>
    <t>KC</t>
  </si>
  <si>
    <t>푸른중공업</t>
  </si>
  <si>
    <t>신기마을</t>
  </si>
  <si>
    <t>원당중공업</t>
  </si>
  <si>
    <t>도룡마을</t>
  </si>
  <si>
    <t>용당아파트</t>
  </si>
  <si>
    <t>청용</t>
  </si>
  <si>
    <t>몽탄정수장</t>
  </si>
  <si>
    <t>대성농협</t>
  </si>
  <si>
    <t>몽강</t>
  </si>
  <si>
    <t>용해하이츠</t>
  </si>
  <si>
    <t>제일성결교회</t>
  </si>
  <si>
    <t>약곡</t>
  </si>
  <si>
    <t>구유달경기장</t>
  </si>
  <si>
    <t>햇빛약국</t>
  </si>
  <si>
    <t>북항회어시장</t>
  </si>
  <si>
    <t>성모닥터스빌딩</t>
  </si>
  <si>
    <t>삼호서초등학교</t>
  </si>
  <si>
    <t>등림</t>
  </si>
  <si>
    <t>유달산우체국</t>
  </si>
  <si>
    <t>과동</t>
  </si>
  <si>
    <t>한솔문고</t>
  </si>
  <si>
    <t>모밀항</t>
  </si>
  <si>
    <t>용전마을</t>
  </si>
  <si>
    <t>인어바위</t>
  </si>
  <si>
    <t>구목포수협공판장</t>
  </si>
  <si>
    <t>동명동사거리</t>
  </si>
  <si>
    <t>태양주유소건너</t>
  </si>
  <si>
    <t>극배</t>
  </si>
  <si>
    <t>월암마을</t>
  </si>
  <si>
    <t>휴스틸</t>
  </si>
  <si>
    <t>목포동초등학교</t>
  </si>
  <si>
    <t>국제볼링장</t>
  </si>
  <si>
    <t>삼학파출소</t>
  </si>
  <si>
    <t>산정동교회</t>
  </si>
  <si>
    <t>한울웨딩홀</t>
  </si>
  <si>
    <t>신안인스빌</t>
  </si>
  <si>
    <t>해양수산청</t>
  </si>
  <si>
    <t>홈플러스</t>
  </si>
  <si>
    <t>항동시장</t>
  </si>
  <si>
    <t>서부초등학교</t>
  </si>
  <si>
    <t>연동파출소</t>
  </si>
  <si>
    <t>목포시의료원</t>
  </si>
  <si>
    <t>버스터미널(상동입구)</t>
  </si>
  <si>
    <t>용해동주민센터</t>
  </si>
  <si>
    <t>연산동근화아파트</t>
  </si>
  <si>
    <t>무안농업기술센터</t>
  </si>
  <si>
    <t>일로역</t>
  </si>
  <si>
    <t>연소동입구</t>
  </si>
  <si>
    <t>감돈리입구</t>
  </si>
  <si>
    <t>용해동동아아파트</t>
  </si>
  <si>
    <t>산정초등학교후문</t>
  </si>
  <si>
    <t>은혜슈퍼</t>
  </si>
  <si>
    <t>용해동아아파트</t>
  </si>
  <si>
    <t>종원빌라트</t>
  </si>
  <si>
    <t>중앙하이츠입구</t>
  </si>
  <si>
    <t>목포고용노동부</t>
  </si>
  <si>
    <t>남해하수펌프장</t>
  </si>
  <si>
    <t>한성주택</t>
  </si>
  <si>
    <t>남해환경사업소</t>
  </si>
  <si>
    <t>고하마을</t>
  </si>
  <si>
    <t>월성-평정</t>
  </si>
  <si>
    <t>일로인동</t>
  </si>
  <si>
    <t>일로용산리</t>
  </si>
  <si>
    <t>구문화방송</t>
  </si>
  <si>
    <t>몽탄역</t>
  </si>
  <si>
    <t>신안비치3차아파트</t>
  </si>
  <si>
    <t>하당우체국</t>
  </si>
  <si>
    <t>1호광장</t>
  </si>
  <si>
    <t>보호관찰소</t>
  </si>
  <si>
    <t>석현동차고지</t>
  </si>
  <si>
    <t>법원검찰청</t>
  </si>
  <si>
    <t>목포교육지원청</t>
  </si>
  <si>
    <t>아이파크·전남개발공사</t>
  </si>
  <si>
    <t>몽탄전화국</t>
  </si>
  <si>
    <t>몽탄농협</t>
  </si>
  <si>
    <t>호국사</t>
  </si>
  <si>
    <t>우미블루빌(후문)</t>
  </si>
  <si>
    <t>자유시장</t>
  </si>
  <si>
    <t>신학동</t>
  </si>
  <si>
    <t>차뫼</t>
  </si>
  <si>
    <t>목포기상대</t>
  </si>
  <si>
    <t>용뫼</t>
  </si>
  <si>
    <t>호반리젠시빌</t>
  </si>
  <si>
    <t>성암</t>
  </si>
  <si>
    <t>영흥중고입구</t>
  </si>
  <si>
    <t>목포역</t>
  </si>
  <si>
    <t>삼향안동마을</t>
  </si>
  <si>
    <t>우진아트빌</t>
  </si>
  <si>
    <t>한일시장</t>
  </si>
  <si>
    <t>신동마을앞</t>
  </si>
  <si>
    <t>홍일중고등학교</t>
  </si>
  <si>
    <t>서산초등학교후문</t>
  </si>
  <si>
    <t>광립</t>
  </si>
  <si>
    <t>해양대학교</t>
  </si>
  <si>
    <t>청계면사무소</t>
  </si>
  <si>
    <t>평산</t>
  </si>
  <si>
    <t>도음전마을</t>
  </si>
  <si>
    <t>난대부락</t>
  </si>
  <si>
    <t>에프원경주장입구</t>
  </si>
  <si>
    <t>삼호중공업남문</t>
  </si>
  <si>
    <t>망산</t>
  </si>
  <si>
    <t>영암삼호금호A</t>
  </si>
  <si>
    <t>군산동(종점)</t>
  </si>
  <si>
    <t>구목포수협</t>
  </si>
  <si>
    <t>구.서산초충무분교</t>
  </si>
  <si>
    <t>산정농공단지</t>
  </si>
  <si>
    <t>원광암</t>
  </si>
  <si>
    <t>도덕사</t>
  </si>
  <si>
    <t>성문안</t>
  </si>
  <si>
    <t>진사동</t>
  </si>
  <si>
    <t>근대연립맨션</t>
  </si>
  <si>
    <t>미포조선후문</t>
  </si>
  <si>
    <t>미포조선</t>
  </si>
  <si>
    <t>중앙여중</t>
  </si>
  <si>
    <t>대성초등학교</t>
  </si>
  <si>
    <t>삼학도차고지</t>
  </si>
  <si>
    <t>상동초등학교</t>
  </si>
  <si>
    <t>조천</t>
  </si>
  <si>
    <t>원지산</t>
  </si>
  <si>
    <t>법천사입구</t>
  </si>
  <si>
    <t>청계1농공단지</t>
  </si>
  <si>
    <t>영산호휴게소</t>
  </si>
  <si>
    <t>목포남교트윈스타</t>
  </si>
  <si>
    <t>석현동</t>
  </si>
  <si>
    <t>동서</t>
  </si>
  <si>
    <t>분재공원</t>
  </si>
  <si>
    <t>수락리</t>
  </si>
  <si>
    <t>압해동교</t>
  </si>
  <si>
    <t>목포요양병원</t>
  </si>
  <si>
    <t>삼학도입구</t>
  </si>
  <si>
    <t>고속주유소</t>
  </si>
  <si>
    <t>일로월암리</t>
  </si>
  <si>
    <t>무내미</t>
  </si>
  <si>
    <t>영호정</t>
  </si>
  <si>
    <t>유교리</t>
  </si>
  <si>
    <t>진성원</t>
  </si>
  <si>
    <t>망산주유소</t>
  </si>
  <si>
    <t>보리밭사잇길</t>
  </si>
  <si>
    <t>길촌파크빌</t>
  </si>
  <si>
    <t>상장천</t>
  </si>
  <si>
    <t>황도</t>
  </si>
  <si>
    <t>황도(종어촌)</t>
  </si>
  <si>
    <t>옥암동우체국</t>
  </si>
  <si>
    <t>한국산업단지공단</t>
  </si>
  <si>
    <t>보워터코리아</t>
  </si>
  <si>
    <t>남악출장소</t>
  </si>
  <si>
    <t>남악부영ⓐ</t>
  </si>
  <si>
    <t>동초등학교</t>
  </si>
  <si>
    <t>삼향용포2리</t>
  </si>
  <si>
    <t>전남보훈협회</t>
  </si>
  <si>
    <t>전남도청건너편</t>
  </si>
  <si>
    <t>제일3차후문</t>
  </si>
  <si>
    <t>현악서예학원</t>
  </si>
  <si>
    <t>행운타워</t>
  </si>
  <si>
    <t>송공항</t>
  </si>
  <si>
    <t>청계중학교</t>
  </si>
  <si>
    <t>근화희망타운</t>
  </si>
  <si>
    <t>고하도입구</t>
  </si>
  <si>
    <t>목포경찰서</t>
  </si>
  <si>
    <t>KT목포빌딩</t>
  </si>
  <si>
    <t>포르모</t>
  </si>
  <si>
    <t>애향중학교</t>
  </si>
  <si>
    <t>우미파크빌5차</t>
  </si>
  <si>
    <t>대성사랑으로</t>
  </si>
  <si>
    <t>월계</t>
  </si>
  <si>
    <t>화설당</t>
  </si>
  <si>
    <t>양동우체국</t>
  </si>
  <si>
    <t>목포남초등학교</t>
  </si>
  <si>
    <t>동암마을</t>
  </si>
  <si>
    <t>무안교통</t>
  </si>
  <si>
    <t>한국전력</t>
  </si>
  <si>
    <t>옥암주공1차아파트</t>
  </si>
  <si>
    <t>임성리역</t>
  </si>
  <si>
    <t>포미4단지아파트</t>
  </si>
  <si>
    <t>신안군농업기술센터</t>
  </si>
  <si>
    <t>신안군립도서관</t>
  </si>
  <si>
    <t>신기</t>
  </si>
  <si>
    <t>목포시청건너</t>
  </si>
  <si>
    <t>삽진공단입구</t>
  </si>
  <si>
    <t>수락</t>
  </si>
  <si>
    <t>송공산등산로입구</t>
  </si>
  <si>
    <t>용해골드디움6차</t>
  </si>
  <si>
    <t>근화옥암베아채</t>
  </si>
  <si>
    <t>옥암골드디움3차</t>
  </si>
  <si>
    <t>남악복합주민센터</t>
  </si>
  <si>
    <t>삼향계두</t>
  </si>
  <si>
    <t>삼향월계</t>
  </si>
  <si>
    <t>대성LH아파트정문</t>
  </si>
  <si>
    <t>목상고등학교</t>
  </si>
  <si>
    <t>용산마을</t>
  </si>
  <si>
    <t>승달문예회관</t>
  </si>
  <si>
    <t>무안터미널</t>
  </si>
  <si>
    <t>상용</t>
  </si>
  <si>
    <t>삼향농협</t>
  </si>
  <si>
    <t>종월촌</t>
  </si>
  <si>
    <t>삼향읍사무소</t>
  </si>
  <si>
    <t>삼일로</t>
  </si>
  <si>
    <t>영암삼호금호아파트</t>
  </si>
  <si>
    <t>퀸스빌ⓐ건너</t>
  </si>
  <si>
    <t>남악성당</t>
  </si>
  <si>
    <t>남악모아엘가ⓐ</t>
  </si>
  <si>
    <t>남악중앙시장</t>
  </si>
  <si>
    <t>전남도립도서관</t>
  </si>
  <si>
    <t>일로하나로마트</t>
  </si>
  <si>
    <t>대성동LH아파트</t>
  </si>
  <si>
    <t>남악제일풍경채ⓐ후문</t>
  </si>
  <si>
    <t>일로산정리</t>
  </si>
  <si>
    <t>일로산정1리</t>
  </si>
  <si>
    <t>삼향안동</t>
  </si>
  <si>
    <t>삼성식품세화산업</t>
  </si>
  <si>
    <t>목포대대불캠퍼스</t>
  </si>
  <si>
    <t>구례마을</t>
  </si>
  <si>
    <t>장수촌</t>
  </si>
  <si>
    <t>목포신항만</t>
  </si>
  <si>
    <t>전남교육청건너편</t>
  </si>
  <si>
    <t>검길</t>
  </si>
  <si>
    <t>아산</t>
  </si>
  <si>
    <t>호동</t>
  </si>
  <si>
    <t>호남동119안전센터</t>
  </si>
  <si>
    <t>삼성물류센터</t>
  </si>
  <si>
    <t>지산</t>
  </si>
  <si>
    <t>장부다리</t>
  </si>
  <si>
    <t>한국폴리텍대학</t>
  </si>
  <si>
    <t>무안교통(종점)</t>
  </si>
  <si>
    <t>정다운요양병원</t>
  </si>
  <si>
    <t>여객선터미널</t>
  </si>
  <si>
    <t>남악고</t>
  </si>
  <si>
    <t>대성천주교</t>
  </si>
  <si>
    <t>유달중학교</t>
  </si>
  <si>
    <t>청소년문화센터</t>
  </si>
  <si>
    <t>원서창</t>
  </si>
  <si>
    <t>비례부락</t>
  </si>
  <si>
    <t>제일정보고</t>
  </si>
  <si>
    <t>목포복음교회</t>
  </si>
  <si>
    <t>하촌마을</t>
  </si>
  <si>
    <t>헌혈의집</t>
  </si>
  <si>
    <t>하당동동아아파트</t>
  </si>
  <si>
    <t>목포보훈지청</t>
  </si>
  <si>
    <t>연산근화아파트</t>
  </si>
  <si>
    <t>삼향우체국</t>
  </si>
  <si>
    <t>송산</t>
  </si>
  <si>
    <t>신안비치팔레스</t>
  </si>
  <si>
    <t>임성역</t>
  </si>
  <si>
    <t>하당동주민센터</t>
  </si>
  <si>
    <t>아리랑고개</t>
  </si>
  <si>
    <t>용당부두</t>
  </si>
  <si>
    <t>남악부영</t>
  </si>
  <si>
    <t>남악제일풍경채ⓐ</t>
  </si>
  <si>
    <t>남악골드디움ⓐ</t>
  </si>
  <si>
    <t>한라비발디아파트</t>
  </si>
  <si>
    <t>전남도청</t>
  </si>
  <si>
    <t>부주산입구</t>
  </si>
  <si>
    <t>목포우체국</t>
  </si>
  <si>
    <t>주공오룡마을</t>
  </si>
  <si>
    <t>연산주공APT</t>
  </si>
  <si>
    <t>호남119안전센터</t>
  </si>
  <si>
    <t>자동차매매단지앞</t>
  </si>
  <si>
    <t>청운동</t>
  </si>
  <si>
    <t>상신기리</t>
  </si>
  <si>
    <t>파군교</t>
  </si>
  <si>
    <t>귀학</t>
  </si>
  <si>
    <t>유곡</t>
  </si>
  <si>
    <t>인평</t>
  </si>
  <si>
    <t>사창</t>
  </si>
  <si>
    <t>무안병원</t>
  </si>
  <si>
    <t>무안장터</t>
  </si>
  <si>
    <t>무안전통시장</t>
  </si>
  <si>
    <t>청룡1리(오갈재)</t>
  </si>
  <si>
    <t>농공단지</t>
  </si>
  <si>
    <t>신동마을건너</t>
  </si>
  <si>
    <t>국립해양유물전시관</t>
  </si>
  <si>
    <t>불무공원</t>
  </si>
  <si>
    <t>무안버스터미널</t>
  </si>
  <si>
    <t>청계시외버스정류장</t>
  </si>
  <si>
    <t>학유정</t>
  </si>
  <si>
    <t>제일병원앞</t>
  </si>
  <si>
    <t>성동2리</t>
  </si>
  <si>
    <t>목포버스터미널</t>
  </si>
  <si>
    <t>보건소</t>
  </si>
  <si>
    <t>이천산업</t>
  </si>
  <si>
    <t>목포추모공원</t>
  </si>
  <si>
    <t>신일교회앞</t>
  </si>
  <si>
    <t>연산백련로입구</t>
  </si>
  <si>
    <t>목포청호중학교</t>
  </si>
  <si>
    <t>행복모아</t>
  </si>
  <si>
    <t>백련초등학교</t>
  </si>
  <si>
    <t>골드클래스9차</t>
  </si>
  <si>
    <t>서울퍼니처</t>
  </si>
  <si>
    <t>성민건설</t>
  </si>
  <si>
    <t>송원이엔지</t>
  </si>
  <si>
    <t>이로중계펌프장</t>
  </si>
  <si>
    <t>삽진항입구</t>
  </si>
  <si>
    <t>용해광신프로그레스</t>
  </si>
  <si>
    <t>오룡행복중학교</t>
  </si>
  <si>
    <t>오룡행복초등학교</t>
  </si>
  <si>
    <t>오룡호반써밋2차</t>
  </si>
  <si>
    <t>오룡호반써밋1차</t>
  </si>
  <si>
    <t>오룡주차장</t>
  </si>
  <si>
    <t>남악골드디움후문</t>
  </si>
  <si>
    <t>국립호남권생물자원관</t>
  </si>
  <si>
    <t>일로휴리브</t>
  </si>
  <si>
    <t>고하도케이블카승강장</t>
  </si>
  <si>
    <t>목포신외항</t>
  </si>
  <si>
    <t>김대중노벨기념관</t>
  </si>
  <si>
    <t>항구포차</t>
  </si>
  <si>
    <t>고하도윗마을</t>
  </si>
  <si>
    <t>오룡행복중정문</t>
  </si>
  <si>
    <t>남악골드디움</t>
  </si>
  <si>
    <t>남악제일풍경체</t>
  </si>
  <si>
    <t>오룡행복중학정문</t>
  </si>
  <si>
    <t>오룡푸르지오2차</t>
  </si>
  <si>
    <t>목포월산마을</t>
  </si>
  <si>
    <t>방풍식</t>
    <phoneticPr fontId="2" type="noConversion"/>
  </si>
  <si>
    <t>유개식</t>
    <phoneticPr fontId="2" type="noConversion"/>
  </si>
  <si>
    <t>정주식</t>
    <phoneticPr fontId="2" type="noConversion"/>
  </si>
  <si>
    <t>노면표시</t>
    <phoneticPr fontId="2" type="noConversion"/>
  </si>
  <si>
    <t>레드존</t>
    <phoneticPr fontId="2" type="noConversion"/>
  </si>
  <si>
    <t>의자</t>
    <phoneticPr fontId="2" type="noConversion"/>
  </si>
  <si>
    <t>발열벤치</t>
    <phoneticPr fontId="2" type="noConversion"/>
  </si>
  <si>
    <t>BIT</t>
    <phoneticPr fontId="2" type="noConversion"/>
  </si>
  <si>
    <t>순번</t>
    <phoneticPr fontId="2" type="noConversion"/>
  </si>
  <si>
    <t>정류장번호</t>
    <phoneticPr fontId="2" type="noConversion"/>
  </si>
  <si>
    <t>토지소재지</t>
    <phoneticPr fontId="2" type="noConversion"/>
  </si>
  <si>
    <t>행정동</t>
    <phoneticPr fontId="2" type="noConversion"/>
  </si>
  <si>
    <t>승강장 명칭</t>
    <phoneticPr fontId="2" type="noConversion"/>
  </si>
  <si>
    <t>방향</t>
    <phoneticPr fontId="2" type="noConversion"/>
  </si>
  <si>
    <t>설치유형</t>
    <phoneticPr fontId="2" type="noConversion"/>
  </si>
  <si>
    <t>계량기번호</t>
    <phoneticPr fontId="2" type="noConversion"/>
  </si>
  <si>
    <t>업체명</t>
    <phoneticPr fontId="2" type="noConversion"/>
  </si>
  <si>
    <t>설치일</t>
    <phoneticPr fontId="2" type="noConversion"/>
  </si>
  <si>
    <t>서브</t>
    <phoneticPr fontId="2" type="noConversion"/>
  </si>
  <si>
    <t>공공와이파이</t>
    <phoneticPr fontId="2" type="noConversion"/>
  </si>
  <si>
    <t xml:space="preserve">LCD </t>
    <phoneticPr fontId="2" type="noConversion"/>
  </si>
  <si>
    <t>'23.1차</t>
  </si>
  <si>
    <t>◎</t>
    <phoneticPr fontId="2" type="noConversion"/>
  </si>
  <si>
    <t>만호동</t>
    <phoneticPr fontId="2" type="noConversion"/>
  </si>
  <si>
    <t>목포수협</t>
    <phoneticPr fontId="2" type="noConversion"/>
  </si>
  <si>
    <t>유달동</t>
    <phoneticPr fontId="2" type="noConversion"/>
  </si>
  <si>
    <t>대양검문소</t>
  </si>
  <si>
    <t>LCD</t>
    <phoneticPr fontId="2" type="noConversion"/>
  </si>
  <si>
    <t xml:space="preserve">금화동 19   </t>
    <phoneticPr fontId="2" type="noConversion"/>
  </si>
  <si>
    <t>목포수협</t>
  </si>
  <si>
    <t>서산초등학교</t>
    <phoneticPr fontId="2" type="noConversion"/>
  </si>
  <si>
    <t>목원동</t>
    <phoneticPr fontId="2" type="noConversion"/>
  </si>
  <si>
    <t>목포YMCA</t>
  </si>
  <si>
    <t>목포역</t>
    <phoneticPr fontId="2" type="noConversion"/>
  </si>
  <si>
    <t>행복동2가 7</t>
    <phoneticPr fontId="2" type="noConversion"/>
  </si>
  <si>
    <t>백세재활요양병원</t>
    <phoneticPr fontId="2" type="noConversion"/>
  </si>
  <si>
    <t>목포YMCA</t>
    <phoneticPr fontId="2" type="noConversion"/>
  </si>
  <si>
    <t>대성동</t>
    <phoneticPr fontId="2" type="noConversion"/>
  </si>
  <si>
    <t>대성농협</t>
    <phoneticPr fontId="2" type="noConversion"/>
  </si>
  <si>
    <t>대성동 216-1</t>
    <phoneticPr fontId="2" type="noConversion"/>
  </si>
  <si>
    <t>대성LH아파트</t>
    <phoneticPr fontId="2" type="noConversion"/>
  </si>
  <si>
    <t>산정동 181-11</t>
    <phoneticPr fontId="2" type="noConversion"/>
  </si>
  <si>
    <t>산정동</t>
    <phoneticPr fontId="2" type="noConversion"/>
  </si>
  <si>
    <t>일신아파트</t>
    <phoneticPr fontId="2" type="noConversion"/>
  </si>
  <si>
    <t>산정동 1058-152</t>
    <phoneticPr fontId="2" type="noConversion"/>
  </si>
  <si>
    <t>대성초등학교</t>
    <phoneticPr fontId="2" type="noConversion"/>
  </si>
  <si>
    <t>상동</t>
    <phoneticPr fontId="2" type="noConversion"/>
  </si>
  <si>
    <t>산정동 1617</t>
    <phoneticPr fontId="2" type="noConversion"/>
  </si>
  <si>
    <t>삼학동</t>
    <phoneticPr fontId="2" type="noConversion"/>
  </si>
  <si>
    <t>자유시장</t>
    <phoneticPr fontId="2" type="noConversion"/>
  </si>
  <si>
    <t>한국병원</t>
    <phoneticPr fontId="2" type="noConversion"/>
  </si>
  <si>
    <t>해안동4가 8</t>
    <phoneticPr fontId="2" type="noConversion"/>
  </si>
  <si>
    <t>동명동</t>
    <phoneticPr fontId="2" type="noConversion"/>
  </si>
  <si>
    <t>1호광장</t>
    <phoneticPr fontId="2" type="noConversion"/>
  </si>
  <si>
    <t>실내체육관</t>
    <phoneticPr fontId="2" type="noConversion"/>
  </si>
  <si>
    <t>종원나이스빌</t>
    <phoneticPr fontId="2" type="noConversion"/>
  </si>
  <si>
    <t>상동 1069</t>
    <phoneticPr fontId="2" type="noConversion"/>
  </si>
  <si>
    <t>하당동</t>
    <phoneticPr fontId="2" type="noConversion"/>
  </si>
  <si>
    <t>영흥중고등학교</t>
    <phoneticPr fontId="2" type="noConversion"/>
  </si>
  <si>
    <t>카톨릭대학교</t>
    <phoneticPr fontId="2" type="noConversion"/>
  </si>
  <si>
    <t>산정동 1356-1</t>
    <phoneticPr fontId="2" type="noConversion"/>
  </si>
  <si>
    <t>삼학한옥입구</t>
    <phoneticPr fontId="2" type="noConversion"/>
  </si>
  <si>
    <t>상동 122-6</t>
    <phoneticPr fontId="2" type="noConversion"/>
  </si>
  <si>
    <t>`17(시범)</t>
  </si>
  <si>
    <t>96-19-0058312-2105</t>
  </si>
  <si>
    <t>피치케이블</t>
    <phoneticPr fontId="2" type="noConversion"/>
  </si>
  <si>
    <t>이마트</t>
    <phoneticPr fontId="2" type="noConversion"/>
  </si>
  <si>
    <t>신흥동</t>
    <phoneticPr fontId="2" type="noConversion"/>
  </si>
  <si>
    <t>유달정보</t>
    <phoneticPr fontId="2" type="noConversion"/>
  </si>
  <si>
    <t>금호장례식장</t>
    <phoneticPr fontId="2" type="noConversion"/>
  </si>
  <si>
    <t>목포보훈지청</t>
    <phoneticPr fontId="2" type="noConversion"/>
  </si>
  <si>
    <t>푸른주유소</t>
    <phoneticPr fontId="2" type="noConversion"/>
  </si>
  <si>
    <t>청호시장입구</t>
    <phoneticPr fontId="2" type="noConversion"/>
  </si>
  <si>
    <t>하나로마트입구</t>
  </si>
  <si>
    <t>대연초등학교</t>
    <phoneticPr fontId="2" type="noConversion"/>
  </si>
  <si>
    <t>상락동2가 13</t>
    <phoneticPr fontId="2" type="noConversion"/>
  </si>
  <si>
    <t>목포남촏증학교입구</t>
    <phoneticPr fontId="2" type="noConversion"/>
  </si>
  <si>
    <t>목포남초등학교입구</t>
  </si>
  <si>
    <t>삼학하이츠</t>
    <phoneticPr fontId="2" type="noConversion"/>
  </si>
  <si>
    <t>포미타운입구</t>
    <phoneticPr fontId="2" type="noConversion"/>
  </si>
  <si>
    <t>상동 1109</t>
    <phoneticPr fontId="2" type="noConversion"/>
  </si>
  <si>
    <t>우미파크빌5차</t>
    <phoneticPr fontId="2" type="noConversion"/>
  </si>
  <si>
    <t>제일성결교회</t>
    <phoneticPr fontId="2" type="noConversion"/>
  </si>
  <si>
    <t>성원아트빌</t>
    <phoneticPr fontId="2" type="noConversion"/>
  </si>
  <si>
    <t>남해환경사업소</t>
    <phoneticPr fontId="2" type="noConversion"/>
  </si>
  <si>
    <t>우성아파트</t>
    <phoneticPr fontId="2" type="noConversion"/>
  </si>
  <si>
    <t>호남동119안전센터</t>
    <phoneticPr fontId="2" type="noConversion"/>
  </si>
  <si>
    <t>세종병원</t>
  </si>
  <si>
    <t>삼학도차고지</t>
    <phoneticPr fontId="2" type="noConversion"/>
  </si>
  <si>
    <t>도룡마을</t>
    <phoneticPr fontId="2" type="noConversion"/>
  </si>
  <si>
    <t>대성동 172-26</t>
    <phoneticPr fontId="2" type="noConversion"/>
  </si>
  <si>
    <t>초원아파트</t>
    <phoneticPr fontId="2" type="noConversion"/>
  </si>
  <si>
    <t>한솔문고</t>
    <phoneticPr fontId="2" type="noConversion"/>
  </si>
  <si>
    <t>하당우체국</t>
    <phoneticPr fontId="2" type="noConversion"/>
  </si>
  <si>
    <t>보석사우나</t>
    <phoneticPr fontId="2" type="noConversion"/>
  </si>
  <si>
    <t>로고스교회</t>
    <phoneticPr fontId="2" type="noConversion"/>
  </si>
  <si>
    <t>유달경기장</t>
  </si>
  <si>
    <t>보건소사거리</t>
    <phoneticPr fontId="2" type="noConversion"/>
  </si>
  <si>
    <t>은혜슈퍼</t>
    <phoneticPr fontId="2" type="noConversion"/>
  </si>
  <si>
    <t>산정동 1585</t>
    <phoneticPr fontId="2" type="noConversion"/>
  </si>
  <si>
    <t>산정초등학교후문</t>
    <phoneticPr fontId="2" type="noConversion"/>
  </si>
  <si>
    <t>기쁜소식목포교회</t>
    <phoneticPr fontId="2" type="noConversion"/>
  </si>
  <si>
    <t>현악서예학원</t>
    <phoneticPr fontId="2" type="noConversion"/>
  </si>
  <si>
    <t>삼학파출소</t>
    <phoneticPr fontId="2" type="noConversion"/>
  </si>
  <si>
    <t>하당동주민센터</t>
    <phoneticPr fontId="2" type="noConversion"/>
  </si>
  <si>
    <t>대성동주민센터</t>
    <phoneticPr fontId="2" type="noConversion"/>
  </si>
  <si>
    <t>신세계볼링장</t>
  </si>
  <si>
    <t xml:space="preserve">실내체육관 </t>
  </si>
  <si>
    <t>중앙식료시장</t>
    <phoneticPr fontId="4" type="noConversion"/>
  </si>
  <si>
    <t>하당중흥S클래스</t>
  </si>
  <si>
    <t>남악시장</t>
    <phoneticPr fontId="2" type="noConversion"/>
  </si>
  <si>
    <t>남악오룡중학교</t>
    <phoneticPr fontId="2" type="noConversion"/>
  </si>
  <si>
    <t>남악중앙시장</t>
    <phoneticPr fontId="2" type="noConversion"/>
  </si>
  <si>
    <t>남악부영</t>
    <phoneticPr fontId="2" type="noConversion"/>
  </si>
  <si>
    <t>승강장이름</t>
    <phoneticPr fontId="2" type="noConversion"/>
  </si>
  <si>
    <t>승강장번호</t>
    <phoneticPr fontId="2" type="noConversion"/>
  </si>
  <si>
    <t>폐쇄</t>
    <phoneticPr fontId="2" type="noConversion"/>
  </si>
  <si>
    <t>성모닥터스빌딩</t>
    <phoneticPr fontId="2" type="noConversion"/>
  </si>
  <si>
    <t>KT목포빌딩</t>
    <phoneticPr fontId="2" type="noConversion"/>
  </si>
  <si>
    <t>목포YWCA</t>
    <phoneticPr fontId="2" type="noConversion"/>
  </si>
  <si>
    <t>청소년문화센터</t>
    <phoneticPr fontId="2" type="noConversion"/>
  </si>
  <si>
    <t>목포성심요양병원</t>
    <phoneticPr fontId="2" type="noConversion"/>
  </si>
  <si>
    <t>삼향동</t>
    <phoneticPr fontId="2" type="noConversion"/>
  </si>
  <si>
    <t>정다운요양병원</t>
    <phoneticPr fontId="2" type="noConversion"/>
  </si>
  <si>
    <t>보호관찰소</t>
    <phoneticPr fontId="2" type="noConversion"/>
  </si>
  <si>
    <t>헌혈의집</t>
    <phoneticPr fontId="2" type="noConversion"/>
  </si>
  <si>
    <t>신세계병원</t>
    <phoneticPr fontId="2" type="noConversion"/>
  </si>
  <si>
    <t>포르모건너</t>
    <phoneticPr fontId="2" type="noConversion"/>
  </si>
  <si>
    <t>구문화방송</t>
    <phoneticPr fontId="2" type="noConversion"/>
  </si>
  <si>
    <t>용당1동</t>
    <phoneticPr fontId="2" type="noConversion"/>
  </si>
  <si>
    <t>목포시청건너</t>
    <phoneticPr fontId="2" type="noConversion"/>
  </si>
  <si>
    <t>목포시의료원</t>
    <phoneticPr fontId="2" type="noConversion"/>
  </si>
  <si>
    <t>용당2동</t>
    <phoneticPr fontId="2" type="noConversion"/>
  </si>
  <si>
    <t>연동파출소</t>
    <phoneticPr fontId="2" type="noConversion"/>
  </si>
  <si>
    <t>동부시장남문</t>
    <phoneticPr fontId="2" type="noConversion"/>
  </si>
  <si>
    <t>하당중흥S클래스</t>
    <phoneticPr fontId="2" type="noConversion"/>
  </si>
  <si>
    <t>근대연립맨션</t>
    <phoneticPr fontId="2" type="noConversion"/>
  </si>
  <si>
    <t>옥암동</t>
    <phoneticPr fontId="2" type="noConversion"/>
  </si>
  <si>
    <t>구유달경기장</t>
    <phoneticPr fontId="2" type="noConversion"/>
  </si>
  <si>
    <t>보건소</t>
    <phoneticPr fontId="2" type="noConversion"/>
  </si>
  <si>
    <t>북항동</t>
    <phoneticPr fontId="2" type="noConversion"/>
  </si>
  <si>
    <t>목포아동병원</t>
    <phoneticPr fontId="2" type="noConversion"/>
  </si>
  <si>
    <t>옥암2차한국아델리움</t>
    <phoneticPr fontId="2" type="noConversion"/>
  </si>
  <si>
    <t>용해펌프장</t>
    <phoneticPr fontId="2" type="noConversion"/>
  </si>
  <si>
    <t>천년가맘스카운티</t>
    <phoneticPr fontId="2" type="noConversion"/>
  </si>
  <si>
    <t>신설</t>
    <phoneticPr fontId="2" type="noConversion"/>
  </si>
  <si>
    <t>고려상사</t>
    <phoneticPr fontId="2" type="noConversion"/>
  </si>
  <si>
    <t>오비맥주목포물류센터</t>
    <phoneticPr fontId="2" type="noConversion"/>
  </si>
  <si>
    <t>뉴캐슬오션시티</t>
    <phoneticPr fontId="2" type="noConversion"/>
  </si>
  <si>
    <t>용해골드디움5차</t>
    <phoneticPr fontId="2" type="noConversion"/>
  </si>
  <si>
    <t>대성동LH아파트</t>
    <phoneticPr fontId="2" type="noConversion"/>
  </si>
  <si>
    <t>김대중노벨기념관</t>
    <phoneticPr fontId="2" type="noConversion"/>
  </si>
  <si>
    <t>용해동</t>
    <phoneticPr fontId="2" type="noConversion"/>
  </si>
  <si>
    <t>부주동</t>
    <phoneticPr fontId="2" type="noConversion"/>
  </si>
  <si>
    <t>부흥동</t>
    <phoneticPr fontId="2" type="noConversion"/>
  </si>
  <si>
    <t>사물주소</t>
    <phoneticPr fontId="2" type="noConversion"/>
  </si>
  <si>
    <t>대양로</t>
    <phoneticPr fontId="2" type="noConversion"/>
  </si>
  <si>
    <t>석현동 1032-9</t>
    <phoneticPr fontId="2" type="noConversion"/>
  </si>
  <si>
    <t>석현동 1032-4</t>
    <phoneticPr fontId="2" type="noConversion"/>
  </si>
  <si>
    <t>용해동 936</t>
    <phoneticPr fontId="2" type="noConversion"/>
  </si>
  <si>
    <t>석현동 1032</t>
    <phoneticPr fontId="2" type="noConversion"/>
  </si>
  <si>
    <t>용해동 938</t>
    <phoneticPr fontId="2" type="noConversion"/>
  </si>
  <si>
    <t>산정동 221</t>
    <phoneticPr fontId="2" type="noConversion"/>
  </si>
  <si>
    <t>산정동 31-16</t>
    <phoneticPr fontId="2" type="noConversion"/>
  </si>
  <si>
    <t>산정동 1614</t>
    <phoneticPr fontId="2" type="noConversion"/>
  </si>
  <si>
    <t>산정동 1629-20</t>
    <phoneticPr fontId="2" type="noConversion"/>
  </si>
  <si>
    <t>산정동 1482-6</t>
    <phoneticPr fontId="2" type="noConversion"/>
  </si>
  <si>
    <t>산정동 1454-7</t>
    <phoneticPr fontId="2" type="noConversion"/>
  </si>
  <si>
    <t>남교동 88-3</t>
    <phoneticPr fontId="2" type="noConversion"/>
  </si>
  <si>
    <t>호반리젠시빌</t>
    <phoneticPr fontId="2" type="noConversion"/>
  </si>
  <si>
    <t>차고지</t>
    <phoneticPr fontId="2" type="noConversion"/>
  </si>
  <si>
    <t>온열</t>
    <phoneticPr fontId="2" type="noConversion"/>
  </si>
  <si>
    <t>와이파이</t>
    <phoneticPr fontId="2" type="noConversion"/>
  </si>
  <si>
    <t>노면</t>
    <phoneticPr fontId="2" type="noConversion"/>
  </si>
  <si>
    <t>합계</t>
    <phoneticPr fontId="2" type="noConversion"/>
  </si>
  <si>
    <t>노선개편전</t>
    <phoneticPr fontId="2" type="noConversion"/>
  </si>
  <si>
    <t>노선개편후</t>
    <phoneticPr fontId="2" type="noConversion"/>
  </si>
  <si>
    <t>정류장</t>
    <phoneticPr fontId="2" type="noConversion"/>
  </si>
  <si>
    <t>배려표시</t>
    <phoneticPr fontId="2" type="noConversion"/>
  </si>
  <si>
    <t>상동 1163</t>
    <phoneticPr fontId="2" type="noConversion"/>
  </si>
  <si>
    <t>해안동2가 10-1</t>
    <phoneticPr fontId="2" type="noConversion"/>
  </si>
  <si>
    <t>대양동 940-26</t>
    <phoneticPr fontId="2" type="noConversion"/>
  </si>
  <si>
    <t>창평동 19</t>
    <phoneticPr fontId="2" type="noConversion"/>
  </si>
  <si>
    <t>옥암동 1370</t>
    <phoneticPr fontId="2" type="noConversion"/>
  </si>
  <si>
    <t>호남동 11-4</t>
    <phoneticPr fontId="2" type="noConversion"/>
  </si>
  <si>
    <t>무안동 14</t>
    <phoneticPr fontId="2" type="noConversion"/>
  </si>
  <si>
    <t>호남동 454</t>
    <phoneticPr fontId="2" type="noConversion"/>
  </si>
  <si>
    <t>호남동 175</t>
    <phoneticPr fontId="2" type="noConversion"/>
  </si>
  <si>
    <t>산정동 1703</t>
    <phoneticPr fontId="2" type="noConversion"/>
  </si>
  <si>
    <t>대양동 316-37</t>
    <phoneticPr fontId="2" type="noConversion"/>
  </si>
  <si>
    <t>석현동 921-13</t>
    <phoneticPr fontId="2" type="noConversion"/>
  </si>
  <si>
    <t>대양동 236-2</t>
    <phoneticPr fontId="2" type="noConversion"/>
  </si>
  <si>
    <t>상동 563-5</t>
    <phoneticPr fontId="2" type="noConversion"/>
  </si>
  <si>
    <t>상동 1080</t>
    <phoneticPr fontId="2" type="noConversion"/>
  </si>
  <si>
    <t>목포2차한국아델리움</t>
    <phoneticPr fontId="2" type="noConversion"/>
  </si>
  <si>
    <t>상동 723</t>
    <phoneticPr fontId="2" type="noConversion"/>
  </si>
  <si>
    <t>상동 1079</t>
    <phoneticPr fontId="2" type="noConversion"/>
  </si>
  <si>
    <t>옥암동 914-6</t>
    <phoneticPr fontId="2" type="noConversion"/>
  </si>
  <si>
    <t>용당동 1118-1</t>
    <phoneticPr fontId="2" type="noConversion"/>
  </si>
  <si>
    <t>목포시청건너편</t>
    <phoneticPr fontId="2" type="noConversion"/>
  </si>
  <si>
    <t>용당동 1208</t>
    <phoneticPr fontId="2" type="noConversion"/>
  </si>
  <si>
    <t>용당동 1058</t>
    <phoneticPr fontId="2" type="noConversion"/>
  </si>
  <si>
    <t>용당동 1028-4</t>
    <phoneticPr fontId="2" type="noConversion"/>
  </si>
  <si>
    <t>용당동 1069-58</t>
    <phoneticPr fontId="2" type="noConversion"/>
  </si>
  <si>
    <t>인접도로</t>
    <phoneticPr fontId="2" type="noConversion"/>
  </si>
  <si>
    <t>기준점(X좌표)</t>
    <phoneticPr fontId="2" type="noConversion"/>
  </si>
  <si>
    <t>기준점(Y좌표)</t>
    <phoneticPr fontId="2" type="noConversion"/>
  </si>
  <si>
    <t>위도</t>
    <phoneticPr fontId="2" type="noConversion"/>
  </si>
  <si>
    <t>경도</t>
    <phoneticPr fontId="2" type="noConversion"/>
  </si>
  <si>
    <t>장애인배려표시</t>
    <phoneticPr fontId="2" type="noConversion"/>
  </si>
  <si>
    <t>전라남도 목포시 영산로 339 버스정류장</t>
  </si>
  <si>
    <t>영산로</t>
  </si>
  <si>
    <t>홈플러스</t>
    <phoneticPr fontId="2" type="noConversion"/>
  </si>
  <si>
    <t>4 추정</t>
  </si>
  <si>
    <t>명칭변경</t>
    <phoneticPr fontId="2" type="noConversion"/>
  </si>
  <si>
    <t>전라남도 목포시 영산로 837 버스정류장</t>
  </si>
  <si>
    <t>거북정</t>
    <phoneticPr fontId="2" type="noConversion"/>
  </si>
  <si>
    <t>전라남도 목포시 영산로 344 버스정류장</t>
  </si>
  <si>
    <t>청해사방면</t>
    <phoneticPr fontId="2" type="noConversion"/>
  </si>
  <si>
    <t>전라남도 목포시 해안로163번길 42 버스정류장</t>
  </si>
  <si>
    <t>해안로163번길</t>
  </si>
  <si>
    <t>전라남도 목포시 영산로 68 버스정류장</t>
  </si>
  <si>
    <t>전라남도 목포시 해안로237번길 18 버스정류장</t>
  </si>
  <si>
    <t>해안로237번길</t>
  </si>
  <si>
    <t>전라남도 목포시 마파지로 38 버스정류장</t>
  </si>
  <si>
    <t>마파지로</t>
  </si>
  <si>
    <t>전라남도 목포시 양을로 60 버스정류장</t>
  </si>
  <si>
    <t>양을로</t>
  </si>
  <si>
    <t>전라남도 목포시 양을로 53 버스정류장</t>
  </si>
  <si>
    <t>전라남도 목포시 해안로163번길 22 버스정류장</t>
  </si>
  <si>
    <t>전라남도 목포시 대양로 339 버스정류장</t>
  </si>
  <si>
    <t>대양로</t>
  </si>
  <si>
    <t>전라남도 목포시 하당로 191 버스정류장</t>
  </si>
  <si>
    <t>하당로</t>
  </si>
  <si>
    <t>전라남도 목포시 대양로 408 버스정류장</t>
  </si>
  <si>
    <t>전라남도 목포시 둥근섬로 30 버스정류장</t>
  </si>
  <si>
    <t>둥근섬로</t>
  </si>
  <si>
    <t>전라남도 목포시 영산로 515 버스정류장</t>
  </si>
  <si>
    <t>전라남도 목포시 관해로 59 버스정류장</t>
  </si>
  <si>
    <t>관해로</t>
  </si>
  <si>
    <t>전라남도 목포시 관해로 54 버스정류장</t>
  </si>
  <si>
    <t>전라남도 목포시 영산로 137 버스정류장</t>
  </si>
  <si>
    <t>`21</t>
  </si>
  <si>
    <t>56-17-1011965</t>
    <phoneticPr fontId="2" type="noConversion"/>
  </si>
  <si>
    <t>디자인메소</t>
    <phoneticPr fontId="2" type="noConversion"/>
  </si>
  <si>
    <t>휠체어마크</t>
    <phoneticPr fontId="2" type="noConversion"/>
  </si>
  <si>
    <t>전라남도 목포시 옥암로 151 버스정류장</t>
  </si>
  <si>
    <t>옥암로</t>
  </si>
  <si>
    <t>하당금호아파트</t>
    <phoneticPr fontId="2" type="noConversion"/>
  </si>
  <si>
    <t>전라남도 목포시 평화로107번길 21 버스정류장</t>
  </si>
  <si>
    <t>평화로107번길</t>
  </si>
  <si>
    <t>우미오션빌</t>
    <phoneticPr fontId="2" type="noConversion"/>
  </si>
  <si>
    <t>전라남도 목포시 대양로 415 버스정류장</t>
  </si>
  <si>
    <t>전라남도 목포시 옥암로 148 버스정류장</t>
  </si>
  <si>
    <t>전라남도 목포시 관해로 30 버스정류장</t>
  </si>
  <si>
    <t>전라남도 목포시 삼학로 12 버스정류장</t>
  </si>
  <si>
    <t>삼학로</t>
  </si>
  <si>
    <t>전라남도 목포시 삼학로 38 버스정류장</t>
  </si>
  <si>
    <t>동명동사거리 물양장</t>
    <phoneticPr fontId="2" type="noConversion"/>
  </si>
  <si>
    <t>전라남도 목포시 비파로 15 버스정류장</t>
  </si>
  <si>
    <t>비파로</t>
  </si>
  <si>
    <t>전라남도 목포시 영산로 65 버스정류장</t>
  </si>
  <si>
    <t>유달산우체국</t>
    <phoneticPr fontId="2" type="noConversion"/>
  </si>
  <si>
    <t>전라남도 목포시 양을로 200 버스정류장</t>
  </si>
  <si>
    <t>마리아회고등학교</t>
    <phoneticPr fontId="2" type="noConversion"/>
  </si>
  <si>
    <t>전라남도 목포시 하당로 212 버스정류장</t>
  </si>
  <si>
    <t>전라남도 목포시 하당로 213 버스정류장</t>
  </si>
  <si>
    <t>전라남도 목포시 백년대로 353 버스정류장</t>
  </si>
  <si>
    <t>백년대로</t>
  </si>
  <si>
    <t>동신대학교한방병원</t>
    <phoneticPr fontId="2" type="noConversion"/>
  </si>
  <si>
    <t>`20</t>
  </si>
  <si>
    <t>96-19-0062090-2105</t>
  </si>
  <si>
    <t>전라남도 목포시 교육로 100 버스정류장</t>
  </si>
  <si>
    <t>교육로</t>
  </si>
  <si>
    <t>전라남도 목포시 백년대로 354 버스정류장</t>
  </si>
  <si>
    <t>목포소방서육교</t>
    <phoneticPr fontId="2" type="noConversion"/>
  </si>
  <si>
    <t>`19</t>
  </si>
  <si>
    <t>96-19-0062167-2105</t>
  </si>
  <si>
    <t>삼명테크</t>
    <phoneticPr fontId="2" type="noConversion"/>
  </si>
  <si>
    <t>전라남도 목포시 녹색로 14 버스정류장</t>
  </si>
  <si>
    <t>녹색로</t>
  </si>
  <si>
    <t>목포미래병원</t>
    <phoneticPr fontId="2" type="noConversion"/>
  </si>
  <si>
    <t>전라남도 목포시 남해로 70 버스정류장</t>
  </si>
  <si>
    <t>남해로</t>
  </si>
  <si>
    <t>전라남도 목포시 영산로 265 버스정류장</t>
  </si>
  <si>
    <t>2호광장</t>
    <phoneticPr fontId="2" type="noConversion"/>
  </si>
  <si>
    <t>96-19-0061802-2105</t>
  </si>
  <si>
    <t>전라남도 목포시 영산로 712 버스정류장</t>
  </si>
  <si>
    <t>영신그린빌</t>
    <phoneticPr fontId="2" type="noConversion"/>
  </si>
  <si>
    <t>전라남도 목포시 관해로 25 버스정류장</t>
  </si>
  <si>
    <t>전라남도 목포시 해안로 165 버스정류장</t>
  </si>
  <si>
    <t>해안로</t>
  </si>
  <si>
    <t>목포수협공판장</t>
    <phoneticPr fontId="2" type="noConversion"/>
  </si>
  <si>
    <t>전라남도 목포시 대양로 288 버스정류장</t>
  </si>
  <si>
    <t>전라남도 목포시 마파지로 33 버스정류장</t>
  </si>
  <si>
    <t>전라남도 목포시 평화로107번길 22 버스정류장</t>
  </si>
  <si>
    <t>롯데마트</t>
    <phoneticPr fontId="2" type="noConversion"/>
  </si>
  <si>
    <t>전라남도 목포시 비파로 18 버스정류장</t>
  </si>
  <si>
    <t>전라남도 목포시 대양로 344 버스정류장</t>
  </si>
  <si>
    <t>전라남도 목포시 비파로 46 버스정류장</t>
  </si>
  <si>
    <t>전라남도 목포시 비파로 64 버스정류장</t>
  </si>
  <si>
    <t>전라남도 목포시 비파로 69 버스정류장</t>
  </si>
  <si>
    <t>전라남도 목포시 백년대로 105 버스정류장</t>
  </si>
  <si>
    <t>목포경찰서</t>
    <phoneticPr fontId="2" type="noConversion"/>
  </si>
  <si>
    <t>96-19-0061848-2105</t>
  </si>
  <si>
    <t>전라남도 목포시 영산로 108 버스정류장</t>
  </si>
  <si>
    <t>96-19-0058903-2105</t>
  </si>
  <si>
    <t>LED</t>
    <phoneticPr fontId="2" type="noConversion"/>
  </si>
  <si>
    <t>전라남도 목포시 옥암로 104 버스정류장</t>
  </si>
  <si>
    <t>전라남도 목포시 영산로121번길 23 버스정류장</t>
  </si>
  <si>
    <t>영산로121번길</t>
  </si>
  <si>
    <t>전라남도 목포시 둥근섬로 8 버스정류장</t>
  </si>
  <si>
    <t>전라남도 목포시 둥근섬로 60 버스정류장</t>
  </si>
  <si>
    <t>전라남도 목포시 연산로 67 버스정류장</t>
  </si>
  <si>
    <t>연산로</t>
  </si>
  <si>
    <t>전라남도 목포시 청호로 157 버스정류장</t>
  </si>
  <si>
    <t>청호로</t>
  </si>
  <si>
    <t>24-19-0333604</t>
    <phoneticPr fontId="2" type="noConversion"/>
  </si>
  <si>
    <t>전라남도 목포시 연산로 28 버스정류장</t>
  </si>
  <si>
    <t>전라남도 목포시 연산로 56 버스정류장</t>
  </si>
  <si>
    <t>전라남도 목포시 둥근섬로 57 버스정류장</t>
  </si>
  <si>
    <t>전라남도 목포시 둥근섬로 29 버스정류장</t>
  </si>
  <si>
    <t>전라남도 목포시 둥근섬로 7 버스정류장</t>
  </si>
  <si>
    <t>전라남도 목포시 교육로 91 버스정류장</t>
  </si>
  <si>
    <t>전라남도 목포시 하당로 192 버스정류장</t>
  </si>
  <si>
    <t>전라남도 목포시 백년대로 106 버스정류장</t>
  </si>
  <si>
    <t>용해광신프로그레스</t>
    <phoneticPr fontId="2" type="noConversion"/>
  </si>
  <si>
    <t>96-19-0062056-2105</t>
  </si>
  <si>
    <t>전라남도 목포시 마파지로 53 버스정류장</t>
  </si>
  <si>
    <t>전라남도 목포시 영산로 838 버스정류장</t>
  </si>
  <si>
    <t>전남예술고입구</t>
    <phoneticPr fontId="2" type="noConversion"/>
  </si>
  <si>
    <t>전라남도 목포시 백년대로 254 버스정류장</t>
  </si>
  <si>
    <t>중앙여중</t>
    <phoneticPr fontId="2" type="noConversion"/>
  </si>
  <si>
    <t>전라남도 목포시 비파로 49 버스정류장</t>
  </si>
  <si>
    <t>전라남도 목포시 연산로 27 버스정류장</t>
  </si>
  <si>
    <t xml:space="preserve">남해로 75 </t>
    <phoneticPr fontId="2" type="noConversion"/>
  </si>
  <si>
    <t>899734.00000</t>
  </si>
  <si>
    <t>1644506.75000</t>
  </si>
  <si>
    <t>대양로 285</t>
    <phoneticPr fontId="2" type="noConversion"/>
  </si>
  <si>
    <t>900162.75000</t>
  </si>
  <si>
    <t>1648425.25000</t>
  </si>
  <si>
    <t>녹색로 111</t>
    <phoneticPr fontId="2" type="noConversion"/>
  </si>
  <si>
    <t>901957.00000</t>
  </si>
  <si>
    <t>1647433.75000</t>
  </si>
  <si>
    <t>하당보건소</t>
    <phoneticPr fontId="2" type="noConversion"/>
  </si>
  <si>
    <t>남악로 60</t>
    <phoneticPr fontId="2" type="noConversion"/>
  </si>
  <si>
    <t>남악로</t>
  </si>
  <si>
    <t>903547.21882</t>
  </si>
  <si>
    <t>1646092.63070</t>
  </si>
  <si>
    <t>골드클레스</t>
    <phoneticPr fontId="2" type="noConversion"/>
  </si>
  <si>
    <t>삼학로92번길 63</t>
    <phoneticPr fontId="2" type="noConversion"/>
  </si>
  <si>
    <t>삼학로92번길</t>
  </si>
  <si>
    <t>898690.24588</t>
  </si>
  <si>
    <t>1643659.77903</t>
  </si>
  <si>
    <t>삼학로92번길 64</t>
    <phoneticPr fontId="2" type="noConversion"/>
  </si>
  <si>
    <t>898690.99588</t>
  </si>
  <si>
    <t>1643688.77903</t>
  </si>
  <si>
    <t>삼학로92번길 103</t>
    <phoneticPr fontId="2" type="noConversion"/>
  </si>
  <si>
    <t>898307.40657</t>
  </si>
  <si>
    <t>1643532.93375</t>
  </si>
  <si>
    <t>전라남도 목포시 영산로 121번길</t>
    <phoneticPr fontId="2" type="noConversion"/>
  </si>
  <si>
    <t>영산로</t>
    <phoneticPr fontId="2" type="noConversion"/>
  </si>
  <si>
    <t>북교초등학교</t>
    <phoneticPr fontId="4" type="noConversion"/>
  </si>
  <si>
    <t>목포세무서</t>
    <phoneticPr fontId="4" type="noConversion"/>
  </si>
  <si>
    <t>임시</t>
    <phoneticPr fontId="2" type="noConversion"/>
  </si>
  <si>
    <t>고하대로</t>
    <phoneticPr fontId="2" type="noConversion"/>
  </si>
  <si>
    <t>죽교동 701</t>
    <phoneticPr fontId="2" type="noConversion"/>
  </si>
  <si>
    <t>해양대차고지</t>
    <phoneticPr fontId="2" type="noConversion"/>
  </si>
  <si>
    <t>대양산단로 125번길</t>
    <phoneticPr fontId="2" type="noConversion"/>
  </si>
  <si>
    <t>대양동 1235</t>
    <phoneticPr fontId="2" type="noConversion"/>
  </si>
  <si>
    <t>대양동 1238</t>
    <phoneticPr fontId="2" type="noConversion"/>
  </si>
  <si>
    <t>용해동 608-215</t>
    <phoneticPr fontId="2" type="noConversion"/>
  </si>
  <si>
    <t>허사로 57번길</t>
    <phoneticPr fontId="2" type="noConversion"/>
  </si>
  <si>
    <t>달동 1334</t>
    <phoneticPr fontId="2" type="noConversion"/>
  </si>
  <si>
    <t>목포축구센터</t>
    <phoneticPr fontId="2" type="noConversion"/>
  </si>
  <si>
    <t>골드클래스9차</t>
    <phoneticPr fontId="2" type="noConversion"/>
  </si>
  <si>
    <t>24년노선개편신설</t>
    <phoneticPr fontId="2" type="noConversion"/>
  </si>
  <si>
    <t>24년노선개편신설</t>
  </si>
  <si>
    <t>노선개편 구분</t>
    <phoneticPr fontId="2" type="noConversion"/>
  </si>
  <si>
    <t>변경후승강장명칭</t>
    <phoneticPr fontId="2" type="noConversion"/>
  </si>
  <si>
    <t>목포시 노선현황</t>
    <phoneticPr fontId="2" type="noConversion"/>
  </si>
  <si>
    <t>목포대교입구</t>
    <phoneticPr fontId="2" type="noConversion"/>
  </si>
  <si>
    <t>간선2-1</t>
  </si>
  <si>
    <t>어민동산입구</t>
    <phoneticPr fontId="2" type="noConversion"/>
  </si>
  <si>
    <t>서부초등학교</t>
    <phoneticPr fontId="2" type="noConversion"/>
  </si>
  <si>
    <t>홍일중고등학교</t>
    <phoneticPr fontId="2" type="noConversion"/>
  </si>
  <si>
    <t>죽교동주민센터</t>
    <phoneticPr fontId="2" type="noConversion"/>
  </si>
  <si>
    <t>삼일로</t>
    <phoneticPr fontId="2" type="noConversion"/>
  </si>
  <si>
    <t>대성천주교</t>
    <phoneticPr fontId="2" type="noConversion"/>
  </si>
  <si>
    <t>중앙하이츠입구</t>
    <phoneticPr fontId="2" type="noConversion"/>
  </si>
  <si>
    <t>농협북항지점</t>
    <phoneticPr fontId="2" type="noConversion"/>
  </si>
  <si>
    <t>신안비치팔레스</t>
    <phoneticPr fontId="2" type="noConversion"/>
  </si>
  <si>
    <t>종합사회복지관</t>
    <phoneticPr fontId="2" type="noConversion"/>
  </si>
  <si>
    <t>산정농공단지</t>
    <phoneticPr fontId="2" type="noConversion"/>
  </si>
  <si>
    <t>연산주공5차아파트</t>
    <phoneticPr fontId="2" type="noConversion"/>
  </si>
  <si>
    <t>목포기상대</t>
    <phoneticPr fontId="2" type="noConversion"/>
  </si>
  <si>
    <t>삽진산단건너</t>
    <phoneticPr fontId="2" type="noConversion"/>
  </si>
  <si>
    <t>신동마을건너</t>
    <phoneticPr fontId="2" type="noConversion"/>
  </si>
  <si>
    <t>용해골드디움6차</t>
    <phoneticPr fontId="2" type="noConversion"/>
  </si>
  <si>
    <t>포미4단지아파트</t>
    <phoneticPr fontId="2" type="noConversion"/>
  </si>
  <si>
    <t>용해호반리젠시빌</t>
    <phoneticPr fontId="2" type="noConversion"/>
  </si>
  <si>
    <t>용해동주민센터</t>
    <phoneticPr fontId="2" type="noConversion"/>
  </si>
  <si>
    <t>한일시장건너</t>
    <phoneticPr fontId="2" type="noConversion"/>
  </si>
  <si>
    <t>용해동아아파트후문</t>
    <phoneticPr fontId="2" type="noConversion"/>
  </si>
  <si>
    <t>오룡푸르지오2차</t>
    <phoneticPr fontId="2" type="noConversion"/>
  </si>
  <si>
    <t>오룡주차장</t>
    <phoneticPr fontId="2" type="noConversion"/>
  </si>
  <si>
    <t>근화베아채후문</t>
    <phoneticPr fontId="2" type="noConversion"/>
  </si>
  <si>
    <t>펠리시티5차</t>
    <phoneticPr fontId="2" type="noConversion"/>
  </si>
  <si>
    <r>
      <t>하당중흥</t>
    </r>
    <r>
      <rPr>
        <sz val="11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3"/>
        <charset val="129"/>
        <scheme val="minor"/>
      </rPr>
      <t>클래스</t>
    </r>
    <phoneticPr fontId="2" type="noConversion"/>
  </si>
  <si>
    <t>용해동아아파트후문건너</t>
    <phoneticPr fontId="2" type="noConversion"/>
  </si>
  <si>
    <t>호남통일플러스센터인근</t>
    <phoneticPr fontId="2" type="noConversion"/>
  </si>
  <si>
    <t>국제볼링장</t>
    <phoneticPr fontId="2" type="noConversion"/>
  </si>
  <si>
    <t>한울웨딩홀</t>
    <phoneticPr fontId="2" type="noConversion"/>
  </si>
  <si>
    <t>간선3-1</t>
  </si>
  <si>
    <t>삼학타운</t>
    <phoneticPr fontId="2" type="noConversion"/>
  </si>
  <si>
    <t>목포복음교회</t>
    <phoneticPr fontId="2" type="noConversion"/>
  </si>
  <si>
    <t>구자유시장</t>
    <phoneticPr fontId="2" type="noConversion"/>
  </si>
  <si>
    <t>동명농협</t>
    <phoneticPr fontId="2" type="noConversion"/>
  </si>
  <si>
    <t>산정동주민센터</t>
    <phoneticPr fontId="2" type="noConversion"/>
  </si>
  <si>
    <t>목포동초등학교</t>
    <phoneticPr fontId="2" type="noConversion"/>
  </si>
  <si>
    <t>목포고등학교</t>
    <phoneticPr fontId="2" type="noConversion"/>
  </si>
  <si>
    <t>유달중학교</t>
    <phoneticPr fontId="2" type="noConversion"/>
  </si>
  <si>
    <t>목포우체국</t>
    <phoneticPr fontId="2" type="noConversion"/>
  </si>
  <si>
    <t>근화옥암베아체</t>
    <phoneticPr fontId="2" type="noConversion"/>
  </si>
  <si>
    <t>전남교육청</t>
    <phoneticPr fontId="2" type="noConversion"/>
  </si>
  <si>
    <t>버스터미널</t>
    <phoneticPr fontId="2" type="noConversion"/>
  </si>
  <si>
    <t>목상고등학교</t>
    <phoneticPr fontId="2" type="noConversion"/>
  </si>
  <si>
    <t>동부시장</t>
    <phoneticPr fontId="2" type="noConversion"/>
  </si>
  <si>
    <t>동초등학교</t>
    <phoneticPr fontId="2" type="noConversion"/>
  </si>
  <si>
    <t>중앙새마을금고</t>
    <phoneticPr fontId="2" type="noConversion"/>
  </si>
  <si>
    <t>낭만22-2</t>
  </si>
  <si>
    <t>삼학부두여객선터미널</t>
    <phoneticPr fontId="2" type="noConversion"/>
  </si>
  <si>
    <t>항동시장</t>
    <phoneticPr fontId="2" type="noConversion"/>
  </si>
  <si>
    <t>아구촌상가</t>
    <phoneticPr fontId="2" type="noConversion"/>
  </si>
  <si>
    <t>여객선터미널</t>
    <phoneticPr fontId="2" type="noConversion"/>
  </si>
  <si>
    <t>구목포수협공판장</t>
    <phoneticPr fontId="2" type="noConversion"/>
  </si>
  <si>
    <t>구목포수협</t>
    <phoneticPr fontId="2" type="noConversion"/>
  </si>
  <si>
    <t>목포여객선터미널</t>
    <phoneticPr fontId="2" type="noConversion"/>
  </si>
  <si>
    <t>예술웨딩컨벤션건너</t>
    <phoneticPr fontId="2" type="noConversion"/>
  </si>
  <si>
    <t>구청호시장</t>
    <phoneticPr fontId="2" type="noConversion"/>
  </si>
  <si>
    <t>연동초등학교</t>
    <phoneticPr fontId="2" type="noConversion"/>
  </si>
  <si>
    <t>용해2단지아파트</t>
    <phoneticPr fontId="2" type="noConversion"/>
  </si>
  <si>
    <t>목포종합경기장</t>
    <phoneticPr fontId="2" type="noConversion"/>
  </si>
  <si>
    <t>화물자동차공영차고지</t>
    <phoneticPr fontId="2" type="noConversion"/>
  </si>
  <si>
    <t>화물자동차공영차고지건너</t>
    <phoneticPr fontId="2" type="noConversion"/>
  </si>
  <si>
    <t>간선1</t>
    <phoneticPr fontId="2" type="noConversion"/>
  </si>
  <si>
    <t>목포해상케이블카</t>
    <phoneticPr fontId="2" type="noConversion"/>
  </si>
  <si>
    <t>어민동산</t>
    <phoneticPr fontId="2" type="noConversion"/>
  </si>
  <si>
    <t>해양대후문</t>
    <phoneticPr fontId="2" type="noConversion"/>
  </si>
  <si>
    <t>용전마을</t>
    <phoneticPr fontId="2" type="noConversion"/>
  </si>
  <si>
    <t>해양대학교</t>
    <phoneticPr fontId="2" type="noConversion"/>
  </si>
  <si>
    <t>유달유원지</t>
    <phoneticPr fontId="2" type="noConversion"/>
  </si>
  <si>
    <t>공생원</t>
    <phoneticPr fontId="2" type="noConversion"/>
  </si>
  <si>
    <t>신안비치호텔</t>
    <phoneticPr fontId="2" type="noConversion"/>
  </si>
  <si>
    <t>인어바위</t>
    <phoneticPr fontId="2" type="noConversion"/>
  </si>
  <si>
    <t>온금동</t>
    <phoneticPr fontId="2" type="noConversion"/>
  </si>
  <si>
    <t>아리랑고개입구</t>
    <phoneticPr fontId="2" type="noConversion"/>
  </si>
  <si>
    <t>국제여객선터미널</t>
    <phoneticPr fontId="2" type="noConversion"/>
  </si>
  <si>
    <t>목포요양병원</t>
    <phoneticPr fontId="2" type="noConversion"/>
  </si>
  <si>
    <t>동명동어시장</t>
    <phoneticPr fontId="2" type="noConversion"/>
  </si>
  <si>
    <t>동명동사거리</t>
    <phoneticPr fontId="2" type="noConversion"/>
  </si>
  <si>
    <t>목포남초등학교</t>
    <phoneticPr fontId="2" type="noConversion"/>
  </si>
  <si>
    <t>호남119안전센터</t>
    <phoneticPr fontId="2" type="noConversion"/>
  </si>
  <si>
    <t>자동차매매단지앞</t>
    <phoneticPr fontId="2" type="noConversion"/>
  </si>
  <si>
    <t>오룡중입구</t>
    <phoneticPr fontId="2" type="noConversion"/>
  </si>
  <si>
    <t>오룡중입구건너</t>
    <phoneticPr fontId="2" type="noConversion"/>
  </si>
  <si>
    <t>남악시장건너</t>
    <phoneticPr fontId="2" type="noConversion"/>
  </si>
  <si>
    <t>버스터미널(21031)</t>
    <phoneticPr fontId="2" type="noConversion"/>
  </si>
  <si>
    <t>낙조대</t>
    <phoneticPr fontId="2" type="noConversion"/>
  </si>
  <si>
    <t>한양립스.서희스타</t>
    <phoneticPr fontId="2" type="noConversion"/>
  </si>
  <si>
    <r>
      <t>하당중흥</t>
    </r>
    <r>
      <rPr>
        <sz val="11"/>
        <color theme="4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3"/>
        <charset val="129"/>
        <scheme val="minor"/>
      </rPr>
      <t>클래스</t>
    </r>
    <phoneticPr fontId="2" type="noConversion"/>
  </si>
  <si>
    <t>연산동근화아파트</t>
    <phoneticPr fontId="2" type="noConversion"/>
  </si>
  <si>
    <t>연산주공아파트</t>
    <phoneticPr fontId="2" type="noConversion"/>
  </si>
  <si>
    <t>간선2-1</t>
    <phoneticPr fontId="2" type="noConversion"/>
  </si>
  <si>
    <t>간선3</t>
    <phoneticPr fontId="2" type="noConversion"/>
  </si>
  <si>
    <t>KT동목포지점</t>
    <phoneticPr fontId="2" type="noConversion"/>
  </si>
  <si>
    <t>간선3-1</t>
    <phoneticPr fontId="2" type="noConversion"/>
  </si>
  <si>
    <t>순환66-1</t>
    <phoneticPr fontId="2" type="noConversion"/>
  </si>
  <si>
    <t>이마트(25021)</t>
    <phoneticPr fontId="2" type="noConversion"/>
  </si>
  <si>
    <t>이마트인근</t>
    <phoneticPr fontId="2" type="noConversion"/>
  </si>
  <si>
    <t>순환77-1</t>
    <phoneticPr fontId="2" type="noConversion"/>
  </si>
  <si>
    <t>버스터미널(상동입구)</t>
    <phoneticPr fontId="2" type="noConversion"/>
  </si>
  <si>
    <t>상동초등학교</t>
    <phoneticPr fontId="2" type="noConversion"/>
  </si>
  <si>
    <t>항도여중</t>
    <phoneticPr fontId="2" type="noConversion"/>
  </si>
  <si>
    <t>용해동아파트정문</t>
    <phoneticPr fontId="2" type="noConversion"/>
  </si>
  <si>
    <t>성신고등학교</t>
    <phoneticPr fontId="2" type="noConversion"/>
  </si>
  <si>
    <t>제일중학교건너</t>
    <phoneticPr fontId="2" type="noConversion"/>
  </si>
  <si>
    <t>용해동아아파트정문건너</t>
    <phoneticPr fontId="2" type="noConversion"/>
  </si>
  <si>
    <t>골드클래스아파트</t>
    <phoneticPr fontId="2" type="noConversion"/>
  </si>
  <si>
    <t>순환88-1</t>
    <phoneticPr fontId="2" type="noConversion"/>
  </si>
  <si>
    <t>한성주택</t>
    <phoneticPr fontId="2" type="noConversion"/>
  </si>
  <si>
    <t>지선10</t>
    <phoneticPr fontId="2" type="noConversion"/>
  </si>
  <si>
    <r>
      <t>하당중흥</t>
    </r>
    <r>
      <rPr>
        <sz val="11"/>
        <color theme="4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2"/>
        <charset val="129"/>
        <scheme val="minor"/>
      </rPr>
      <t>클래스</t>
    </r>
    <phoneticPr fontId="2" type="noConversion"/>
  </si>
  <si>
    <t>서산초등학교정문</t>
    <phoneticPr fontId="2" type="noConversion"/>
  </si>
  <si>
    <t>석현동차고지</t>
    <phoneticPr fontId="2" type="noConversion"/>
  </si>
  <si>
    <t>지선20</t>
    <phoneticPr fontId="2" type="noConversion"/>
  </si>
  <si>
    <t>지선20-1</t>
    <phoneticPr fontId="2" type="noConversion"/>
  </si>
  <si>
    <t>목포월산마을</t>
    <phoneticPr fontId="2" type="noConversion"/>
  </si>
  <si>
    <t>낭만11</t>
    <phoneticPr fontId="2" type="noConversion"/>
  </si>
  <si>
    <t>낭만22</t>
    <phoneticPr fontId="2" type="noConversion"/>
  </si>
  <si>
    <t>낭만33</t>
    <phoneticPr fontId="2" type="noConversion"/>
  </si>
  <si>
    <t>낭만22-1</t>
    <phoneticPr fontId="2" type="noConversion"/>
  </si>
  <si>
    <t>낭만22-2</t>
    <phoneticPr fontId="2" type="noConversion"/>
  </si>
  <si>
    <t>낭만33-1</t>
    <phoneticPr fontId="2" type="noConversion"/>
  </si>
  <si>
    <t>낭만33-2</t>
    <phoneticPr fontId="2" type="noConversion"/>
  </si>
  <si>
    <t>낭만33-2</t>
  </si>
  <si>
    <t>버스정류장명칭</t>
    <phoneticPr fontId="2" type="noConversion"/>
  </si>
  <si>
    <t>발열-참고</t>
    <phoneticPr fontId="2" type="noConversion"/>
  </si>
  <si>
    <t>설치일-참고</t>
    <phoneticPr fontId="2" type="noConversion"/>
  </si>
  <si>
    <t>비고</t>
    <phoneticPr fontId="2" type="noConversion"/>
  </si>
  <si>
    <t>간판크기</t>
    <phoneticPr fontId="2" type="noConversion"/>
  </si>
  <si>
    <t>노선개편</t>
    <phoneticPr fontId="2" type="noConversion"/>
  </si>
  <si>
    <t>연산백련로1번길 5</t>
    <phoneticPr fontId="2" type="noConversion"/>
  </si>
  <si>
    <t>연산백련로1번길</t>
  </si>
  <si>
    <t>898762.62508</t>
  </si>
  <si>
    <t>1647451.70746</t>
  </si>
  <si>
    <t>연산동 1986</t>
    <phoneticPr fontId="2" type="noConversion"/>
  </si>
  <si>
    <t>연산동</t>
    <phoneticPr fontId="2" type="noConversion"/>
  </si>
  <si>
    <t>640*540</t>
  </si>
  <si>
    <t>연산백련로1번길 6</t>
    <phoneticPr fontId="2" type="noConversion"/>
  </si>
  <si>
    <t>898747.62508</t>
  </si>
  <si>
    <t>1647459.95746</t>
  </si>
  <si>
    <t>연산동 1985</t>
    <phoneticPr fontId="2" type="noConversion"/>
  </si>
  <si>
    <t>목포청호중학교</t>
    <phoneticPr fontId="2" type="noConversion"/>
  </si>
  <si>
    <t>연산백련로1번길 31</t>
    <phoneticPr fontId="2" type="noConversion"/>
  </si>
  <si>
    <t>898572.37508</t>
  </si>
  <si>
    <t>1647332.45746</t>
  </si>
  <si>
    <t>연산동 1987</t>
    <phoneticPr fontId="2" type="noConversion"/>
  </si>
  <si>
    <t>연산백련로입구</t>
    <phoneticPr fontId="2" type="noConversion"/>
  </si>
  <si>
    <t>연산백련로1번길 32</t>
    <phoneticPr fontId="2" type="noConversion"/>
  </si>
  <si>
    <t>1647350.95746</t>
  </si>
  <si>
    <t>행복모아</t>
    <phoneticPr fontId="2" type="noConversion"/>
  </si>
  <si>
    <t>연산백련로1번길 57</t>
    <phoneticPr fontId="2" type="noConversion"/>
  </si>
  <si>
    <t>898375.71799</t>
  </si>
  <si>
    <t>1647401.45229</t>
  </si>
  <si>
    <t>연산동 1946</t>
    <phoneticPr fontId="2" type="noConversion"/>
  </si>
  <si>
    <t>연산백련로1번길 58</t>
    <phoneticPr fontId="2" type="noConversion"/>
  </si>
  <si>
    <t>898394.09299</t>
  </si>
  <si>
    <t>1647403.95229</t>
  </si>
  <si>
    <t>백련초등학교</t>
    <phoneticPr fontId="2" type="noConversion"/>
  </si>
  <si>
    <t>연산백련로1번길 88</t>
    <phoneticPr fontId="2" type="noConversion"/>
  </si>
  <si>
    <t>898428.29795</t>
  </si>
  <si>
    <t>1647690.85488</t>
  </si>
  <si>
    <t>연산동 2035</t>
    <phoneticPr fontId="2" type="noConversion"/>
  </si>
  <si>
    <t>연산백련로1번길 87</t>
    <phoneticPr fontId="2" type="noConversion"/>
  </si>
  <si>
    <t>898409.29795</t>
  </si>
  <si>
    <t>1647692.10488</t>
  </si>
  <si>
    <t>연산백련로1번길 108</t>
    <phoneticPr fontId="2" type="noConversion"/>
  </si>
  <si>
    <t>898510.36391</t>
  </si>
  <si>
    <t>1647832.79981</t>
  </si>
  <si>
    <t>연산백련로1번길 107</t>
    <phoneticPr fontId="2" type="noConversion"/>
  </si>
  <si>
    <t>898496.36391</t>
  </si>
  <si>
    <t>1647851.04981</t>
  </si>
  <si>
    <t>전라남도 목포시 북항로 21 버스정류장</t>
  </si>
  <si>
    <t>북항로</t>
  </si>
  <si>
    <t>양동 63-9</t>
    <phoneticPr fontId="2" type="noConversion"/>
  </si>
  <si>
    <t>전라남도 목포시 청호로 27 버스정류장</t>
  </si>
  <si>
    <t>대성동 68</t>
    <phoneticPr fontId="2" type="noConversion"/>
  </si>
  <si>
    <t>2021</t>
    <phoneticPr fontId="2" type="noConversion"/>
  </si>
  <si>
    <t>24-19-0330409-2108</t>
  </si>
  <si>
    <t xml:space="preserve">LCD </t>
  </si>
  <si>
    <t>4000*320</t>
  </si>
  <si>
    <t>전라남도 목포시 북항로 39 버스정류장</t>
  </si>
  <si>
    <t>양동 142-2</t>
    <phoneticPr fontId="2" type="noConversion"/>
  </si>
  <si>
    <t>죽교동</t>
    <phoneticPr fontId="2" type="noConversion"/>
  </si>
  <si>
    <t>양동우체국</t>
    <phoneticPr fontId="2" type="noConversion"/>
  </si>
  <si>
    <t>640*540</t>
    <phoneticPr fontId="2" type="noConversion"/>
  </si>
  <si>
    <t>전라남도 목포시 청호로 76 버스정류장</t>
  </si>
  <si>
    <t>대성동 212-272</t>
    <phoneticPr fontId="2" type="noConversion"/>
  </si>
  <si>
    <t>2023</t>
    <phoneticPr fontId="2" type="noConversion"/>
  </si>
  <si>
    <t>3980*320</t>
  </si>
  <si>
    <t>전라남도 목포시 청호로 52 버스정류장</t>
  </si>
  <si>
    <t>대성동 127-9</t>
    <phoneticPr fontId="2" type="noConversion"/>
  </si>
  <si>
    <t>4000*350</t>
  </si>
  <si>
    <t>전라남도 목포시 청호로 30 버스정류장</t>
  </si>
  <si>
    <t>대성동 78-7</t>
    <phoneticPr fontId="2" type="noConversion"/>
  </si>
  <si>
    <t>96-19-0062185-2105</t>
  </si>
  <si>
    <t>4000*200</t>
  </si>
  <si>
    <t>전라남도 목포시 청호로 85 버스정류장</t>
  </si>
  <si>
    <t>4000*400</t>
  </si>
  <si>
    <t>전라남도 목포시 청호로 98 버스정류장</t>
  </si>
  <si>
    <t>산정동 1820</t>
    <phoneticPr fontId="2" type="noConversion"/>
  </si>
  <si>
    <t>2019.2차</t>
    <phoneticPr fontId="2" type="noConversion"/>
  </si>
  <si>
    <t>3750*195</t>
  </si>
  <si>
    <t>전라남도 목포시 수문로 90 버스정류장</t>
  </si>
  <si>
    <t>수문로</t>
  </si>
  <si>
    <t>양동 40-6</t>
    <phoneticPr fontId="2" type="noConversion"/>
  </si>
  <si>
    <t>햇빛약국</t>
    <phoneticPr fontId="2" type="noConversion"/>
  </si>
  <si>
    <t>전라남도 목포시 북항로 28 버스정류장</t>
  </si>
  <si>
    <t>양동 4-4</t>
    <phoneticPr fontId="2" type="noConversion"/>
  </si>
  <si>
    <t>구.제일극장</t>
    <phoneticPr fontId="2" type="noConversion"/>
  </si>
  <si>
    <t>4000*300</t>
  </si>
  <si>
    <t>전라남도 목포시 청호로 49 버스정류장</t>
  </si>
  <si>
    <t>목포여고</t>
    <phoneticPr fontId="2" type="noConversion"/>
  </si>
  <si>
    <t>전라남도 목포시 산정로 29 버스정류장</t>
  </si>
  <si>
    <t>산정로</t>
  </si>
  <si>
    <t>산정동 1082</t>
    <phoneticPr fontId="2" type="noConversion"/>
  </si>
  <si>
    <t>전라남도 목포시 동명로 56 버스정류장</t>
  </si>
  <si>
    <t>동명로</t>
  </si>
  <si>
    <t>산정동 1079</t>
    <phoneticPr fontId="2" type="noConversion"/>
  </si>
  <si>
    <t>전라남도 목포시 산정로 46 버스정류장</t>
  </si>
  <si>
    <t>2019.1차</t>
    <phoneticPr fontId="2" type="noConversion"/>
  </si>
  <si>
    <t>3350*235</t>
  </si>
  <si>
    <t>전라남도 목포시 동명로 12 버스정류장</t>
  </si>
  <si>
    <t>중원빌라트</t>
    <phoneticPr fontId="2" type="noConversion"/>
  </si>
  <si>
    <t>24년명칭변경</t>
    <phoneticPr fontId="2" type="noConversion"/>
  </si>
  <si>
    <t>전라남도 목포시 자유로 70 버스정류장</t>
  </si>
  <si>
    <t>자유로</t>
  </si>
  <si>
    <t>산정동 1583</t>
    <phoneticPr fontId="2" type="noConversion"/>
  </si>
  <si>
    <t>4000*360</t>
  </si>
  <si>
    <t>전라남도 목포시 삼학로 119 버스정류장</t>
  </si>
  <si>
    <t>산정동 1611-1</t>
    <phoneticPr fontId="2" type="noConversion"/>
  </si>
  <si>
    <t>삼학도입구</t>
    <phoneticPr fontId="2" type="noConversion"/>
  </si>
  <si>
    <t>2020. 지주식-&gt;방풍식 변경</t>
    <phoneticPr fontId="2" type="noConversion"/>
  </si>
  <si>
    <t>3700*200</t>
  </si>
  <si>
    <t>전라남도 목포시 삼학로 146 버스정류장</t>
  </si>
  <si>
    <t>산정동 1612-12</t>
    <phoneticPr fontId="2" type="noConversion"/>
  </si>
  <si>
    <t>전라남도 목포시 삼학로 114 버스정류장</t>
  </si>
  <si>
    <t>전라남도 목포시 삼학로 74 버스정류장</t>
  </si>
  <si>
    <t>산정동 1576</t>
    <phoneticPr fontId="2" type="noConversion"/>
  </si>
  <si>
    <t>4차입구</t>
    <phoneticPr fontId="2" type="noConversion"/>
  </si>
  <si>
    <t>전라남도 목포시 해안로 266 버스정류장</t>
  </si>
  <si>
    <t>광동1가 5-5</t>
    <phoneticPr fontId="2" type="noConversion"/>
  </si>
  <si>
    <t>동명동사거리(물양장)</t>
    <phoneticPr fontId="2" type="noConversion"/>
  </si>
  <si>
    <t>3350*250</t>
  </si>
  <si>
    <t>전라남도 목포시 삼학로 93 버스정류장</t>
  </si>
  <si>
    <t>동명동 457</t>
    <phoneticPr fontId="2" type="noConversion"/>
  </si>
  <si>
    <t>전라남도 목포시 해안로 277 버스정류장</t>
  </si>
  <si>
    <t>동명동 7-4</t>
    <phoneticPr fontId="2" type="noConversion"/>
  </si>
  <si>
    <t>전라남도 목포시 동명로 37 버스정류장</t>
  </si>
  <si>
    <t>삼학우체국</t>
    <phoneticPr fontId="2" type="noConversion"/>
  </si>
  <si>
    <t>전라남도 목포시 동명로 55 버스정류장</t>
  </si>
  <si>
    <t>종원빌라트</t>
    <phoneticPr fontId="2" type="noConversion"/>
  </si>
  <si>
    <t>18.01.26. 지주에서 유개로</t>
  </si>
  <si>
    <t>전라남도 목포시 동명로 15 버스정류장</t>
  </si>
  <si>
    <t>전라남도 목포시 산정로 14 버스정류장</t>
  </si>
  <si>
    <t>24-19-0333606</t>
    <phoneticPr fontId="2" type="noConversion"/>
  </si>
  <si>
    <t>전라남도 목포시 삼학로 53 버스정류장</t>
  </si>
  <si>
    <t>동명동 3-29</t>
    <phoneticPr fontId="2" type="noConversion"/>
  </si>
  <si>
    <t>전라남도 목포시 동명로 28 버스정류장</t>
  </si>
  <si>
    <t>한흥맨션</t>
    <phoneticPr fontId="2" type="noConversion"/>
  </si>
  <si>
    <t>전라남도 목포시 삼학로 37 버스정류장</t>
  </si>
  <si>
    <t>호남동 515</t>
    <phoneticPr fontId="2" type="noConversion"/>
  </si>
  <si>
    <t>96-19-0061785-2105</t>
  </si>
  <si>
    <t>전라남도 목포시 해안로 160 버스정류장</t>
  </si>
  <si>
    <t>해안동2가 8-2</t>
    <phoneticPr fontId="2" type="noConversion"/>
  </si>
  <si>
    <t>2850*250</t>
  </si>
  <si>
    <t>전라남도 목포시 해안로165번길 32 버스정류장</t>
  </si>
  <si>
    <t>해안로165번길</t>
  </si>
  <si>
    <t>중동2가 8</t>
    <phoneticPr fontId="2" type="noConversion"/>
  </si>
  <si>
    <t>유달초등학교입구</t>
    <phoneticPr fontId="2" type="noConversion"/>
  </si>
  <si>
    <t>전라남도 목포시 해안로173번길 5 버스정류장</t>
  </si>
  <si>
    <t>해안로173번길</t>
  </si>
  <si>
    <t>해안동1가 15-1</t>
    <phoneticPr fontId="2" type="noConversion"/>
  </si>
  <si>
    <t>전라남도 목포시 해안로 218 버스정류장</t>
  </si>
  <si>
    <t>항동 7-4</t>
    <phoneticPr fontId="2" type="noConversion"/>
  </si>
  <si>
    <t>96-19-0062195-2105</t>
  </si>
  <si>
    <t>없음</t>
    <phoneticPr fontId="2" type="noConversion"/>
  </si>
  <si>
    <t>전라남도 목포시 해안로 144 버스정류장</t>
  </si>
  <si>
    <t>해안동4가 9-1</t>
    <phoneticPr fontId="2" type="noConversion"/>
  </si>
  <si>
    <t>5350*250</t>
  </si>
  <si>
    <t>전라남도 목포시 해안로 200 버스정류장</t>
  </si>
  <si>
    <t>항동 6-52</t>
    <phoneticPr fontId="2" type="noConversion"/>
  </si>
  <si>
    <t>2019</t>
    <phoneticPr fontId="2" type="noConversion"/>
  </si>
  <si>
    <t>96-19-0062059-2105</t>
  </si>
  <si>
    <t>전라남도 목포시 해안로 139 버스정류장</t>
  </si>
  <si>
    <t>금화동 3-37</t>
    <phoneticPr fontId="2" type="noConversion"/>
  </si>
  <si>
    <t>전라남도 목포시 해안로173번길 33 버스정류장</t>
  </si>
  <si>
    <t>경동1가 11</t>
    <phoneticPr fontId="2" type="noConversion"/>
  </si>
  <si>
    <t>초원주차장</t>
    <phoneticPr fontId="2" type="noConversion"/>
  </si>
  <si>
    <t>전라남도 목포시 해안로 243 버스정류장</t>
  </si>
  <si>
    <t>행복동1가 12</t>
    <phoneticPr fontId="2" type="noConversion"/>
  </si>
  <si>
    <t>전라남도 목포시 해안로 225 버스정류장</t>
  </si>
  <si>
    <t>영해동1가 7-14</t>
    <phoneticPr fontId="2" type="noConversion"/>
  </si>
  <si>
    <t>전라남도 목포시 해안로 181 버스정류장</t>
  </si>
  <si>
    <t>항동 7</t>
    <phoneticPr fontId="2" type="noConversion"/>
  </si>
  <si>
    <t>2020. 지주식-&gt;방풍식</t>
    <phoneticPr fontId="2" type="noConversion"/>
  </si>
  <si>
    <t>전라남도 목포시 해안로 195 버스정류장</t>
  </si>
  <si>
    <t>24-19-0333612</t>
    <phoneticPr fontId="2" type="noConversion"/>
  </si>
  <si>
    <t>전라남도 목포시 영산로 175 버스정류장</t>
  </si>
  <si>
    <t>호남동 180</t>
    <phoneticPr fontId="2" type="noConversion"/>
  </si>
  <si>
    <t>전라남도 목포시 영산로59번길 11 버스정류장</t>
  </si>
  <si>
    <t>영산로59번길</t>
  </si>
  <si>
    <t>전라남도 목포시 영산로59번길 35 버스정류장</t>
  </si>
  <si>
    <t>죽동 264</t>
    <phoneticPr fontId="2" type="noConversion"/>
  </si>
  <si>
    <t>유달산등구</t>
    <phoneticPr fontId="2" type="noConversion"/>
  </si>
  <si>
    <t>전라남도 목포시 수문로 65 버스정류장</t>
  </si>
  <si>
    <t>남교동 155</t>
    <phoneticPr fontId="2" type="noConversion"/>
  </si>
  <si>
    <t>목포남교트윈스타</t>
    <phoneticPr fontId="2" type="noConversion"/>
  </si>
  <si>
    <t>전라남도 목포시 영산로 98 버스정류장</t>
  </si>
  <si>
    <t>호남동 15</t>
    <phoneticPr fontId="2" type="noConversion"/>
  </si>
  <si>
    <t>전라남도 목포시 수문로 62 버스정류장</t>
  </si>
  <si>
    <t>북교초등학교</t>
    <phoneticPr fontId="2" type="noConversion"/>
  </si>
  <si>
    <t>전라남도 목포시 수문로 15 버스정류장</t>
  </si>
  <si>
    <t>대안동 23</t>
    <phoneticPr fontId="2" type="noConversion"/>
  </si>
  <si>
    <t>전라남도 목포시 수문로 40 버스정류장</t>
  </si>
  <si>
    <t>남교동 121-20</t>
    <phoneticPr fontId="2" type="noConversion"/>
  </si>
  <si>
    <t>북교동교회앞</t>
    <phoneticPr fontId="2" type="noConversion"/>
  </si>
  <si>
    <t>전라남도 목포시 영산로 132 버스정류장</t>
  </si>
  <si>
    <t>호남동 10-10</t>
    <phoneticPr fontId="2" type="noConversion"/>
  </si>
  <si>
    <t>96-19-0062184-2105</t>
  </si>
  <si>
    <t>전라남도 목포시 영산로 162 버스정류장</t>
  </si>
  <si>
    <t>호남동 33</t>
    <phoneticPr fontId="2" type="noConversion"/>
  </si>
  <si>
    <t>산정초등학교입구</t>
    <phoneticPr fontId="2" type="noConversion"/>
  </si>
  <si>
    <t>전라남도 목포시 수문로 37 버스정류장</t>
  </si>
  <si>
    <t>남교동 136-4</t>
    <phoneticPr fontId="2" type="noConversion"/>
  </si>
  <si>
    <t>차없는거리</t>
    <phoneticPr fontId="2" type="noConversion"/>
  </si>
  <si>
    <t>전라남도 목포시 영산로121번길 16 버스정류장</t>
  </si>
  <si>
    <t>로데오광장</t>
    <phoneticPr fontId="2" type="noConversion"/>
  </si>
  <si>
    <t>전라남도 목포시 영산로59번길 30 버스정류장</t>
  </si>
  <si>
    <t>죽동 22-1</t>
    <phoneticPr fontId="2" type="noConversion"/>
  </si>
  <si>
    <t>전라남도 목포시 영산로59번길 14 버스정류장</t>
  </si>
  <si>
    <t>전라남도 목포시 수문로 87 버스정류장</t>
  </si>
  <si>
    <t>양동 145-18</t>
    <phoneticPr fontId="2" type="noConversion"/>
  </si>
  <si>
    <t>전라남도 목포시 수문로 8 버스정류장</t>
  </si>
  <si>
    <t>대안동 14-32</t>
    <phoneticPr fontId="2" type="noConversion"/>
  </si>
  <si>
    <t>전라남도 목포시 영산로 103 버스정류장</t>
  </si>
  <si>
    <t>명륜동 4-5</t>
    <phoneticPr fontId="2" type="noConversion"/>
  </si>
  <si>
    <t>원광한의원</t>
    <phoneticPr fontId="2" type="noConversion"/>
  </si>
  <si>
    <t>96-19-0062095-2105</t>
  </si>
  <si>
    <t>전라남도 목포시 당가두로 44 버스정류장</t>
  </si>
  <si>
    <t>당가두로</t>
  </si>
  <si>
    <t>옥암동 1138</t>
    <phoneticPr fontId="2" type="noConversion"/>
  </si>
  <si>
    <t>시민문화체육센터</t>
    <phoneticPr fontId="2" type="noConversion"/>
  </si>
  <si>
    <t>전라남도 목포시 당가두로 16 버스정류장</t>
  </si>
  <si>
    <t>옥암주공1차아파트</t>
    <phoneticPr fontId="2" type="noConversion"/>
  </si>
  <si>
    <t>전라남도 목포시 남악로 59 버스정류장</t>
  </si>
  <si>
    <t>한국아델리움 107동</t>
    <phoneticPr fontId="2" type="noConversion"/>
  </si>
  <si>
    <t>카누경기장</t>
    <phoneticPr fontId="2" type="noConversion"/>
  </si>
  <si>
    <t>2022.1차</t>
    <phoneticPr fontId="2" type="noConversion"/>
  </si>
  <si>
    <t>2020 신설</t>
    <phoneticPr fontId="2" type="noConversion"/>
  </si>
  <si>
    <t>전라남도 목포시 후광대로 51 버스정류장</t>
  </si>
  <si>
    <t>후광대로</t>
  </si>
  <si>
    <t>옥암동 1224</t>
    <phoneticPr fontId="2" type="noConversion"/>
  </si>
  <si>
    <t>96-19-0062057-2105</t>
  </si>
  <si>
    <t>2023 (2017)</t>
    <phoneticPr fontId="2" type="noConversion"/>
  </si>
  <si>
    <t>스마트쉘터</t>
    <phoneticPr fontId="2" type="noConversion"/>
  </si>
  <si>
    <t>전라남도 목포시 남악1로 9 버스정류장</t>
  </si>
  <si>
    <t>남악1로</t>
  </si>
  <si>
    <t>옥암동 1367</t>
    <phoneticPr fontId="2" type="noConversion"/>
  </si>
  <si>
    <t>한국아델리움107동</t>
    <phoneticPr fontId="2" type="noConversion"/>
  </si>
  <si>
    <t>전라남도 목포시 남악로 165 버스정류장</t>
  </si>
  <si>
    <t>옥암동 1335</t>
    <phoneticPr fontId="2" type="noConversion"/>
  </si>
  <si>
    <t>애향중학교</t>
    <phoneticPr fontId="2" type="noConversion"/>
  </si>
  <si>
    <t>전라남도 목포시 남악2로22번길 28-9 버스정류장</t>
  </si>
  <si>
    <t>남악2로22번길</t>
  </si>
  <si>
    <t>옥암동 1324</t>
    <phoneticPr fontId="2" type="noConversion"/>
  </si>
  <si>
    <t>옥암모아엘가</t>
    <phoneticPr fontId="2" type="noConversion"/>
  </si>
  <si>
    <t>고압전력으로 전기인입불가</t>
    <phoneticPr fontId="2" type="noConversion"/>
  </si>
  <si>
    <t>전라남도 목포시 후광대로 62 버스정류장</t>
  </si>
  <si>
    <t>옥암푸르지오</t>
    <phoneticPr fontId="2" type="noConversion"/>
  </si>
  <si>
    <t>96-19-0061780-2105</t>
  </si>
  <si>
    <t>전라남도 목포시 남악로 172 버스정류장</t>
  </si>
  <si>
    <t>전남도립도서관</t>
    <phoneticPr fontId="2" type="noConversion"/>
  </si>
  <si>
    <t>4350*250</t>
  </si>
  <si>
    <t>전라남도 목포시 남악2로22번길 28-4 버스정류장</t>
  </si>
  <si>
    <t>목포대평생교육원</t>
    <phoneticPr fontId="2" type="noConversion"/>
  </si>
  <si>
    <t>전라남도 목포시 남악1로 62 버스정류장</t>
  </si>
  <si>
    <t>96-19-0061789-2105</t>
  </si>
  <si>
    <t>전라남도 목포시 남악1로52번길 59 버스정류장</t>
  </si>
  <si>
    <t>남악1로52번길</t>
  </si>
  <si>
    <t>옥암동 1234-2</t>
    <phoneticPr fontId="2" type="noConversion"/>
  </si>
  <si>
    <t>96-19-0058213-2105</t>
  </si>
  <si>
    <t>전라남도 목포시 녹색로 287 버스정류장</t>
  </si>
  <si>
    <t>부영사랑으로</t>
    <phoneticPr fontId="2" type="noConversion"/>
  </si>
  <si>
    <t>전라남도 목포시 녹색로 233 버스정류장</t>
  </si>
  <si>
    <t>옥암동 1085-2</t>
    <phoneticPr fontId="2" type="noConversion"/>
  </si>
  <si>
    <t>부주산입구</t>
    <phoneticPr fontId="2" type="noConversion"/>
  </si>
  <si>
    <t>5350*250</t>
    <phoneticPr fontId="2" type="noConversion"/>
  </si>
  <si>
    <t>전라남도 목포시 남악1로16번길 35 버스정류장</t>
  </si>
  <si>
    <t>남악1로16번길</t>
  </si>
  <si>
    <t>옥암동 1313</t>
    <phoneticPr fontId="2" type="noConversion"/>
  </si>
  <si>
    <t>한국아델리움</t>
    <phoneticPr fontId="2" type="noConversion"/>
  </si>
  <si>
    <t>전라남도 목포시 남악2로22번길 19 버스정류장</t>
  </si>
  <si>
    <t>영산초등학교</t>
    <phoneticPr fontId="2" type="noConversion"/>
  </si>
  <si>
    <t>전라남도 목포시 당가두로 41 버스정류장</t>
  </si>
  <si>
    <t>목포옥암코아루아파트</t>
    <phoneticPr fontId="2" type="noConversion"/>
  </si>
  <si>
    <t>전라남도 목포시 당가두로 15 버스정류장</t>
  </si>
  <si>
    <t>옥암동성당</t>
    <phoneticPr fontId="2" type="noConversion"/>
  </si>
  <si>
    <t>전라남도 목포시 남악1로52번길 58 버스정류장</t>
  </si>
  <si>
    <t>옥암골드디움3차</t>
    <phoneticPr fontId="2" type="noConversion"/>
  </si>
  <si>
    <t>전라남도 목포시 남악1로 59 버스정류장</t>
  </si>
  <si>
    <t>옥암중학교</t>
    <phoneticPr fontId="2" type="noConversion"/>
  </si>
  <si>
    <t>24-19-0333048-2108</t>
  </si>
  <si>
    <t>새로찾음</t>
    <phoneticPr fontId="2" type="noConversion"/>
  </si>
  <si>
    <t>옥암동 1368</t>
    <phoneticPr fontId="2" type="noConversion"/>
  </si>
  <si>
    <t>남악출장소</t>
    <phoneticPr fontId="2" type="noConversion"/>
  </si>
  <si>
    <t>아아파크.남악출장소방면</t>
    <phoneticPr fontId="2" type="noConversion"/>
  </si>
  <si>
    <t>무안800번만(240518발견)</t>
    <phoneticPr fontId="2" type="noConversion"/>
  </si>
  <si>
    <t>전라남도 목포시 남악2로22번길 20 버스정류장</t>
  </si>
  <si>
    <t>92-19-0320636</t>
    <phoneticPr fontId="2" type="noConversion"/>
  </si>
  <si>
    <t>2023(2013)</t>
    <phoneticPr fontId="2" type="noConversion"/>
  </si>
  <si>
    <t>버스터미널에서 이관</t>
    <phoneticPr fontId="2" type="noConversion"/>
  </si>
  <si>
    <t>전라남도 목포시 남악2로22번길 44 버스정류장</t>
  </si>
  <si>
    <t>옥암동 1330</t>
    <phoneticPr fontId="2" type="noConversion"/>
  </si>
  <si>
    <t>주공회룡마을</t>
    <phoneticPr fontId="2" type="noConversion"/>
  </si>
  <si>
    <t>전라남도 목포시 후광대로 120 버스정류장</t>
  </si>
  <si>
    <t>오룡마을</t>
    <phoneticPr fontId="2" type="noConversion"/>
  </si>
  <si>
    <t>전라남도 목포시 후광대로 195 버스정류장</t>
  </si>
  <si>
    <t>전라남도 목포시 남악1로16번길 36 버스정류장</t>
  </si>
  <si>
    <t>한라비발디</t>
    <phoneticPr fontId="2" type="noConversion"/>
  </si>
  <si>
    <t>전라남도 목포시 남악1로 10 버스정류장</t>
  </si>
  <si>
    <t>전라남도 목포시 정의로 23 버스정류장</t>
  </si>
  <si>
    <t>정의로</t>
  </si>
  <si>
    <t>옥암동 1189-8</t>
    <phoneticPr fontId="2" type="noConversion"/>
  </si>
  <si>
    <t>전라남도 목포시 남악1로52번길 77 버스정류장</t>
  </si>
  <si>
    <t>전라남도 목포시 남악1로52번길 84 버스정류장</t>
  </si>
  <si>
    <t>아이파크전남개발공사</t>
    <phoneticPr fontId="2" type="noConversion"/>
  </si>
  <si>
    <t>92-19-0171902</t>
    <phoneticPr fontId="2" type="noConversion"/>
  </si>
  <si>
    <t>2023(2017)</t>
    <phoneticPr fontId="2" type="noConversion"/>
  </si>
  <si>
    <t>해양대학로 156</t>
    <phoneticPr fontId="2" type="noConversion"/>
  </si>
  <si>
    <t>해양대학로</t>
  </si>
  <si>
    <t>896378.75000</t>
  </si>
  <si>
    <t>1644919.00000</t>
  </si>
  <si>
    <t>죽교동 564-30</t>
    <phoneticPr fontId="2" type="noConversion"/>
  </si>
  <si>
    <t>백년대로 144</t>
    <phoneticPr fontId="2" type="noConversion"/>
  </si>
  <si>
    <t>899849.03351</t>
  </si>
  <si>
    <t>1645439.18069</t>
  </si>
  <si>
    <t>용해동 171-6</t>
    <phoneticPr fontId="2" type="noConversion"/>
  </si>
  <si>
    <t>이로동</t>
    <phoneticPr fontId="2" type="noConversion"/>
  </si>
  <si>
    <t>용해동동아아파트</t>
    <phoneticPr fontId="2" type="noConversion"/>
  </si>
  <si>
    <t>3700*180</t>
    <phoneticPr fontId="2" type="noConversion"/>
  </si>
  <si>
    <t>전라남도 목포시 부흥로 89 버스정류장</t>
  </si>
  <si>
    <t>부흥로</t>
  </si>
  <si>
    <t>옥암동 1074</t>
    <phoneticPr fontId="2" type="noConversion"/>
  </si>
  <si>
    <t>96-19-0062094-2105</t>
  </si>
  <si>
    <t>전후면3850*175 측면 1450*175</t>
    <phoneticPr fontId="2" type="noConversion"/>
  </si>
  <si>
    <t>전라남도 목포시 부흥로 111 버스정류장</t>
  </si>
  <si>
    <t>부영2차아파트</t>
    <phoneticPr fontId="2" type="noConversion"/>
  </si>
  <si>
    <t>2750*120</t>
    <phoneticPr fontId="2" type="noConversion"/>
  </si>
  <si>
    <t>전라남도 목포시 통일대로 98 버스정류장</t>
  </si>
  <si>
    <t>통일대로</t>
  </si>
  <si>
    <t>옥암동 1105</t>
    <phoneticPr fontId="2" type="noConversion"/>
  </si>
  <si>
    <t>해양수산청</t>
    <phoneticPr fontId="2" type="noConversion"/>
  </si>
  <si>
    <t>전라남도 목포시 통일대로 97 버스정류장</t>
  </si>
  <si>
    <t>옥암동 1073</t>
    <phoneticPr fontId="2" type="noConversion"/>
  </si>
  <si>
    <t>전라남도 목포시 평화로 143 버스정류장</t>
  </si>
  <si>
    <t>평화로</t>
  </si>
  <si>
    <t>옥암동 1106</t>
    <phoneticPr fontId="2" type="noConversion"/>
  </si>
  <si>
    <t>전후면4000*200 측면 1800*200</t>
    <phoneticPr fontId="2" type="noConversion"/>
  </si>
  <si>
    <t>전라남도 목포시 녹색로 278 버스정류장</t>
  </si>
  <si>
    <t>대불부두</t>
    <phoneticPr fontId="2" type="noConversion"/>
  </si>
  <si>
    <t>전라남도 목포시 통일대로 122 버스정류장</t>
  </si>
  <si>
    <t>옥암동 1130</t>
    <phoneticPr fontId="2" type="noConversion"/>
  </si>
  <si>
    <t>영산호휴게소</t>
    <phoneticPr fontId="2" type="noConversion"/>
  </si>
  <si>
    <t>유리창 900*200-3장</t>
    <phoneticPr fontId="2" type="noConversion"/>
  </si>
  <si>
    <t>전라남도 목포시 삼향천로 21 버스정류장</t>
  </si>
  <si>
    <t>삼향천로</t>
  </si>
  <si>
    <t>옥암동 1082</t>
    <phoneticPr fontId="2" type="noConversion"/>
  </si>
  <si>
    <t>우미블루빌</t>
    <phoneticPr fontId="2" type="noConversion"/>
  </si>
  <si>
    <t>3300*220</t>
  </si>
  <si>
    <t>전라남도 목포시 부흥로 92 버스정류장</t>
  </si>
  <si>
    <t>부영1차아파트</t>
    <phoneticPr fontId="2" type="noConversion"/>
  </si>
  <si>
    <t>24-19-0331867-2108</t>
  </si>
  <si>
    <t>전후면3850*180 측면1450*180</t>
    <phoneticPr fontId="2" type="noConversion"/>
  </si>
  <si>
    <t>전라남도 목포시 평화로 111 버스정류장</t>
  </si>
  <si>
    <t>평화광장</t>
    <phoneticPr fontId="2" type="noConversion"/>
  </si>
  <si>
    <t>전라남도 목포시 부흥로 114 버스정류장</t>
  </si>
  <si>
    <t>제일여고</t>
    <phoneticPr fontId="2" type="noConversion"/>
  </si>
  <si>
    <t>전면4000*120측면1450-120</t>
    <phoneticPr fontId="2" type="noConversion"/>
  </si>
  <si>
    <t>전라남도 목포시 통일대로 121 버스정류장</t>
  </si>
  <si>
    <t>옥암동 1060</t>
    <phoneticPr fontId="2" type="noConversion"/>
  </si>
  <si>
    <t>부흥동주민센터</t>
    <phoneticPr fontId="2" type="noConversion"/>
  </si>
  <si>
    <t>3350*250</t>
    <phoneticPr fontId="2" type="noConversion"/>
  </si>
  <si>
    <t>전라남도 목포시 평화로 144 버스정류장</t>
  </si>
  <si>
    <t>4450*300</t>
    <phoneticPr fontId="2" type="noConversion"/>
  </si>
  <si>
    <t>전라남도 목포시 삼향천로 30 버스정류장</t>
  </si>
  <si>
    <t>전라남도 목포시 평화로 116 버스정류장</t>
  </si>
  <si>
    <t>전라남도 목포시 옥암로 50 버스정류장</t>
  </si>
  <si>
    <t>포르모</t>
    <phoneticPr fontId="2" type="noConversion"/>
  </si>
  <si>
    <t>고하도안길 178</t>
    <phoneticPr fontId="2" type="noConversion"/>
  </si>
  <si>
    <t>고하도안길</t>
  </si>
  <si>
    <t>895867.94509</t>
  </si>
  <si>
    <t>1642611.56671</t>
  </si>
  <si>
    <t>달동 959</t>
    <phoneticPr fontId="2" type="noConversion"/>
  </si>
  <si>
    <t>국립호남권생물자원관</t>
    <phoneticPr fontId="2" type="noConversion"/>
  </si>
  <si>
    <t>대양산단로97번길 28</t>
    <phoneticPr fontId="2" type="noConversion"/>
  </si>
  <si>
    <t>대양산단로97번길</t>
  </si>
  <si>
    <t>899454.89339</t>
  </si>
  <si>
    <t>1649051.69531</t>
  </si>
  <si>
    <t>대양동 1237</t>
    <phoneticPr fontId="2" type="noConversion"/>
  </si>
  <si>
    <t>성민건설</t>
    <phoneticPr fontId="2" type="noConversion"/>
  </si>
  <si>
    <t>대양산단로97번길 27</t>
    <phoneticPr fontId="2" type="noConversion"/>
  </si>
  <si>
    <t>899443.89339</t>
  </si>
  <si>
    <t>1649030.19531</t>
  </si>
  <si>
    <t>목포국제축구센터</t>
    <phoneticPr fontId="2" type="noConversion"/>
  </si>
  <si>
    <t>대양산단로97번길 70</t>
    <phoneticPr fontId="2" type="noConversion"/>
  </si>
  <si>
    <t>899116.45730</t>
  </si>
  <si>
    <t>1649298.76000</t>
  </si>
  <si>
    <t>삽진항입구</t>
    <phoneticPr fontId="2" type="noConversion"/>
  </si>
  <si>
    <t>대양산단로97번길 69</t>
    <phoneticPr fontId="2" type="noConversion"/>
  </si>
  <si>
    <t>899097.20730</t>
  </si>
  <si>
    <t>1649285.76000</t>
  </si>
  <si>
    <t>서울퍼니처</t>
    <phoneticPr fontId="2" type="noConversion"/>
  </si>
  <si>
    <t>대양산단로125번길 155</t>
    <phoneticPr fontId="2" type="noConversion"/>
  </si>
  <si>
    <t>대양산단로125번길</t>
  </si>
  <si>
    <t>898671.47622</t>
  </si>
  <si>
    <t>1649362.71122</t>
  </si>
  <si>
    <t>대양동 1254</t>
    <phoneticPr fontId="2" type="noConversion"/>
  </si>
  <si>
    <t>대양산단로125번길 156</t>
    <phoneticPr fontId="2" type="noConversion"/>
  </si>
  <si>
    <t>898643.61608</t>
  </si>
  <si>
    <t>1649371.53271</t>
  </si>
  <si>
    <t>송원이엔지</t>
    <phoneticPr fontId="2" type="noConversion"/>
  </si>
  <si>
    <t>대양산단로125번길 127</t>
    <phoneticPr fontId="2" type="noConversion"/>
  </si>
  <si>
    <t>898779.11608</t>
  </si>
  <si>
    <t>1649614.03271</t>
  </si>
  <si>
    <t>대양산단로125번길 128</t>
    <phoneticPr fontId="2" type="noConversion"/>
  </si>
  <si>
    <t>898753.36608</t>
  </si>
  <si>
    <t>1649625.90771</t>
  </si>
  <si>
    <t>이로중계펌프장</t>
    <phoneticPr fontId="2" type="noConversion"/>
  </si>
  <si>
    <t>전라남도 목포시 대양산단로125번길 30 버스정류장</t>
  </si>
  <si>
    <t>대양동 1234</t>
    <phoneticPr fontId="2" type="noConversion"/>
  </si>
  <si>
    <t>목포추모공원</t>
    <phoneticPr fontId="2" type="noConversion"/>
  </si>
  <si>
    <t>고하도길 242</t>
    <phoneticPr fontId="2" type="noConversion"/>
  </si>
  <si>
    <t>고하도길</t>
  </si>
  <si>
    <t>896818.28879</t>
  </si>
  <si>
    <t>1642364.31411</t>
  </si>
  <si>
    <t>달동 771-4</t>
    <phoneticPr fontId="2" type="noConversion"/>
  </si>
  <si>
    <t>전라남도 목포시 고하대로 654 버스정류장</t>
  </si>
  <si>
    <t>고하대로</t>
  </si>
  <si>
    <t>산정동 1826</t>
    <phoneticPr fontId="2" type="noConversion"/>
  </si>
  <si>
    <t>96-19-0062103-2105</t>
  </si>
  <si>
    <t>전후면3750*250측면1700*200</t>
    <phoneticPr fontId="2" type="noConversion"/>
  </si>
  <si>
    <t>전라남도 목포시 고하대로 639 버스정류장</t>
  </si>
  <si>
    <t>산정동 1202-1</t>
    <phoneticPr fontId="2" type="noConversion"/>
  </si>
  <si>
    <t>북항회어시장</t>
    <phoneticPr fontId="2" type="noConversion"/>
  </si>
  <si>
    <t>전면3920*170후면3920*180측면1350-180</t>
    <phoneticPr fontId="2" type="noConversion"/>
  </si>
  <si>
    <t>전라남도 목포시 청호로 189 버스정류장</t>
  </si>
  <si>
    <t>96-19-0062158-2105</t>
  </si>
  <si>
    <t>전면4000*120측면1800*120</t>
    <phoneticPr fontId="2" type="noConversion"/>
  </si>
  <si>
    <t>전라남도 목포시 고하대로 625 버스정류장</t>
  </si>
  <si>
    <t>죽교동 620-160</t>
    <phoneticPr fontId="2" type="noConversion"/>
  </si>
  <si>
    <t>2019년도 유개식 방풍으로 교체</t>
  </si>
  <si>
    <t>전라남도 목포시 고하대로 616 버스정류장</t>
  </si>
  <si>
    <t>신안비치1차아파트</t>
    <phoneticPr fontId="2" type="noConversion"/>
  </si>
  <si>
    <t>전면4000*200 측면1800*120</t>
    <phoneticPr fontId="2" type="noConversion"/>
  </si>
  <si>
    <t>전라남도 목포시 청호로 137 버스정류장</t>
  </si>
  <si>
    <t>산정동 1705</t>
    <phoneticPr fontId="2" type="noConversion"/>
  </si>
  <si>
    <t>전라남도 목포시 청호로 173 버스정류장</t>
  </si>
  <si>
    <t>전후면3950*180 측면1250*180</t>
    <phoneticPr fontId="2" type="noConversion"/>
  </si>
  <si>
    <t>전라남도 목포시 청호로 115 버스정류장</t>
  </si>
  <si>
    <t>4200*200</t>
  </si>
  <si>
    <t>전라남도 목포시 고하대로 671 버스정류장</t>
  </si>
  <si>
    <t>신안비치3차아파트</t>
    <phoneticPr fontId="2" type="noConversion"/>
  </si>
  <si>
    <t>3950*195</t>
  </si>
  <si>
    <t>전라남도 목포시 청호로 148 버스정류장</t>
  </si>
  <si>
    <t>원산동</t>
    <phoneticPr fontId="2" type="noConversion"/>
  </si>
  <si>
    <t>전라남도 목포시 양을로 96 버스정류장</t>
  </si>
  <si>
    <t>산정동 192-2</t>
    <phoneticPr fontId="2" type="noConversion"/>
  </si>
  <si>
    <t>전라남도 목포시 양을로 123 버스정류장</t>
  </si>
  <si>
    <t>산정동 1071-1</t>
    <phoneticPr fontId="2" type="noConversion"/>
  </si>
  <si>
    <t>3340*250</t>
  </si>
  <si>
    <t>전라남도 목포시 산정로 283 버스정류장</t>
  </si>
  <si>
    <t>연산동 345-5</t>
    <phoneticPr fontId="2" type="noConversion"/>
  </si>
  <si>
    <t>96-19-0062174-2105</t>
  </si>
  <si>
    <t>전면4200*200 측면1550*200</t>
    <phoneticPr fontId="2" type="noConversion"/>
  </si>
  <si>
    <t>전라남도 목포시 양을로 95 버스정류장</t>
  </si>
  <si>
    <t>산정동 1071-43</t>
    <phoneticPr fontId="2" type="noConversion"/>
  </si>
  <si>
    <t>96-19-0062162-2105</t>
  </si>
  <si>
    <t>4400*120</t>
  </si>
  <si>
    <t>전라남도 목포시 양을로 48 버스정류장</t>
  </si>
  <si>
    <t>대성동 224</t>
    <phoneticPr fontId="2" type="noConversion"/>
  </si>
  <si>
    <t>96-19-0062060-2105</t>
  </si>
  <si>
    <t>17.05. 정주식신설, 18.04. 방풍식교체</t>
    <phoneticPr fontId="2" type="noConversion"/>
  </si>
  <si>
    <t>전후면3750*195 측면1650*180</t>
    <phoneticPr fontId="2" type="noConversion"/>
  </si>
  <si>
    <t>전라남도 목포시 양을로 149 버스정류장</t>
  </si>
  <si>
    <t>산정동 271-22</t>
    <phoneticPr fontId="2" type="noConversion"/>
  </si>
  <si>
    <t>전라남도 목포시 양을로 126 버스정류장</t>
  </si>
  <si>
    <t>산정동 256-6</t>
    <phoneticPr fontId="2" type="noConversion"/>
  </si>
  <si>
    <t>전라남도 목포시 양을로 142 버스정류장</t>
  </si>
  <si>
    <t>3965*200</t>
  </si>
  <si>
    <t>전라남도 목포시 산정로 247 버스정류장</t>
  </si>
  <si>
    <t>용당동 1208-2</t>
    <phoneticPr fontId="2" type="noConversion"/>
  </si>
  <si>
    <t>24-19-0331865-2108</t>
  </si>
  <si>
    <t>3350*200</t>
  </si>
  <si>
    <t>전라남도 목포시 원산로 102 버스정류장</t>
  </si>
  <si>
    <t>원산로</t>
  </si>
  <si>
    <t>산정동 1813</t>
    <phoneticPr fontId="2" type="noConversion"/>
  </si>
  <si>
    <t>연산주공후문</t>
    <phoneticPr fontId="2" type="noConversion"/>
  </si>
  <si>
    <t>2019.11. 유개식에서 방풍식 교체</t>
  </si>
  <si>
    <t>전라남도 목포시 삼학로 200 버스정류장</t>
  </si>
  <si>
    <t>산정동 1612-1</t>
    <phoneticPr fontId="2" type="noConversion"/>
  </si>
  <si>
    <t>2019.11. 지주에서 유개로 변경</t>
  </si>
  <si>
    <t>전후면3950*300</t>
    <phoneticPr fontId="2" type="noConversion"/>
  </si>
  <si>
    <t>전라남도 목포시 용당로 77 버스정류장</t>
  </si>
  <si>
    <t>용당로</t>
  </si>
  <si>
    <t>산정동 1581</t>
    <phoneticPr fontId="2" type="noConversion"/>
  </si>
  <si>
    <t>2021.7월 정주식-&gt;방풍식</t>
    <phoneticPr fontId="2" type="noConversion"/>
  </si>
  <si>
    <t>전라남도 목포시 자유로 63 버스정류장</t>
  </si>
  <si>
    <t>산정동 1276-9</t>
    <phoneticPr fontId="2" type="noConversion"/>
  </si>
  <si>
    <t>96-19-0061778-2105</t>
  </si>
  <si>
    <t>전후면3900-200 측면1600*200</t>
    <phoneticPr fontId="2" type="noConversion"/>
  </si>
  <si>
    <t>전라남도 목포시 자유로 98 버스정류장</t>
  </si>
  <si>
    <t>산정동 1587</t>
    <phoneticPr fontId="2" type="noConversion"/>
  </si>
  <si>
    <t>24-19-0333609-2108</t>
  </si>
  <si>
    <t>3320*250</t>
  </si>
  <si>
    <t>전라남도 목포시 용당로 19 버스정류장</t>
  </si>
  <si>
    <t>전라남도 목포시 자유로 97 버스정류장</t>
  </si>
  <si>
    <t>96-19-0062179-2105</t>
  </si>
  <si>
    <t>전라남도 목포시 용당로 72 버스정류장</t>
  </si>
  <si>
    <t>목포공업고등학교</t>
    <phoneticPr fontId="2" type="noConversion"/>
  </si>
  <si>
    <t>전후면3020-200측면1250*200</t>
    <phoneticPr fontId="2" type="noConversion"/>
  </si>
  <si>
    <t>전라남도 목포시 용당로 22 버스정류장</t>
  </si>
  <si>
    <t>양면560*450</t>
    <phoneticPr fontId="2" type="noConversion"/>
  </si>
  <si>
    <t>전라남도 목포시 용당로 55 버스정류장</t>
  </si>
  <si>
    <t>산정동 1590</t>
    <phoneticPr fontId="2" type="noConversion"/>
  </si>
  <si>
    <t>2021.7월 지주식-&gt;유개식</t>
    <phoneticPr fontId="2" type="noConversion"/>
  </si>
  <si>
    <t>전후면4000*350</t>
    <phoneticPr fontId="2" type="noConversion"/>
  </si>
  <si>
    <t>전라남도 목포시 용당로 58 버스정류장</t>
  </si>
  <si>
    <t>96-19-0062194-2105</t>
  </si>
  <si>
    <t>전라남도 목포시 삼학로 199 버스정류장</t>
  </si>
  <si>
    <t>4400*180</t>
  </si>
  <si>
    <t>전라남도 목포시 삼학로 225 버스정류장</t>
  </si>
  <si>
    <t>산정동 1597</t>
    <phoneticPr fontId="2" type="noConversion"/>
  </si>
  <si>
    <t>근화황제아파트</t>
    <phoneticPr fontId="2" type="noConversion"/>
  </si>
  <si>
    <t>전라남도 목포시 삼학로 145 버스정류장</t>
  </si>
  <si>
    <t>전후면4000*390</t>
    <phoneticPr fontId="2" type="noConversion"/>
  </si>
  <si>
    <t>전라남도 목포시 삼학로 224 버스정류장</t>
  </si>
  <si>
    <t>제일중학교</t>
    <phoneticPr fontId="2" type="noConversion"/>
  </si>
  <si>
    <t>2021.7. 정주식-&gt;유개식</t>
    <phoneticPr fontId="2" type="noConversion"/>
  </si>
  <si>
    <t>전후면4000*400</t>
    <phoneticPr fontId="2" type="noConversion"/>
  </si>
  <si>
    <t>전라남도 목포시 삼학로 172 버스정류장</t>
  </si>
  <si>
    <t>삼학도</t>
  </si>
  <si>
    <t>전후면4050*400</t>
    <phoneticPr fontId="2" type="noConversion"/>
  </si>
  <si>
    <t>전라남도 목포시 영산로 690 버스정류장</t>
  </si>
  <si>
    <t>석현동 500-3</t>
    <phoneticPr fontId="2" type="noConversion"/>
  </si>
  <si>
    <t>목포가톨릭대학교</t>
    <phoneticPr fontId="2" type="noConversion"/>
  </si>
  <si>
    <t>세종병원</t>
    <phoneticPr fontId="2" type="noConversion"/>
  </si>
  <si>
    <t>전후면3720*200측면1220*200</t>
    <phoneticPr fontId="2" type="noConversion"/>
  </si>
  <si>
    <t>전라남도 목포시 임성로 1 버스정류장</t>
  </si>
  <si>
    <t>임성로</t>
  </si>
  <si>
    <t>석현동 291-7</t>
    <phoneticPr fontId="2" type="noConversion"/>
  </si>
  <si>
    <t>전라남도 목포시 대양산단로 64 버스정류장</t>
    <phoneticPr fontId="2" type="noConversion"/>
  </si>
  <si>
    <t>대양산단로</t>
  </si>
  <si>
    <t>대양동 1230</t>
    <phoneticPr fontId="2" type="noConversion"/>
  </si>
  <si>
    <t>2022.11. 지주식-&gt;방풍식</t>
    <phoneticPr fontId="2" type="noConversion"/>
  </si>
  <si>
    <t>전면4000*200측면1660*200</t>
    <phoneticPr fontId="2" type="noConversion"/>
  </si>
  <si>
    <t>전라남도 목포시 임성로 10 버스정류장</t>
  </si>
  <si>
    <t>석현동 1106-1</t>
    <phoneticPr fontId="2" type="noConversion"/>
  </si>
  <si>
    <t>전라남도 목포시 지적로 13 버스정류장</t>
  </si>
  <si>
    <t>지적로</t>
  </si>
  <si>
    <t>대양동 204-3</t>
    <phoneticPr fontId="2" type="noConversion"/>
  </si>
  <si>
    <t>전라남도 목포시 임성로 52 버스정류장</t>
  </si>
  <si>
    <t>석현동 126-60</t>
    <phoneticPr fontId="2" type="noConversion"/>
  </si>
  <si>
    <t>임성리역</t>
    <phoneticPr fontId="2" type="noConversion"/>
  </si>
  <si>
    <t>전라남도 목포시 임성로 53 버스정류장</t>
  </si>
  <si>
    <t>전라남도 목포시 임성로 97 버스정류장</t>
  </si>
  <si>
    <t>석현동 1155-4</t>
    <phoneticPr fontId="2" type="noConversion"/>
  </si>
  <si>
    <t>태원골프연습장</t>
    <phoneticPr fontId="2" type="noConversion"/>
  </si>
  <si>
    <t>3350*500</t>
    <phoneticPr fontId="2" type="noConversion"/>
  </si>
  <si>
    <t>전라남도 목포시 지적로 18 버스정류장</t>
  </si>
  <si>
    <t>중앙고등학교</t>
    <phoneticPr fontId="2" type="noConversion"/>
  </si>
  <si>
    <t>전라남도 목포시 영산로 756 버스정류장</t>
  </si>
  <si>
    <t>대양동 538-5</t>
    <phoneticPr fontId="2" type="noConversion"/>
  </si>
  <si>
    <t>고속주유소</t>
    <phoneticPr fontId="2" type="noConversion"/>
  </si>
  <si>
    <t>전라남도 목포시 영산로 755 버스정류장</t>
  </si>
  <si>
    <t>대양동 230-10</t>
    <phoneticPr fontId="2" type="noConversion"/>
  </si>
  <si>
    <t>전라남도 목포시 지적로 38 버스정류장</t>
  </si>
  <si>
    <t>대양동 193-5</t>
    <phoneticPr fontId="2" type="noConversion"/>
  </si>
  <si>
    <t>근화희망타운</t>
    <phoneticPr fontId="2" type="noConversion"/>
  </si>
  <si>
    <t>전라남도 목포시 지적로 35 버스정류장</t>
  </si>
  <si>
    <t>중앙고입구</t>
    <phoneticPr fontId="2" type="noConversion"/>
  </si>
  <si>
    <t>LED1780*250전면(좌)1830*190 전면(우)1740*250</t>
    <phoneticPr fontId="2" type="noConversion"/>
  </si>
  <si>
    <t>전라남도 목포시 산양로 49 버스정류장</t>
  </si>
  <si>
    <t>산양로</t>
  </si>
  <si>
    <t>대양동 1153</t>
    <phoneticPr fontId="2" type="noConversion"/>
  </si>
  <si>
    <t>2022</t>
    <phoneticPr fontId="2" type="noConversion"/>
  </si>
  <si>
    <t>24-19-0333610</t>
    <phoneticPr fontId="2" type="noConversion"/>
  </si>
  <si>
    <t>전면3720*200측면1220*200 수량2개</t>
    <phoneticPr fontId="2" type="noConversion"/>
  </si>
  <si>
    <t>전라남도 목포시 영산로 787 버스정류장</t>
  </si>
  <si>
    <t>3400*250</t>
  </si>
  <si>
    <t>전라남도 목포시 녹색로 19 버스정류장</t>
  </si>
  <si>
    <t>석현동 550-5</t>
    <phoneticPr fontId="2" type="noConversion"/>
  </si>
  <si>
    <t>석현삼거리</t>
    <phoneticPr fontId="2" type="noConversion"/>
  </si>
  <si>
    <t>전후면4000*200 측면1800*200</t>
    <phoneticPr fontId="2" type="noConversion"/>
  </si>
  <si>
    <t>전라남도 목포시 대양산단로 63 버스정류장</t>
    <phoneticPr fontId="2" type="noConversion"/>
  </si>
  <si>
    <t>전면3400*200측면1700*200</t>
    <phoneticPr fontId="2" type="noConversion"/>
  </si>
  <si>
    <t>전라남도 목포시 영산로 790 버스정류장</t>
  </si>
  <si>
    <t>대양검문소</t>
    <phoneticPr fontId="2" type="noConversion"/>
  </si>
  <si>
    <t>전라남도 목포시 상동로 68 버스정류장</t>
  </si>
  <si>
    <t>상동로</t>
  </si>
  <si>
    <t>상동 769</t>
    <phoneticPr fontId="2" type="noConversion"/>
  </si>
  <si>
    <t>전후면4200*190측면1700*190</t>
    <phoneticPr fontId="2" type="noConversion"/>
  </si>
  <si>
    <t>전라남도 목포시 상동로 45 버스정류장</t>
  </si>
  <si>
    <t>전면4200*190측면1700*190</t>
    <phoneticPr fontId="2" type="noConversion"/>
  </si>
  <si>
    <t>전라남도 목포시 상동로 46 버스정류장</t>
  </si>
  <si>
    <t>상동 743-6</t>
    <phoneticPr fontId="2" type="noConversion"/>
  </si>
  <si>
    <t>24-19-0333614-2108</t>
  </si>
  <si>
    <t>4420*180</t>
  </si>
  <si>
    <t>전라남도 목포시 영산로 508 버스정류장</t>
  </si>
  <si>
    <t>상동 1047</t>
    <phoneticPr fontId="2" type="noConversion"/>
  </si>
  <si>
    <t>96-19-0062079-2105</t>
  </si>
  <si>
    <t>전라남도 목포시 영산로 640 버스정류장</t>
  </si>
  <si>
    <t>석현동 1058-1</t>
    <phoneticPr fontId="2" type="noConversion"/>
  </si>
  <si>
    <t>중앙병원</t>
    <phoneticPr fontId="2" type="noConversion"/>
  </si>
  <si>
    <t>전라남도 목포시 영산로 604 버스정류장</t>
  </si>
  <si>
    <t>석현동 638-2</t>
    <phoneticPr fontId="2" type="noConversion"/>
  </si>
  <si>
    <t>전라남도 목포시 양을로 397 버스정류장</t>
  </si>
  <si>
    <t>상동 334-3</t>
    <phoneticPr fontId="2" type="noConversion"/>
  </si>
  <si>
    <t>2018.03 mbc건너편 유개식을 이설</t>
  </si>
  <si>
    <t>3320*250</t>
    <phoneticPr fontId="2" type="noConversion"/>
  </si>
  <si>
    <t>전라남도 목포시 영산로 555 버스정류장</t>
  </si>
  <si>
    <t>상동 245</t>
    <phoneticPr fontId="2" type="noConversion"/>
  </si>
  <si>
    <t>시외버스터미널</t>
    <phoneticPr fontId="2" type="noConversion"/>
  </si>
  <si>
    <t>96-19-0062086-2105</t>
  </si>
  <si>
    <t>5850*250</t>
  </si>
  <si>
    <t>전라남도 목포시 영산로 599 버스정류장</t>
  </si>
  <si>
    <t>석현동 614-3</t>
    <phoneticPr fontId="2" type="noConversion"/>
  </si>
  <si>
    <t>96-19-0058894-2105</t>
  </si>
  <si>
    <t>전라남도 목포시 양을로 398 버스정류장</t>
  </si>
  <si>
    <t>구.목포경찰서</t>
    <phoneticPr fontId="2" type="noConversion"/>
  </si>
  <si>
    <t>전라남도 목포시 영산로 424 버스정류장</t>
  </si>
  <si>
    <t>상동 540-5</t>
    <phoneticPr fontId="2" type="noConversion"/>
  </si>
  <si>
    <t>96-19-0174047-2209</t>
  </si>
  <si>
    <t>전라남도 목포시 영산로 464 버스정류장</t>
  </si>
  <si>
    <t>전라남도 목포시 영산로 689 버스정류장</t>
  </si>
  <si>
    <t>전라남도 목포시 영산로 459 버스정류장</t>
  </si>
  <si>
    <t>상동 515-46</t>
    <phoneticPr fontId="2" type="noConversion"/>
  </si>
  <si>
    <t>목포과학대학교</t>
    <phoneticPr fontId="2" type="noConversion"/>
  </si>
  <si>
    <t>3900*300</t>
  </si>
  <si>
    <t>전라남도 목포시 상리로 10 버스정류장</t>
  </si>
  <si>
    <t>상리로</t>
  </si>
  <si>
    <t>상동 774</t>
    <phoneticPr fontId="2" type="noConversion"/>
  </si>
  <si>
    <t>버스터미널후문</t>
    <phoneticPr fontId="2" type="noConversion"/>
  </si>
  <si>
    <t>전라남도 목포시 상동로 12 버스정류장</t>
  </si>
  <si>
    <t>3800*300</t>
  </si>
  <si>
    <t>전라남도 목포시 영산로 423 버스정류장</t>
  </si>
  <si>
    <t>청해사</t>
    <phoneticPr fontId="2" type="noConversion"/>
  </si>
  <si>
    <t>전라남도 목포시 영산로 556 버스정류장</t>
  </si>
  <si>
    <t>상동 246-1</t>
    <phoneticPr fontId="2" type="noConversion"/>
  </si>
  <si>
    <t>대성사랑으로</t>
    <phoneticPr fontId="2" type="noConversion"/>
  </si>
  <si>
    <t>96-19-0058070-2105</t>
  </si>
  <si>
    <t>전라남도 목포시 영산로 636 버스정류장</t>
  </si>
  <si>
    <t>96-19-0058210-2105</t>
    <phoneticPr fontId="2" type="noConversion"/>
  </si>
  <si>
    <t>4000*190</t>
  </si>
  <si>
    <t>전라남도 목포시 영산로 633 버스정류장</t>
  </si>
  <si>
    <t>우진아트빌</t>
    <phoneticPr fontId="2" type="noConversion"/>
  </si>
  <si>
    <t>2017</t>
    <phoneticPr fontId="2" type="noConversion"/>
  </si>
  <si>
    <t>시범</t>
    <phoneticPr fontId="2" type="noConversion"/>
  </si>
  <si>
    <t>96-19-0058892-2105</t>
  </si>
  <si>
    <t>전후면3900*200 측면1800*200</t>
    <phoneticPr fontId="2" type="noConversion"/>
  </si>
  <si>
    <t>전라남도 목포시 상리로 13 버스정류장</t>
  </si>
  <si>
    <t>상동 754-6</t>
    <phoneticPr fontId="2" type="noConversion"/>
  </si>
  <si>
    <t>전라남도 목포시 상동로 73 버스정류장</t>
  </si>
  <si>
    <t>전후면4200*200측면1700*200</t>
    <phoneticPr fontId="2" type="noConversion"/>
  </si>
  <si>
    <t>전라남도 목포시 영산로 503 버스정류장</t>
  </si>
  <si>
    <t>96-19-0062197-2105</t>
  </si>
  <si>
    <t>전라남도 목포시 영산로 665 버스정류장</t>
    <phoneticPr fontId="2" type="noConversion"/>
  </si>
  <si>
    <t>상동 503-10</t>
    <phoneticPr fontId="2" type="noConversion"/>
  </si>
  <si>
    <t>전라남도 목포시 영산로 634 버스정류장</t>
  </si>
  <si>
    <t>석현동 625-1</t>
    <phoneticPr fontId="2" type="noConversion"/>
  </si>
  <si>
    <t>종점</t>
    <phoneticPr fontId="2" type="noConversion"/>
  </si>
  <si>
    <t>전라남도 목포시 평화로 78 버스정류장</t>
  </si>
  <si>
    <t>96-19-0062163-2105</t>
  </si>
  <si>
    <t>전라남도 목포시 통일대로 60 버스정류장</t>
  </si>
  <si>
    <t>상동 1162</t>
    <phoneticPr fontId="2" type="noConversion"/>
  </si>
  <si>
    <t>옥암동우체국</t>
    <phoneticPr fontId="2" type="noConversion"/>
  </si>
  <si>
    <t>전라남도 목포시 통일대로 30 버스정류장</t>
  </si>
  <si>
    <t>유달정보신문사</t>
    <phoneticPr fontId="2" type="noConversion"/>
  </si>
  <si>
    <t>2620*250</t>
  </si>
  <si>
    <t>전라남도 목포시 평화로 23 버스정류장</t>
    <phoneticPr fontId="2" type="noConversion"/>
  </si>
  <si>
    <t>하이마트</t>
    <phoneticPr fontId="2" type="noConversion"/>
  </si>
  <si>
    <t>전후면4000*200 측면1400*200</t>
    <phoneticPr fontId="2" type="noConversion"/>
  </si>
  <si>
    <t>전라남도 목포시 평화로 69 버스정류장</t>
  </si>
  <si>
    <t>전라남도 목포시 부흥로 64 버스정류장</t>
  </si>
  <si>
    <t>상동 1112</t>
    <phoneticPr fontId="2" type="noConversion"/>
  </si>
  <si>
    <t>전라남도 목포시 교육로 32 버스정류장</t>
  </si>
  <si>
    <t>상동 1100</t>
    <phoneticPr fontId="2" type="noConversion"/>
  </si>
  <si>
    <t>96-19-0062198-2105</t>
  </si>
  <si>
    <t>전라남도 목포시 교육로 51 버스정류장</t>
  </si>
  <si>
    <t>목포고용노동부</t>
    <phoneticPr fontId="2" type="noConversion"/>
  </si>
  <si>
    <t>3350*220</t>
  </si>
  <si>
    <t>전라남도 목포시 부흥로 24 버스정류장</t>
  </si>
  <si>
    <t>상동 1105</t>
    <phoneticPr fontId="2" type="noConversion"/>
  </si>
  <si>
    <t>96-19-0062076-2105</t>
  </si>
  <si>
    <t>18.03. 시민과의대화 유개에서 방풍</t>
  </si>
  <si>
    <t>전라남도 목포시 교육로 31 버스정류장</t>
  </si>
  <si>
    <t>목포교육지원청</t>
    <phoneticPr fontId="2" type="noConversion"/>
  </si>
  <si>
    <t>96-19-0062058-2105</t>
  </si>
  <si>
    <t>전라남도 목포시 통일대로 15 버스정류장</t>
  </si>
  <si>
    <t>상동 1088</t>
    <phoneticPr fontId="2" type="noConversion"/>
  </si>
  <si>
    <t>전라남도 목포시 교육로 8 버스정류장</t>
  </si>
  <si>
    <t>96-19-0174046-2209</t>
  </si>
  <si>
    <t>전라남도 목포시 통일대로 18 버스정류장</t>
  </si>
  <si>
    <t>전라남도 목포시 교육로 7 버스정류장</t>
  </si>
  <si>
    <t>갓바위터널</t>
    <phoneticPr fontId="2" type="noConversion"/>
  </si>
  <si>
    <t>25-19-0493338-2208</t>
  </si>
  <si>
    <t>전면4000*200 측면1800*200</t>
    <phoneticPr fontId="2" type="noConversion"/>
  </si>
  <si>
    <t>전라남도 목포시 평화로 26 버스정류장</t>
  </si>
  <si>
    <t>전라남도 목포시 통일대로 55 버스정류장</t>
  </si>
  <si>
    <t>전라남도 목포시 부흥로 29 버스정류장</t>
  </si>
  <si>
    <t>96-19-0062200-2105</t>
  </si>
  <si>
    <t>2020. 유개식-&gt;방풍식</t>
    <phoneticPr fontId="27" type="noConversion"/>
  </si>
  <si>
    <t>5000*350</t>
  </si>
  <si>
    <t>전라남도 목포시 신흥로 27 버스정류장</t>
  </si>
  <si>
    <t>신흥로</t>
  </si>
  <si>
    <t>상동 1101</t>
    <phoneticPr fontId="2" type="noConversion"/>
  </si>
  <si>
    <t>3950*180</t>
  </si>
  <si>
    <t>전라남도 목포시 신흥로 26 버스정류장</t>
  </si>
  <si>
    <t>초원2차아파트</t>
    <phoneticPr fontId="2" type="noConversion"/>
  </si>
  <si>
    <t>전라남도 목포시 백년대로 318 버스정류장</t>
  </si>
  <si>
    <t>96-19-0061855-2105</t>
  </si>
  <si>
    <t>5350*180</t>
  </si>
  <si>
    <t>전라남도 목포시 옥암로 53 버스정류장</t>
  </si>
  <si>
    <t>전라남도 목포시 백년대로 272 버스정류장</t>
  </si>
  <si>
    <t>96-19-0062087-2105</t>
  </si>
  <si>
    <t>전라남도 목포시 부흥로 59 버스정류장</t>
  </si>
  <si>
    <t>정주식도 있음</t>
    <phoneticPr fontId="2" type="noConversion"/>
  </si>
  <si>
    <t>2017.9. 로고스교회에서 기부채납</t>
    <phoneticPr fontId="2" type="noConversion"/>
  </si>
  <si>
    <t>전면2750*150전면(중앙)1400*300</t>
    <phoneticPr fontId="2" type="noConversion"/>
  </si>
  <si>
    <t>전라남도 목포시 교육로 54 버스정류장</t>
  </si>
  <si>
    <t>영흥중고입구</t>
    <phoneticPr fontId="2" type="noConversion"/>
  </si>
  <si>
    <t>24-19-0333603-2108</t>
  </si>
  <si>
    <t>전면4200*200측면1520*200</t>
    <phoneticPr fontId="2" type="noConversion"/>
  </si>
  <si>
    <t>전라남도 목포시 자유로 41 버스정류장</t>
  </si>
  <si>
    <t>산정동 1080-113</t>
    <phoneticPr fontId="2" type="noConversion"/>
  </si>
  <si>
    <t>연동</t>
    <phoneticPr fontId="2" type="noConversion"/>
  </si>
  <si>
    <t>전라남도 목포시 백년대로 17 버스정류장</t>
  </si>
  <si>
    <t>산정동 44-234</t>
    <phoneticPr fontId="2" type="noConversion"/>
  </si>
  <si>
    <t>2022.2차</t>
    <phoneticPr fontId="2" type="noConversion"/>
  </si>
  <si>
    <t>3840*350</t>
  </si>
  <si>
    <t>전라남도 목포시 산정로 66 버스정류장</t>
  </si>
  <si>
    <t>96-19-0062072-2105</t>
  </si>
  <si>
    <t>3450*195</t>
  </si>
  <si>
    <t>전라남도 목포시 영산로 232 버스정류장</t>
  </si>
  <si>
    <t>산정동 1044</t>
    <phoneticPr fontId="2" type="noConversion"/>
  </si>
  <si>
    <t>2019년도 지주식-&gt; 방풍으로 교체</t>
  </si>
  <si>
    <t>전라남도 목포시 영산로 204 버스정류장</t>
  </si>
  <si>
    <t>산정동 1050-49</t>
    <phoneticPr fontId="2" type="noConversion"/>
  </si>
  <si>
    <t>전라남도 목포시 백년대로 45 버스정류장</t>
  </si>
  <si>
    <t>산정동 1044-709</t>
    <phoneticPr fontId="2" type="noConversion"/>
  </si>
  <si>
    <t>연동육거리</t>
    <phoneticPr fontId="2" type="noConversion"/>
  </si>
  <si>
    <t>포맥스4380*190</t>
    <phoneticPr fontId="2" type="noConversion"/>
  </si>
  <si>
    <t>전라남도 목포시 산정로 71 버스정류장</t>
  </si>
  <si>
    <t>96-19-0062099-2105</t>
  </si>
  <si>
    <t>전후면3050*200측면1520*250</t>
    <phoneticPr fontId="2" type="noConversion"/>
  </si>
  <si>
    <t>전라남도 목포시 백년대로 18 버스정류장</t>
  </si>
  <si>
    <t>산정동 44-41</t>
    <phoneticPr fontId="2" type="noConversion"/>
  </si>
  <si>
    <t>제일정보고</t>
    <phoneticPr fontId="2" type="noConversion"/>
  </si>
  <si>
    <t>96-19-0061852-2105</t>
  </si>
  <si>
    <t>전라남도 목포시 백년대로 40 버스정류장</t>
  </si>
  <si>
    <t>96-19-0062066-2105</t>
  </si>
  <si>
    <t>4400*190</t>
  </si>
  <si>
    <t>전라남도 목포시 산정로 134 버스정류장</t>
  </si>
  <si>
    <t>산정동 1044-160</t>
    <phoneticPr fontId="2" type="noConversion"/>
  </si>
  <si>
    <t>4050*300</t>
  </si>
  <si>
    <t>전라남도 목포시 산정로 94 버스정류장</t>
  </si>
  <si>
    <t>07170008792</t>
  </si>
  <si>
    <t>전라남도 목포시 산정로 99 버스정류장</t>
  </si>
  <si>
    <t>산정동 1053-292</t>
    <phoneticPr fontId="2" type="noConversion"/>
  </si>
  <si>
    <t>4220*200</t>
  </si>
  <si>
    <t>전라남도 목포시 산정로 131 버스정류장</t>
  </si>
  <si>
    <t>3330*250</t>
  </si>
  <si>
    <t>전라남도 목포시 산정로 278 버스정류장</t>
  </si>
  <si>
    <t>연산동 326-33</t>
    <phoneticPr fontId="2" type="noConversion"/>
  </si>
  <si>
    <t>05-19-5430149</t>
    <phoneticPr fontId="2" type="noConversion"/>
  </si>
  <si>
    <t>전라남도 목포시 고하대로 860 버스정류장</t>
  </si>
  <si>
    <t>연산동 660-5</t>
    <phoneticPr fontId="2" type="noConversion"/>
  </si>
  <si>
    <t>전라남도 목포시 고하대로 861 버스정류장</t>
  </si>
  <si>
    <t>연산동 378-50</t>
    <phoneticPr fontId="2" type="noConversion"/>
  </si>
  <si>
    <t>전라남도 목포시 대양로 95 버스정류장</t>
  </si>
  <si>
    <t>연산동 580-9</t>
    <phoneticPr fontId="2" type="noConversion"/>
  </si>
  <si>
    <t>삽진공단입구</t>
    <phoneticPr fontId="2" type="noConversion"/>
  </si>
  <si>
    <t>25-19-0561455-2209</t>
  </si>
  <si>
    <t>전후면4000*200측면1800*200</t>
    <phoneticPr fontId="2" type="noConversion"/>
  </si>
  <si>
    <t>전라남도 목포시 고하대로 833 버스정류장</t>
  </si>
  <si>
    <t>연산동 382-4</t>
    <phoneticPr fontId="2" type="noConversion"/>
  </si>
  <si>
    <t>전라남도 목포시 고하대로 804 버스정류장</t>
  </si>
  <si>
    <t>연산동 741-2</t>
    <phoneticPr fontId="2" type="noConversion"/>
  </si>
  <si>
    <t>전라남도 목포시 고하대로 789 버스정류장</t>
  </si>
  <si>
    <t>연산동 765-3</t>
    <phoneticPr fontId="2" type="noConversion"/>
  </si>
  <si>
    <t>전라남도 목포시 산정로 302 버스정류장</t>
  </si>
  <si>
    <t>연산동 341-5</t>
    <phoneticPr fontId="2" type="noConversion"/>
  </si>
  <si>
    <t>전라남도 목포시 고하대로 701 버스정류장</t>
  </si>
  <si>
    <t>산정동 1111-11</t>
    <phoneticPr fontId="2" type="noConversion"/>
  </si>
  <si>
    <t>4000*160</t>
  </si>
  <si>
    <t>전라남도 목포시 대양로 59 버스정류장</t>
  </si>
  <si>
    <t>신안군의회</t>
    <phoneticPr fontId="2" type="noConversion"/>
  </si>
  <si>
    <t>신안130번만운행</t>
    <phoneticPr fontId="2" type="noConversion"/>
  </si>
  <si>
    <t>전라남도 목포시 고하대로 751 버스정류장</t>
  </si>
  <si>
    <t>연산동 1012-3</t>
    <phoneticPr fontId="2" type="noConversion"/>
  </si>
  <si>
    <t>96-19-0061803-2105</t>
  </si>
  <si>
    <t>전면4420*190측면1900*190</t>
    <phoneticPr fontId="2" type="noConversion"/>
  </si>
  <si>
    <t>전라남도 목포시 대양로 96 버스정류장</t>
  </si>
  <si>
    <t>연산동 547-1</t>
    <phoneticPr fontId="2" type="noConversion"/>
  </si>
  <si>
    <t>25-19-0561455</t>
    <phoneticPr fontId="2" type="noConversion"/>
  </si>
  <si>
    <t>전라남도 목포시 용해지구로 64 버스정류장</t>
  </si>
  <si>
    <t>용해지구로</t>
  </si>
  <si>
    <t>용해동 1038</t>
    <phoneticPr fontId="2" type="noConversion"/>
  </si>
  <si>
    <t>67-19-0413679-2209</t>
  </si>
  <si>
    <t>전면4550*120측면1700*120</t>
    <phoneticPr fontId="2" type="noConversion"/>
  </si>
  <si>
    <t>전라남도 목포시 용해지구로 59 버스정류장</t>
  </si>
  <si>
    <t>연산동 1921</t>
    <phoneticPr fontId="2" type="noConversion"/>
  </si>
  <si>
    <t>67-19-0419153-2209</t>
  </si>
  <si>
    <t>전라남도 목포시 선곡로 31 버스정류장</t>
  </si>
  <si>
    <t>선곡로</t>
  </si>
  <si>
    <t>옥암동 775-3</t>
    <phoneticPr fontId="2" type="noConversion"/>
  </si>
  <si>
    <t>하나로마트입구</t>
    <phoneticPr fontId="2" type="noConversion"/>
  </si>
  <si>
    <t>4300*250</t>
  </si>
  <si>
    <t>전라남도 목포시 삼향천로 121 버스정류장</t>
  </si>
  <si>
    <t>옥암동 1066</t>
    <phoneticPr fontId="2" type="noConversion"/>
  </si>
  <si>
    <t>3950*190</t>
  </si>
  <si>
    <t>전라남도 목포시 삼향천로 152 버스정류장</t>
  </si>
  <si>
    <t>2020 지주식-&gt;방풍식</t>
    <phoneticPr fontId="2" type="noConversion"/>
  </si>
  <si>
    <t>전라남도 목포시 하당로 297 버스정류장</t>
  </si>
  <si>
    <t>옥암동 1061</t>
    <phoneticPr fontId="2" type="noConversion"/>
  </si>
  <si>
    <t>전라남도 목포시 백년대로 392 버스정류장</t>
  </si>
  <si>
    <t>옥암동 1068</t>
    <phoneticPr fontId="2" type="noConversion"/>
  </si>
  <si>
    <t>24-19-0331558-2108</t>
  </si>
  <si>
    <t>전라남도 목포시 삼향천로 82 버스정류장</t>
  </si>
  <si>
    <t>옥암동 1071</t>
    <phoneticPr fontId="2" type="noConversion"/>
  </si>
  <si>
    <t>하당중학교</t>
    <phoneticPr fontId="2" type="noConversion"/>
  </si>
  <si>
    <t>전라남도 목포시 녹색로 151 버스정류장</t>
  </si>
  <si>
    <t>옥암동 1059</t>
    <phoneticPr fontId="2" type="noConversion"/>
  </si>
  <si>
    <t>부주산 입구</t>
  </si>
  <si>
    <t>전라남도 목포시 선곡로 38 버스정류장</t>
  </si>
  <si>
    <t>옥암동 773-30</t>
    <phoneticPr fontId="2" type="noConversion"/>
  </si>
  <si>
    <t>전라남도 목포시 신흥로 87 버스정류장</t>
  </si>
  <si>
    <t>하당동동아아파트</t>
    <phoneticPr fontId="2" type="noConversion"/>
  </si>
  <si>
    <t>전라남도 목포시 삼향천로 128 버스정류장</t>
  </si>
  <si>
    <t>제일3차아파트</t>
    <phoneticPr fontId="2" type="noConversion"/>
  </si>
  <si>
    <t>전라남도 목포시 녹색로 112 버스정류장</t>
  </si>
  <si>
    <t>옥암동 914-3</t>
    <phoneticPr fontId="2" type="noConversion"/>
  </si>
  <si>
    <t>(유형오기)24년 정주식을방풍식</t>
    <phoneticPr fontId="2" type="noConversion"/>
  </si>
  <si>
    <t>하나로마트</t>
    <phoneticPr fontId="2" type="noConversion"/>
  </si>
  <si>
    <t>전라남도 목포시 복산길 50 버스정류장</t>
  </si>
  <si>
    <t>복산길</t>
  </si>
  <si>
    <t>옥암동 1088</t>
    <phoneticPr fontId="2" type="noConversion"/>
  </si>
  <si>
    <t>전라남도 목포시 하당로 273 버스정류장</t>
  </si>
  <si>
    <t>전라남도 목포시 삼향천로 153 버스정류장</t>
  </si>
  <si>
    <t>전라남도 목포시 신흥로 88 버스정류장</t>
  </si>
  <si>
    <t>3200*200</t>
  </si>
  <si>
    <t>전라남도 목포시 복산길 52 버스정류장</t>
  </si>
  <si>
    <t>18.12. 도 의원(정경선), 소규모도로정비 사업의 일환으로 방풍식으로 교체</t>
    <phoneticPr fontId="27" type="noConversion"/>
  </si>
  <si>
    <t>2720*250</t>
  </si>
  <si>
    <t>전라남도 목포시 삼향천로 83 버스정류장</t>
  </si>
  <si>
    <t>96-19-0061804-2105</t>
  </si>
  <si>
    <t>3300*200</t>
  </si>
  <si>
    <t>전라남도 목포시 백년대로 393 버스정류장</t>
  </si>
  <si>
    <t>96-19-0058057-2105</t>
  </si>
  <si>
    <t>3500*250</t>
  </si>
  <si>
    <t>전라남도 목포시 하당로 270 버스정류장</t>
  </si>
  <si>
    <t>전면4000*185측면1500*185</t>
    <phoneticPr fontId="2" type="noConversion"/>
  </si>
  <si>
    <t>전라남도 목포시 하당로 300 버스정류장</t>
  </si>
  <si>
    <t>전면3900*145측면1450*250</t>
    <phoneticPr fontId="2" type="noConversion"/>
  </si>
  <si>
    <t>전라남도 목포시 임성로62번길 18 버스정류장</t>
  </si>
  <si>
    <t>임성로62번길</t>
  </si>
  <si>
    <t>옥암동 759-97</t>
    <phoneticPr fontId="2" type="noConversion"/>
  </si>
  <si>
    <t>삼향우체국</t>
    <phoneticPr fontId="2" type="noConversion"/>
  </si>
  <si>
    <t>전라남도 목포시 녹색로 162 버스정류장</t>
  </si>
  <si>
    <t>전라남도 목포시 녹색로 224 버스정류장</t>
  </si>
  <si>
    <t>옥암동 1054</t>
    <phoneticPr fontId="2" type="noConversion"/>
  </si>
  <si>
    <t>만남의폭포</t>
    <phoneticPr fontId="2" type="noConversion"/>
  </si>
  <si>
    <t>전라남도 목포시 용당로 246 버스정류장</t>
  </si>
  <si>
    <t>용당동 977-44</t>
    <phoneticPr fontId="2" type="noConversion"/>
  </si>
  <si>
    <t>용해하이츠</t>
    <phoneticPr fontId="2" type="noConversion"/>
  </si>
  <si>
    <t>05-19-542952-2208</t>
  </si>
  <si>
    <t>전라남도 목포시 양을로 237 버스정류장</t>
  </si>
  <si>
    <t>용해동 968</t>
    <phoneticPr fontId="2" type="noConversion"/>
  </si>
  <si>
    <t>목포시청</t>
    <phoneticPr fontId="2" type="noConversion"/>
  </si>
  <si>
    <t>전라남도 목포시 산정로 210 버스정류장</t>
  </si>
  <si>
    <t>용당동 964-216</t>
    <phoneticPr fontId="2" type="noConversion"/>
  </si>
  <si>
    <t>96-19-0062191-2105</t>
  </si>
  <si>
    <t>4250*200</t>
  </si>
  <si>
    <t>전라남도 목포시 영산로 311 버스정류장</t>
  </si>
  <si>
    <t>96-19-0062176-2105</t>
  </si>
  <si>
    <t>전라남도 목포시 용당로 222 버스정류장</t>
  </si>
  <si>
    <t>용당아파트</t>
    <phoneticPr fontId="2" type="noConversion"/>
  </si>
  <si>
    <t>4020*200</t>
  </si>
  <si>
    <t>전라남도 목포시 산정로 180 버스정류장</t>
  </si>
  <si>
    <t>96-19-0062084-2105</t>
  </si>
  <si>
    <t>전라남도 목포시 영산로 231 버스정류장</t>
  </si>
  <si>
    <t>보도블럭덮힘</t>
    <phoneticPr fontId="2" type="noConversion"/>
  </si>
  <si>
    <t>3050*250</t>
  </si>
  <si>
    <t>전라남도 목포시 영산로 285 버스정류장</t>
  </si>
  <si>
    <t>용당동 961-3</t>
    <phoneticPr fontId="2" type="noConversion"/>
  </si>
  <si>
    <t>전라남도 목포시 양을로 176 버스정류장</t>
  </si>
  <si>
    <t>용당동 1208-4</t>
    <phoneticPr fontId="2" type="noConversion"/>
  </si>
  <si>
    <t>전라남도 목포시 양을로 175 버스정류장</t>
  </si>
  <si>
    <t>목포시청건너편</t>
  </si>
  <si>
    <t>전라남도 목포시 양을로 211 버스정류장</t>
  </si>
  <si>
    <t>구.상하수도사업단</t>
    <phoneticPr fontId="2" type="noConversion"/>
  </si>
  <si>
    <t>전라남도 목포시 영산로 197 버스정류장</t>
  </si>
  <si>
    <t>산정동 1050-48</t>
    <phoneticPr fontId="2" type="noConversion"/>
  </si>
  <si>
    <t>전면3650*180측면1450*180</t>
    <phoneticPr fontId="2" type="noConversion"/>
  </si>
  <si>
    <t>전라남도 목포시 산정로 246 버스정류장</t>
  </si>
  <si>
    <t>전라남도 목포시 용당로 225 버스정류장</t>
  </si>
  <si>
    <t>전라남도 목포시 용당로 249 버스정류장</t>
  </si>
  <si>
    <t>전라남도 목포시 산정로 207 버스정류장</t>
  </si>
  <si>
    <t>24-19-0331565-2108</t>
  </si>
  <si>
    <t>3900*200</t>
  </si>
  <si>
    <t>전라남도 목포시 산정로 167 버스정류장</t>
  </si>
  <si>
    <t>산정동 1040-3</t>
    <phoneticPr fontId="2" type="noConversion"/>
  </si>
  <si>
    <t>96-19-0062156-2105</t>
  </si>
  <si>
    <t>전라남도 목포시 용당로 182 버스정류장</t>
  </si>
  <si>
    <t>96-19-0062168-2105</t>
  </si>
  <si>
    <t>2019.11. 방풍에서 유개로 변경</t>
  </si>
  <si>
    <t>전라남도 목포시 용당로 156 버스정류장</t>
  </si>
  <si>
    <t>용당동 190-12</t>
    <phoneticPr fontId="2" type="noConversion"/>
  </si>
  <si>
    <t>유달제일교회</t>
    <phoneticPr fontId="2" type="noConversion"/>
  </si>
  <si>
    <t>3940*220</t>
  </si>
  <si>
    <t>전라남도 목포시 용당로 134 버스정류장</t>
  </si>
  <si>
    <t>용당동 183-7</t>
    <phoneticPr fontId="2" type="noConversion"/>
  </si>
  <si>
    <t>시립도서관</t>
    <phoneticPr fontId="2" type="noConversion"/>
  </si>
  <si>
    <t>96-19-0061827-2105</t>
  </si>
  <si>
    <t>전라남도 목포시 백년대로 79 버스정류장</t>
  </si>
  <si>
    <t>용당동 950-9</t>
    <phoneticPr fontId="2" type="noConversion"/>
  </si>
  <si>
    <t>600*500(양면)</t>
    <phoneticPr fontId="2" type="noConversion"/>
  </si>
  <si>
    <t>전라남도 목포시 영산로 290 버스정류장</t>
  </si>
  <si>
    <t>96-19-0062065-2105</t>
  </si>
  <si>
    <t>당초 3개였으나 2018.03.에 하나로 통합</t>
  </si>
  <si>
    <t>전라남도 목포시 영산로 268 버스정류장</t>
  </si>
  <si>
    <t>용당동 960-364</t>
    <phoneticPr fontId="2" type="noConversion"/>
  </si>
  <si>
    <t>96-19-0062128-2105</t>
  </si>
  <si>
    <t>전면4000*300</t>
    <phoneticPr fontId="2" type="noConversion"/>
  </si>
  <si>
    <t>전라남도 목포시 용당로 104 버스정류장</t>
  </si>
  <si>
    <t>용당동 1065</t>
    <phoneticPr fontId="2" type="noConversion"/>
  </si>
  <si>
    <t>목포공업고</t>
  </si>
  <si>
    <t>문태중고등학교</t>
    <phoneticPr fontId="2" type="noConversion"/>
  </si>
  <si>
    <t>전후면4220*200측면1550*200(파손심각)</t>
    <phoneticPr fontId="2" type="noConversion"/>
  </si>
  <si>
    <t>전라남도 목포시 영산로 318 버스정류장</t>
  </si>
  <si>
    <t>목포문화방송</t>
    <phoneticPr fontId="2" type="noConversion"/>
  </si>
  <si>
    <t>96-19-0061801-2105</t>
  </si>
  <si>
    <t>전라남도 목포시 백년대로 80 버스정류장</t>
  </si>
  <si>
    <t>유달경기장</t>
    <phoneticPr fontId="2" type="noConversion"/>
  </si>
  <si>
    <t>96-19-0062141-2105</t>
  </si>
  <si>
    <t>전라남도 목포시 용당로 101 버스정류장</t>
  </si>
  <si>
    <t>LED1300*180전면1830*180 1300*180</t>
    <phoneticPr fontId="2" type="noConversion"/>
  </si>
  <si>
    <t>전라남도 목포시 용당로 151 버스정류장</t>
  </si>
  <si>
    <t>24-19-0333615-2108</t>
  </si>
  <si>
    <t>전라남도 목포시 용당로 137 버스정류장</t>
  </si>
  <si>
    <t>96-19-0061799-2105</t>
  </si>
  <si>
    <t>LED1835*190 전면1515*190</t>
    <phoneticPr fontId="2" type="noConversion"/>
  </si>
  <si>
    <t>전라남도 목포시 용당로 179 버스정류장</t>
  </si>
  <si>
    <t>용당동 1118</t>
    <phoneticPr fontId="2" type="noConversion"/>
  </si>
  <si>
    <t>4000*200</t>
    <phoneticPr fontId="2" type="noConversion"/>
  </si>
  <si>
    <t>전라남도 목포시 용해지구로 27 버스정류장</t>
  </si>
  <si>
    <t>용해동 1006</t>
    <phoneticPr fontId="2" type="noConversion"/>
  </si>
  <si>
    <t>용해호반리센시빌</t>
    <phoneticPr fontId="2" type="noConversion"/>
  </si>
  <si>
    <t>67-19-0411509-2209</t>
  </si>
  <si>
    <t>전라남도 목포시 양을로 264 버스정류장</t>
  </si>
  <si>
    <t>용해동 758</t>
    <phoneticPr fontId="2" type="noConversion"/>
  </si>
  <si>
    <t>67-19-0419804-2209</t>
  </si>
  <si>
    <t>4395*90</t>
  </si>
  <si>
    <t>전라남도 목포시 용당로384번길 34 버스정류장</t>
  </si>
  <si>
    <t>용당로384번길</t>
  </si>
  <si>
    <t>용해동 531-20</t>
    <phoneticPr fontId="2" type="noConversion"/>
  </si>
  <si>
    <t>전라남도 목포시 대양로 131 버스정류장</t>
  </si>
  <si>
    <t>신동마을앞</t>
    <phoneticPr fontId="2" type="noConversion"/>
  </si>
  <si>
    <t>전라남도 목포시 용당로 308 버스정류장</t>
  </si>
  <si>
    <t>용해동 360-8</t>
    <phoneticPr fontId="2" type="noConversion"/>
  </si>
  <si>
    <t>전라남도 목포시 양을로 238 버스정류장</t>
  </si>
  <si>
    <t>3990*350</t>
    <phoneticPr fontId="2" type="noConversion"/>
  </si>
  <si>
    <t>전라남도 목포시 영산로 383 버스정류장</t>
  </si>
  <si>
    <t>용해동 228-30</t>
    <phoneticPr fontId="2" type="noConversion"/>
  </si>
  <si>
    <t>문화방송</t>
    <phoneticPr fontId="2" type="noConversion"/>
  </si>
  <si>
    <t>전라남도 목포시 용당로 271 버스정류장</t>
  </si>
  <si>
    <t>용해동 768-3</t>
    <phoneticPr fontId="2" type="noConversion"/>
  </si>
  <si>
    <t>전라남도 목포시 용해지구로 28 버스정류장</t>
  </si>
  <si>
    <t>67-19-0419702-2209</t>
  </si>
  <si>
    <t>전라남도 목포시 용당로 276 버스정류장</t>
  </si>
  <si>
    <t>67-19-0417784-2209</t>
  </si>
  <si>
    <t>전라남도 목포시 용당로 330 버스정류장</t>
  </si>
  <si>
    <t>용해동 407-5</t>
    <phoneticPr fontId="2" type="noConversion"/>
  </si>
  <si>
    <t>전라남도 목포시 용당로 362 버스정류장</t>
  </si>
  <si>
    <t>용해동 649-4</t>
    <phoneticPr fontId="2" type="noConversion"/>
  </si>
  <si>
    <t>전라남도 목포시 용해지구로 7 버스정류장</t>
  </si>
  <si>
    <t>전라남도 목포시 용당로 335 버스정류장</t>
  </si>
  <si>
    <t>용해동 708-5</t>
    <phoneticPr fontId="2" type="noConversion"/>
  </si>
  <si>
    <t>24-19-0333607-2108</t>
  </si>
  <si>
    <t>전라남도 목포시 용당로 369 버스정류장</t>
  </si>
  <si>
    <t>용해주민센터</t>
    <phoneticPr fontId="2" type="noConversion"/>
  </si>
  <si>
    <t>신안130번만운행/2023.2. 유개식-&gt;방풍식</t>
    <phoneticPr fontId="2" type="noConversion"/>
  </si>
  <si>
    <t>3400*200</t>
    <phoneticPr fontId="2" type="noConversion"/>
  </si>
  <si>
    <t>전라남도 목포시 용해지구로 42 버스정류장</t>
  </si>
  <si>
    <t>전라남도 목포시 대양로 132 버스정류장</t>
  </si>
  <si>
    <t>신일교회앞</t>
    <phoneticPr fontId="2" type="noConversion"/>
  </si>
  <si>
    <t>전라남도 목포시 용해지구로 6 버스정류장</t>
  </si>
  <si>
    <t>포미타운105동</t>
    <phoneticPr fontId="2" type="noConversion"/>
  </si>
  <si>
    <t>96-19-0061791-2105</t>
  </si>
  <si>
    <t>2018.01.26.지주에서 방풍</t>
  </si>
  <si>
    <t>전후면3950*240측면1650*240</t>
    <phoneticPr fontId="2" type="noConversion"/>
  </si>
  <si>
    <t>전라남도 목포시 용당로 307 버스정류장</t>
  </si>
  <si>
    <t>용해동 400-19</t>
    <phoneticPr fontId="2" type="noConversion"/>
  </si>
  <si>
    <t>전라남도 목포시 양을로 259 버스정류장</t>
  </si>
  <si>
    <t>용해동 940</t>
    <phoneticPr fontId="2" type="noConversion"/>
  </si>
  <si>
    <t>2023.3. 유개식-&gt;방풍식</t>
    <phoneticPr fontId="2" type="noConversion"/>
  </si>
  <si>
    <t>전라남도 목포시 용해지구로 86 버스정류장</t>
  </si>
  <si>
    <t>96-19-0062209-2105</t>
  </si>
  <si>
    <t>전면4550*165측면1700*165</t>
    <phoneticPr fontId="2" type="noConversion"/>
  </si>
  <si>
    <t>전라남도 목포시 용해지구로 85 버스정류장</t>
  </si>
  <si>
    <t>67-19-0417695-2209</t>
  </si>
  <si>
    <t>전라남도 목포시 청호로 180 버스정류장</t>
  </si>
  <si>
    <t>2350*170</t>
    <phoneticPr fontId="2" type="noConversion"/>
  </si>
  <si>
    <t>전라남도 목포시 고하대로 706 버스정류장</t>
  </si>
  <si>
    <t>산정동 1810</t>
    <phoneticPr fontId="2" type="noConversion"/>
  </si>
  <si>
    <t>96-19-0062159-2105</t>
  </si>
  <si>
    <t>4420*200</t>
    <phoneticPr fontId="2" type="noConversion"/>
  </si>
  <si>
    <t>전라남도 목포시 고하대로 782 버스정류장</t>
  </si>
  <si>
    <t>연산동 862-1</t>
    <phoneticPr fontId="2" type="noConversion"/>
  </si>
  <si>
    <t>96-19-0062061-2105</t>
  </si>
  <si>
    <t>전라남도 목포시 원산로 150 버스정류장</t>
  </si>
  <si>
    <t>연산동 1275</t>
    <phoneticPr fontId="2" type="noConversion"/>
  </si>
  <si>
    <t>연산근화아파트</t>
    <phoneticPr fontId="2" type="noConversion"/>
  </si>
  <si>
    <t>전라남도 목포시 원산로 101 버스정류장</t>
  </si>
  <si>
    <t>행운타워</t>
    <phoneticPr fontId="2" type="noConversion"/>
  </si>
  <si>
    <t>4000*400</t>
    <phoneticPr fontId="2" type="noConversion"/>
  </si>
  <si>
    <t>전라남도 목포시 청호로 120 버스정류장</t>
  </si>
  <si>
    <t>전라남도 목포시 고하대로 680 버스정류장</t>
  </si>
  <si>
    <t>96-19-0062171-2105</t>
  </si>
  <si>
    <t>3950*300</t>
    <phoneticPr fontId="2" type="noConversion"/>
  </si>
  <si>
    <t>전라남도 목포시 원산로 157 버스정류장</t>
  </si>
  <si>
    <t>산정동교회</t>
    <phoneticPr fontId="2" type="noConversion"/>
  </si>
  <si>
    <t>96-19-0062100-2105</t>
  </si>
  <si>
    <t>원산로 68</t>
    <phoneticPr fontId="2" type="noConversion"/>
  </si>
  <si>
    <t>897200.75000</t>
  </si>
  <si>
    <t>1646223.25000</t>
  </si>
  <si>
    <t xml:space="preserve">행운타워 </t>
  </si>
  <si>
    <t>2023.3 정주식-&gt;방풍식</t>
    <phoneticPr fontId="2" type="noConversion"/>
  </si>
  <si>
    <t>전라남도 목포시 원산로 65 버스정류장</t>
  </si>
  <si>
    <t>전라남도 목포시 고하대로 752 버스정류장</t>
  </si>
  <si>
    <t>연산주공3차아파트</t>
    <phoneticPr fontId="2" type="noConversion"/>
  </si>
  <si>
    <t>전라남도 목포시 산정로 301 버스정류장</t>
  </si>
  <si>
    <t>96-19-0061825-2105</t>
  </si>
  <si>
    <t>전라남도 목포시 해안로 83 버스정류장</t>
  </si>
  <si>
    <t>서산동 31-17</t>
    <phoneticPr fontId="2" type="noConversion"/>
  </si>
  <si>
    <t>전라남도 목포시 해안로 58 버스정류장</t>
  </si>
  <si>
    <t>온금동 122-29</t>
    <phoneticPr fontId="2" type="noConversion"/>
  </si>
  <si>
    <t>전라남도 목포시 해양대학로 61 버스정류장</t>
  </si>
  <si>
    <t>죽교동 658</t>
    <phoneticPr fontId="2" type="noConversion"/>
  </si>
  <si>
    <t>전라남도 목포시 영산로 37 버스정류장</t>
  </si>
  <si>
    <t>대의동2가 11</t>
    <phoneticPr fontId="2" type="noConversion"/>
  </si>
  <si>
    <t>상공회의소</t>
    <phoneticPr fontId="2" type="noConversion"/>
  </si>
  <si>
    <t>전라남도 목포시 해안로 104 버스정류장</t>
  </si>
  <si>
    <t>금화동 13-1</t>
    <phoneticPr fontId="2" type="noConversion"/>
  </si>
  <si>
    <t>2350*250</t>
    <phoneticPr fontId="2" type="noConversion"/>
  </si>
  <si>
    <t>전라남도 목포시 해양대학로 87 버스정류장</t>
  </si>
  <si>
    <t>죽교동 465-176</t>
    <phoneticPr fontId="2" type="noConversion"/>
  </si>
  <si>
    <t>전라남도 목포시 해양대학로 25 버스정류장</t>
  </si>
  <si>
    <t>죽교동 444-12</t>
    <phoneticPr fontId="2" type="noConversion"/>
  </si>
  <si>
    <t>전라남도 목포시 고하도안길 10 버스정류장</t>
  </si>
  <si>
    <t>달동 850</t>
    <phoneticPr fontId="2" type="noConversion"/>
  </si>
  <si>
    <t>고하도복지회관</t>
  </si>
  <si>
    <t>고하도윗마을</t>
    <phoneticPr fontId="2" type="noConversion"/>
  </si>
  <si>
    <t>3250*300</t>
    <phoneticPr fontId="2" type="noConversion"/>
  </si>
  <si>
    <t>전라남도 목포시 고하도길 92 버스정류장</t>
  </si>
  <si>
    <t>달동 801-13</t>
    <phoneticPr fontId="2" type="noConversion"/>
  </si>
  <si>
    <t>서산초등학교충무분교</t>
  </si>
  <si>
    <t>고하마을</t>
    <phoneticPr fontId="2" type="noConversion"/>
  </si>
  <si>
    <t>전라남도 목포시 해양대학로 112 버스정류장</t>
  </si>
  <si>
    <t>죽교동 498-95</t>
    <phoneticPr fontId="2" type="noConversion"/>
  </si>
  <si>
    <t>2800*200</t>
    <phoneticPr fontId="2" type="noConversion"/>
  </si>
  <si>
    <t>전라남도 목포시 해안로 61 버스정류장</t>
  </si>
  <si>
    <t>온금동 122-24</t>
    <phoneticPr fontId="2" type="noConversion"/>
  </si>
  <si>
    <t>전라남도 목포시 해안로 29 버스정류장</t>
  </si>
  <si>
    <t>온금동 165-46</t>
    <phoneticPr fontId="2" type="noConversion"/>
  </si>
  <si>
    <t>전라남도 목포시 해양대학로 66 버스정류장</t>
  </si>
  <si>
    <t>죽교동 465-47</t>
    <phoneticPr fontId="2" type="noConversion"/>
  </si>
  <si>
    <t>240518유형 정주식에서 방풍식</t>
    <phoneticPr fontId="2" type="noConversion"/>
  </si>
  <si>
    <t>전후면2700*200측면1700*200</t>
    <phoneticPr fontId="2" type="noConversion"/>
  </si>
  <si>
    <t>전라남도 목포시 해양대학로 24 버스정류장</t>
  </si>
  <si>
    <t>구서산초충무분교</t>
    <phoneticPr fontId="2" type="noConversion"/>
  </si>
  <si>
    <t>고하도입구</t>
    <phoneticPr fontId="2" type="noConversion"/>
  </si>
  <si>
    <t>240523발견등록</t>
    <phoneticPr fontId="2" type="noConversion"/>
  </si>
  <si>
    <t/>
  </si>
  <si>
    <t>전라남도 목포시 해양대학로 92 버스정류장</t>
  </si>
  <si>
    <t>죽교동 498-98</t>
    <phoneticPr fontId="2" type="noConversion"/>
  </si>
  <si>
    <t>전라남도 목포시 해양대학로 188 버스정류장</t>
  </si>
  <si>
    <t>죽교동 521-29</t>
    <phoneticPr fontId="2" type="noConversion"/>
  </si>
  <si>
    <t>전후면3400*200측면1700*200</t>
    <phoneticPr fontId="2" type="noConversion"/>
  </si>
  <si>
    <t>전라남도 목포시 영산로 44 버스정류장</t>
  </si>
  <si>
    <t>96-19-0062149-2105</t>
  </si>
  <si>
    <t>4000*300</t>
    <phoneticPr fontId="2" type="noConversion"/>
  </si>
  <si>
    <t>전라남도 목포시 해양대학로 185 버스정류장</t>
  </si>
  <si>
    <t>죽교동 502-38</t>
    <phoneticPr fontId="2" type="noConversion"/>
  </si>
  <si>
    <t>전라남도 목포시 해양대학로 9 버스정류장</t>
  </si>
  <si>
    <t>죽교동 444-13</t>
    <phoneticPr fontId="2" type="noConversion"/>
  </si>
  <si>
    <t>전라남도 목포시 해안로 82 버스정류장</t>
  </si>
  <si>
    <t>서산동 25-1</t>
    <phoneticPr fontId="2" type="noConversion"/>
  </si>
  <si>
    <t>전라남도 목포시 해안로 121 버스정류장</t>
  </si>
  <si>
    <t>금화동 19-4</t>
    <phoneticPr fontId="2" type="noConversion"/>
  </si>
  <si>
    <t>전라남도 목포시 해양대학로 109 버스정류장</t>
  </si>
  <si>
    <t>죽교동 498-109</t>
    <phoneticPr fontId="2" type="noConversion"/>
  </si>
  <si>
    <t>전라남도 목포시 해양대학로 10 버스정류장</t>
  </si>
  <si>
    <t>전라남도 목포시 해양대학로 137 버스정류장</t>
  </si>
  <si>
    <t>죽교동 571-105</t>
    <phoneticPr fontId="2" type="noConversion"/>
  </si>
  <si>
    <t>전라남도 목포시 해안로 122 버스정류장</t>
  </si>
  <si>
    <t>금화동 15-9</t>
    <phoneticPr fontId="2" type="noConversion"/>
  </si>
  <si>
    <t>전라남도 목포시 유달로 57 버스정류장</t>
  </si>
  <si>
    <t>유달로</t>
  </si>
  <si>
    <t>온금동 29</t>
    <phoneticPr fontId="2" type="noConversion"/>
  </si>
  <si>
    <t>서산초등학교후문</t>
    <phoneticPr fontId="2" type="noConversion"/>
  </si>
  <si>
    <t>4050*350</t>
    <phoneticPr fontId="2" type="noConversion"/>
  </si>
  <si>
    <t>전라남도 목포시 유달로 85 버스정류장</t>
  </si>
  <si>
    <t>온금동 4-18</t>
    <phoneticPr fontId="2" type="noConversion"/>
  </si>
  <si>
    <t xml:space="preserve">아리랑고개 </t>
    <phoneticPr fontId="2" type="noConversion"/>
  </si>
  <si>
    <t>전라남도 목포시 유달로 23 버스정류장</t>
  </si>
  <si>
    <t>서산동 22-60</t>
    <phoneticPr fontId="2" type="noConversion"/>
  </si>
  <si>
    <t>전라남도 목포시 해양대학로 50 버스정류장</t>
  </si>
  <si>
    <t>죽교동 468-1</t>
    <phoneticPr fontId="2" type="noConversion"/>
  </si>
  <si>
    <t>전라남도 목포시 해양대학로139번길 8 버스정류장</t>
  </si>
  <si>
    <t>해양대학로139번길</t>
  </si>
  <si>
    <t>죽교동 562-90</t>
    <phoneticPr fontId="2" type="noConversion"/>
  </si>
  <si>
    <t>해양대종점</t>
  </si>
  <si>
    <t>전라남도 목포시 해안로 101 버스정류장</t>
  </si>
  <si>
    <t>전라남도 목포시 해안로 42 버스정류장</t>
  </si>
  <si>
    <t>온금동 165-40</t>
    <phoneticPr fontId="2" type="noConversion"/>
  </si>
  <si>
    <t>고하도길 11</t>
    <phoneticPr fontId="2" type="noConversion"/>
  </si>
  <si>
    <t>896033.75000</t>
  </si>
  <si>
    <t>1641170.50000</t>
  </si>
  <si>
    <t>달동 1332-2</t>
    <phoneticPr fontId="2" type="noConversion"/>
  </si>
  <si>
    <t>5850*250</t>
    <phoneticPr fontId="2" type="noConversion"/>
  </si>
  <si>
    <t>전라남도 목포시 해안로165번길 50 버스정류장</t>
  </si>
  <si>
    <t>전라남도 목포시 영산로 384 버스정류장</t>
  </si>
  <si>
    <t>96-19-0061764-2105</t>
  </si>
  <si>
    <t>4000*350</t>
    <phoneticPr fontId="2" type="noConversion"/>
  </si>
  <si>
    <t>전라남도 목포시 삼학로 338 버스정류장</t>
  </si>
  <si>
    <t>용해동 114-2</t>
    <phoneticPr fontId="2" type="noConversion"/>
  </si>
  <si>
    <t>한국전력</t>
    <phoneticPr fontId="2" type="noConversion"/>
  </si>
  <si>
    <t>전라남도 목포시 삼학로 359 버스정류장</t>
  </si>
  <si>
    <t>용해동금호아파트</t>
    <phoneticPr fontId="2" type="noConversion"/>
  </si>
  <si>
    <t>96-19-0061775-2105</t>
  </si>
  <si>
    <t>3900*150</t>
    <phoneticPr fontId="2" type="noConversion"/>
  </si>
  <si>
    <t>전라남도 목포시 삼학로 283 버스정류장</t>
  </si>
  <si>
    <t>용해동 152-125</t>
    <phoneticPr fontId="2" type="noConversion"/>
  </si>
  <si>
    <t>전라남도 목포시 삼학로 301 버스정류장</t>
  </si>
  <si>
    <t>4250*200</t>
    <phoneticPr fontId="2" type="noConversion"/>
  </si>
  <si>
    <t>전라남도 목포시 삼학로 387 버스정류장</t>
  </si>
  <si>
    <t>용해동 259-10</t>
    <phoneticPr fontId="2" type="noConversion"/>
  </si>
  <si>
    <t>신안인스빌</t>
    <phoneticPr fontId="2" type="noConversion"/>
  </si>
  <si>
    <t>전라남도 목포시 남농로 173 버스정류장</t>
  </si>
  <si>
    <t>남농로</t>
  </si>
  <si>
    <t>용해동 6-24</t>
    <phoneticPr fontId="2" type="noConversion"/>
  </si>
  <si>
    <t>목포자연사박물관</t>
    <phoneticPr fontId="2" type="noConversion"/>
  </si>
  <si>
    <t>전라남도 목포시 백년대로 200 버스정류장</t>
  </si>
  <si>
    <t>용해동 970</t>
    <phoneticPr fontId="2" type="noConversion"/>
  </si>
  <si>
    <t>신세계볼링장</t>
    <phoneticPr fontId="2" type="noConversion"/>
  </si>
  <si>
    <t>4400*200</t>
    <phoneticPr fontId="2" type="noConversion"/>
  </si>
  <si>
    <t>전라남도 목포시 백년대로 168 버스정류장</t>
  </si>
  <si>
    <t>용해동 152-13</t>
    <phoneticPr fontId="2" type="noConversion"/>
  </si>
  <si>
    <t>이로동주민센터</t>
    <phoneticPr fontId="2" type="noConversion"/>
  </si>
  <si>
    <t>96-19-0062116-2105</t>
  </si>
  <si>
    <t>전라남도 목포시 남농로 8 버스정류장</t>
  </si>
  <si>
    <t>용해동 957-10</t>
    <phoneticPr fontId="2" type="noConversion"/>
  </si>
  <si>
    <t>남해하수펌프장</t>
    <phoneticPr fontId="2" type="noConversion"/>
  </si>
  <si>
    <t>3350*235</t>
    <phoneticPr fontId="2" type="noConversion"/>
  </si>
  <si>
    <t>전라남도 목포시 남농로 41 버스정류장</t>
  </si>
  <si>
    <t>용해동 9-64</t>
    <phoneticPr fontId="2" type="noConversion"/>
  </si>
  <si>
    <t>전면(좌)1270*200LED1840*190전면(우)1270*200</t>
    <phoneticPr fontId="2" type="noConversion"/>
  </si>
  <si>
    <t>전라남도 목포시 남농로 93 버스정류장</t>
  </si>
  <si>
    <t>전라남도 목포시 삼학로 265 버스정류장</t>
  </si>
  <si>
    <t>용해동 958-2</t>
    <phoneticPr fontId="2" type="noConversion"/>
  </si>
  <si>
    <t>전라남도 목포시 남농로 145 버스정류장</t>
  </si>
  <si>
    <t>용해동 6-26</t>
    <phoneticPr fontId="2" type="noConversion"/>
  </si>
  <si>
    <t>문화예술회관</t>
    <phoneticPr fontId="2" type="noConversion"/>
  </si>
  <si>
    <t>6050*200</t>
    <phoneticPr fontId="2" type="noConversion"/>
  </si>
  <si>
    <t>전라남도 목포시 삼학로 333 버스정류장</t>
  </si>
  <si>
    <t>용해동 143-87</t>
    <phoneticPr fontId="2" type="noConversion"/>
  </si>
  <si>
    <t>3950*195</t>
    <phoneticPr fontId="2" type="noConversion"/>
  </si>
  <si>
    <t>전라남도 목포시 삼학로 284 버스정류장</t>
  </si>
  <si>
    <t>제일중학교정문</t>
  </si>
  <si>
    <t>용해동동아파트</t>
    <phoneticPr fontId="2" type="noConversion"/>
  </si>
  <si>
    <t>전라남도 목포시 삼학로 386 버스정류장</t>
  </si>
  <si>
    <t>전라남도 목포시 삼학로 364 버스정류장</t>
  </si>
  <si>
    <t>용해교</t>
    <phoneticPr fontId="2" type="noConversion"/>
  </si>
  <si>
    <t>24-16-0333596</t>
    <phoneticPr fontId="2" type="noConversion"/>
  </si>
  <si>
    <t>전라남도 목포시 삼학로 306 버스정류장</t>
  </si>
  <si>
    <t>전라남도 목포시 남농로 170 버스정류장</t>
  </si>
  <si>
    <t>용해동 1-5</t>
    <phoneticPr fontId="2" type="noConversion"/>
  </si>
  <si>
    <t>전라남도 목포시 남농로 148 버스정류장</t>
  </si>
  <si>
    <t>용해동 8-6</t>
    <phoneticPr fontId="2" type="noConversion"/>
  </si>
  <si>
    <t>중바위</t>
    <phoneticPr fontId="2" type="noConversion"/>
  </si>
  <si>
    <t>전라남도 목포시 남농로 98 버스정류장</t>
  </si>
  <si>
    <t>용해동 924-3</t>
    <phoneticPr fontId="2" type="noConversion"/>
  </si>
  <si>
    <t>국립해양뮤물전시관</t>
    <phoneticPr fontId="2" type="noConversion"/>
  </si>
  <si>
    <t>전라남도 목포시 남농로 46 버스정류장</t>
  </si>
  <si>
    <t>용해동 9-80</t>
    <phoneticPr fontId="2" type="noConversion"/>
  </si>
  <si>
    <t>문황예술회관</t>
    <phoneticPr fontId="2" type="noConversion"/>
  </si>
  <si>
    <t>전라남도 목포시 백년대로 171 버스정류장</t>
  </si>
  <si>
    <t>용해동 152-254</t>
    <phoneticPr fontId="2" type="noConversion"/>
  </si>
  <si>
    <t>96-19-0062075-2105</t>
  </si>
  <si>
    <t>전라남도 목포시 백년대로 195 버스정류장</t>
  </si>
  <si>
    <t>전라남도 목포시 북항로 85 버스정류장</t>
  </si>
  <si>
    <t>죽교동 580-379</t>
    <phoneticPr fontId="2" type="noConversion"/>
  </si>
  <si>
    <t>96-19-0061797-2105</t>
  </si>
  <si>
    <t>4000*360</t>
    <phoneticPr fontId="2" type="noConversion"/>
  </si>
  <si>
    <t>전라남도 목포시 북항로 52 버스정류장</t>
  </si>
  <si>
    <t>죽교동 573-2</t>
    <phoneticPr fontId="2" type="noConversion"/>
  </si>
  <si>
    <t>북항로 116</t>
    <phoneticPr fontId="2" type="noConversion"/>
  </si>
  <si>
    <t>896821.75000</t>
  </si>
  <si>
    <t>1645765.75000</t>
  </si>
  <si>
    <t>죽교동 580-2</t>
    <phoneticPr fontId="2" type="noConversion"/>
  </si>
  <si>
    <t>3800*300</t>
    <phoneticPr fontId="2" type="noConversion"/>
  </si>
  <si>
    <t>전라남도 목포시 북항로 136 버스정류장</t>
  </si>
  <si>
    <t>죽교동 620-205</t>
    <phoneticPr fontId="2" type="noConversion"/>
  </si>
  <si>
    <t>신안실크밸리</t>
    <phoneticPr fontId="2" type="noConversion"/>
  </si>
  <si>
    <t>전라남도 목포시 양을로 14 버스정류장</t>
  </si>
  <si>
    <t>죽교동 574-170</t>
    <phoneticPr fontId="2" type="noConversion"/>
  </si>
  <si>
    <t>3900*240</t>
    <phoneticPr fontId="2" type="noConversion"/>
  </si>
  <si>
    <t>전라남도 목포시 북항로 123 버스정류장</t>
  </si>
  <si>
    <t>죽교동 581-46</t>
    <phoneticPr fontId="2" type="noConversion"/>
  </si>
  <si>
    <t>전라남도 목포시 북항로 151 버스정류장</t>
  </si>
  <si>
    <t>죽교동 537-2</t>
    <phoneticPr fontId="2" type="noConversion"/>
  </si>
  <si>
    <t>전라남도 목포시 북항로 92 버스정류장</t>
  </si>
  <si>
    <t>24-19-0333602-2108</t>
  </si>
  <si>
    <t>전라남도 목포시 양을로 9 버스정류장</t>
  </si>
  <si>
    <t>죽교동 574-42</t>
    <phoneticPr fontId="2" type="noConversion"/>
  </si>
  <si>
    <t>전후면4000*185측면1500*185</t>
    <phoneticPr fontId="2" type="noConversion"/>
  </si>
  <si>
    <t>전라남도 목포시 해양대학로 225 버스정류장</t>
  </si>
  <si>
    <t>죽교동 538-21</t>
    <phoneticPr fontId="2" type="noConversion"/>
  </si>
  <si>
    <t>24-19-0333605</t>
    <phoneticPr fontId="2" type="noConversion"/>
  </si>
  <si>
    <t>2019년도 지주식 방풍으로 교체</t>
  </si>
  <si>
    <t>전라남도 목포시 북항로 105 버스정류장</t>
  </si>
  <si>
    <t>전라남도 목포시 해양대학로 218 버스정류장</t>
  </si>
  <si>
    <t>죽교동 521</t>
    <phoneticPr fontId="2" type="noConversion"/>
  </si>
  <si>
    <t>96-19-0062236-2105</t>
  </si>
  <si>
    <t>2019년도 방풍식 유개식으로 교체</t>
  </si>
  <si>
    <t>4900*280</t>
    <phoneticPr fontId="2" type="noConversion"/>
  </si>
  <si>
    <t>전라남도 목포시 북항로 69 버스정류장</t>
  </si>
  <si>
    <t>죽교동 79-5</t>
    <phoneticPr fontId="2" type="noConversion"/>
  </si>
  <si>
    <t>전라남도 목포시 북항로 76 버스정류장</t>
  </si>
  <si>
    <t>죽교동 575-2</t>
    <phoneticPr fontId="2" type="noConversion"/>
  </si>
  <si>
    <t>전라남도 목포시 수문로 109 버스정류장</t>
  </si>
  <si>
    <t>죽교동 6-4</t>
    <phoneticPr fontId="2" type="noConversion"/>
  </si>
  <si>
    <t>전라남도 목포시 백년대로 315 버스정류장</t>
  </si>
  <si>
    <t>96-19-0062157-2105</t>
  </si>
  <si>
    <t>5340*250</t>
    <phoneticPr fontId="2" type="noConversion"/>
  </si>
  <si>
    <t>전라남도 목포시 비파로 95 버스정류장</t>
  </si>
  <si>
    <t>상동 1075</t>
    <phoneticPr fontId="2" type="noConversion"/>
  </si>
  <si>
    <t>전라남도 목포시 옥암로 184 버스정류장</t>
  </si>
  <si>
    <t>석현동 1169-1</t>
    <phoneticPr fontId="2" type="noConversion"/>
  </si>
  <si>
    <t>24-19-0330415</t>
    <phoneticPr fontId="2" type="noConversion"/>
  </si>
  <si>
    <t>전라남도 목포시 비파로 102 버스정류장</t>
  </si>
  <si>
    <t>하당농협</t>
    <phoneticPr fontId="2" type="noConversion"/>
  </si>
  <si>
    <t>전라남도 목포시 하당로 250 버스정류장</t>
  </si>
  <si>
    <t>4400*170</t>
    <phoneticPr fontId="2" type="noConversion"/>
  </si>
  <si>
    <t>전라남도 목포시 비파로 115 버스정류장</t>
  </si>
  <si>
    <t>4200*200</t>
    <phoneticPr fontId="2" type="noConversion"/>
  </si>
  <si>
    <t>전라남도 목포시 석현로 22 버스정류장</t>
  </si>
  <si>
    <t>석현로</t>
  </si>
  <si>
    <t>석현동 1030</t>
    <phoneticPr fontId="2" type="noConversion"/>
  </si>
  <si>
    <t>전라남도 목포시 옥암로 183 버스정류장</t>
  </si>
  <si>
    <t>전라남도 목포시 양을로 530 버스정류장</t>
  </si>
  <si>
    <t>상동 1049</t>
    <phoneticPr fontId="2" type="noConversion"/>
  </si>
  <si>
    <t>전라남도 목포시 하당로 249 버스정류장</t>
  </si>
  <si>
    <t>4400*180</t>
    <phoneticPr fontId="2" type="noConversion"/>
  </si>
  <si>
    <t>전라남도 목포시 비파로 120 버스정류장</t>
  </si>
  <si>
    <t>3105*200</t>
    <phoneticPr fontId="2" type="noConversion"/>
  </si>
  <si>
    <t>전라남도 목포시 석현로 46 버스정류장</t>
  </si>
  <si>
    <t>96-19-0059176-2105</t>
  </si>
  <si>
    <t>전라남도 목포시 석현로 21 버스정류장</t>
  </si>
  <si>
    <t>석현동 667-22</t>
    <phoneticPr fontId="2" type="noConversion"/>
  </si>
  <si>
    <t>전라남도 목포시 옥암로 121 버스정류장</t>
  </si>
  <si>
    <t>전라남도 목포시 옥암로 99 버스정류장</t>
  </si>
  <si>
    <t>목포아동병원</t>
  </si>
  <si>
    <t>전라남도 목포시 양을로 531 버스정류장</t>
  </si>
  <si>
    <t>전라남도 목포시 석현로 43 버스정류장</t>
  </si>
  <si>
    <t>청호시장</t>
    <phoneticPr fontId="2" type="noConversion"/>
  </si>
  <si>
    <t>전라남도 목포시 백년대로 271 버스정류장</t>
  </si>
  <si>
    <t>96-19-0062083-2105</t>
  </si>
  <si>
    <t>3340*250</t>
    <phoneticPr fontId="2" type="noConversion"/>
  </si>
  <si>
    <t>전라남도 목포시 임성로 144-37 버스정류장</t>
  </si>
  <si>
    <t>석현동 180-9</t>
    <phoneticPr fontId="2" type="noConversion"/>
  </si>
  <si>
    <t>삼향읍사무소</t>
    <phoneticPr fontId="2" type="noConversion"/>
  </si>
  <si>
    <t>전라남도 목포시 남악로 16 버스정류장</t>
  </si>
  <si>
    <t>전라남도 목포시 남악로 21 버스정류장</t>
  </si>
  <si>
    <t>전라남도 목포시 양을로 59 버스정류장</t>
  </si>
  <si>
    <t>구용꿈여인숙</t>
    <phoneticPr fontId="2" type="noConversion"/>
  </si>
  <si>
    <t>전라남도 목포시 자유로 50 버스정류장</t>
  </si>
  <si>
    <t>전라남도 목포시 해안로 245 버스정류장</t>
  </si>
  <si>
    <t>보광동1가 3-20</t>
    <phoneticPr fontId="2" type="noConversion"/>
  </si>
  <si>
    <t>전라남도 목포시 고하대로 37 버스정류장</t>
  </si>
  <si>
    <t>달동 1340</t>
    <phoneticPr fontId="2" type="noConversion"/>
  </si>
  <si>
    <t>목포신외항</t>
    <phoneticPr fontId="2" type="noConversion"/>
  </si>
  <si>
    <t>전라남도 목포시 고하대로 40 버스정류장</t>
  </si>
  <si>
    <t>전라남도 목포시 고하대로 13 버스정류장</t>
  </si>
  <si>
    <t>현대삼호아파트3차</t>
    <phoneticPr fontId="2" type="noConversion"/>
  </si>
  <si>
    <t>전라남도 목포시 고하대로 12 버스정류장</t>
  </si>
  <si>
    <t>목포신항만</t>
    <phoneticPr fontId="2" type="noConversion"/>
  </si>
  <si>
    <t>전라남도 목포시 대양로 210 버스정류장</t>
  </si>
  <si>
    <t>용해동 949</t>
    <phoneticPr fontId="2" type="noConversion"/>
  </si>
  <si>
    <t>전라남도 목포시 고하대로 1140-41 버스정류장</t>
  </si>
  <si>
    <t>대양동 1174</t>
    <phoneticPr fontId="2" type="noConversion"/>
  </si>
  <si>
    <t>이천산업</t>
    <phoneticPr fontId="2" type="noConversion"/>
  </si>
  <si>
    <t>전라남도 목포시 영산로 824 버스정류장</t>
  </si>
  <si>
    <t>전라남도 목포시 영산로 823 버스정류장</t>
  </si>
  <si>
    <t>대양동 336-1</t>
    <phoneticPr fontId="2" type="noConversion"/>
  </si>
  <si>
    <t>전라남도 목포시 대양산단로125번길 34-9 버스정류장</t>
  </si>
  <si>
    <t>전라남도 목포시 고하도안길 86 버스정류장</t>
  </si>
  <si>
    <t>달동 764</t>
    <phoneticPr fontId="2" type="noConversion"/>
  </si>
  <si>
    <t>고하도케이블카승강장</t>
    <phoneticPr fontId="2" type="noConversion"/>
  </si>
  <si>
    <t>2022.12. 정주식-&gt;유개식</t>
    <phoneticPr fontId="2" type="noConversion"/>
  </si>
  <si>
    <t>전라남도 목포시 고하도안길 91 버스정류장</t>
  </si>
  <si>
    <t>달동 895-1</t>
    <phoneticPr fontId="2" type="noConversion"/>
  </si>
  <si>
    <t>구.서산초충무분교</t>
    <phoneticPr fontId="2" type="noConversion"/>
  </si>
  <si>
    <t>2022.12. 정주식-&gt;유개식 -&gt; 23.1 방풍식</t>
    <phoneticPr fontId="2" type="noConversion"/>
  </si>
  <si>
    <t>허사로57번길</t>
    <phoneticPr fontId="2" type="noConversion"/>
  </si>
  <si>
    <t>달동 1331-20</t>
    <phoneticPr fontId="2" type="noConversion"/>
  </si>
  <si>
    <t>전라남도 목포시 대양산단로 11 버스정류장</t>
    <phoneticPr fontId="2" type="noConversion"/>
  </si>
  <si>
    <t xml:space="preserve">대양산단로 </t>
    <phoneticPr fontId="2" type="noConversion"/>
  </si>
  <si>
    <t>용해동 산4-1</t>
    <phoneticPr fontId="2" type="noConversion"/>
  </si>
  <si>
    <t>전후면4000*280측면1500*280</t>
    <phoneticPr fontId="2" type="noConversion"/>
  </si>
  <si>
    <t>전라남도 목포시 대양산단로 18 버스정류장</t>
    <phoneticPr fontId="2" type="noConversion"/>
  </si>
  <si>
    <t>대양동 산119-5</t>
    <phoneticPr fontId="2" type="noConversion"/>
  </si>
  <si>
    <t>2406폐쇄</t>
    <phoneticPr fontId="2" type="noConversion"/>
  </si>
  <si>
    <t>연번</t>
    <phoneticPr fontId="2" type="noConversion"/>
  </si>
  <si>
    <t>무안군</t>
    <phoneticPr fontId="2" type="noConversion"/>
  </si>
  <si>
    <t>승강장번호</t>
    <phoneticPr fontId="2" type="noConversion"/>
  </si>
  <si>
    <t>승강장명</t>
    <phoneticPr fontId="2" type="noConversion"/>
  </si>
  <si>
    <t>유형</t>
    <phoneticPr fontId="2" type="noConversion"/>
  </si>
  <si>
    <t>관할동</t>
    <phoneticPr fontId="2" type="noConversion"/>
  </si>
  <si>
    <t>위치</t>
    <phoneticPr fontId="2" type="noConversion"/>
  </si>
  <si>
    <t>신규</t>
    <phoneticPr fontId="2" type="noConversion"/>
  </si>
  <si>
    <t>부활</t>
    <phoneticPr fontId="2" type="noConversion"/>
  </si>
  <si>
    <t>간선2-1</t>
    <phoneticPr fontId="2" type="noConversion"/>
  </si>
  <si>
    <t>간선3-1</t>
    <phoneticPr fontId="2" type="noConversion"/>
  </si>
  <si>
    <t>남악제일풍경채</t>
    <phoneticPr fontId="2" type="noConversion"/>
  </si>
  <si>
    <t>낭만22-2</t>
    <phoneticPr fontId="2" type="noConversion"/>
  </si>
  <si>
    <t>낭만33-2</t>
    <phoneticPr fontId="2" type="noConversion"/>
  </si>
  <si>
    <t>한양립스·서희스타</t>
    <phoneticPr fontId="2" type="noConversion"/>
  </si>
  <si>
    <t>목포아동병원</t>
    <phoneticPr fontId="4" type="noConversion"/>
  </si>
  <si>
    <t>옥암2차한국아델리움</t>
  </si>
  <si>
    <t>300A</t>
  </si>
  <si>
    <t>무안시니어클럽</t>
    <phoneticPr fontId="4" type="noConversion"/>
  </si>
  <si>
    <t>900A</t>
    <phoneticPr fontId="4" type="noConversion"/>
  </si>
  <si>
    <t>900A</t>
  </si>
  <si>
    <t>무안시니어클럽</t>
    <phoneticPr fontId="2" type="noConversion"/>
  </si>
  <si>
    <t>이마트앞</t>
    <phoneticPr fontId="2" type="noConversion"/>
  </si>
  <si>
    <t>이마트</t>
    <phoneticPr fontId="2" type="noConversion"/>
  </si>
  <si>
    <t>제일중학교</t>
    <phoneticPr fontId="2" type="noConversion"/>
  </si>
  <si>
    <t>예술웨딩컨벤션건너</t>
    <phoneticPr fontId="2" type="noConversion"/>
  </si>
  <si>
    <t>제일중학교건너</t>
    <phoneticPr fontId="2" type="noConversion"/>
  </si>
  <si>
    <t>용해동아아파트후문</t>
    <phoneticPr fontId="2" type="noConversion"/>
  </si>
  <si>
    <t>용해동아아파트후문건너</t>
    <phoneticPr fontId="2" type="noConversion"/>
  </si>
  <si>
    <t>용해동아아파트정문</t>
    <phoneticPr fontId="2" type="noConversion"/>
  </si>
  <si>
    <t>용해동아아파트정문건너</t>
    <phoneticPr fontId="2" type="noConversion"/>
  </si>
  <si>
    <t>호남통일플러스센터인근</t>
    <phoneticPr fontId="2" type="noConversion"/>
  </si>
  <si>
    <t>서산초등학교정문</t>
    <phoneticPr fontId="2" type="noConversion"/>
  </si>
  <si>
    <t>목포성심요양병원건너</t>
    <phoneticPr fontId="2" type="noConversion"/>
  </si>
  <si>
    <t>목포성심요양병원입구</t>
    <phoneticPr fontId="2" type="noConversion"/>
  </si>
  <si>
    <t>김대중노벨기념관</t>
    <phoneticPr fontId="2" type="noConversion"/>
  </si>
  <si>
    <t>산정동 1629-20</t>
    <phoneticPr fontId="2" type="noConversion"/>
  </si>
  <si>
    <t>산정동 1482-6</t>
    <phoneticPr fontId="2" type="noConversion"/>
  </si>
  <si>
    <t>만호동</t>
    <phoneticPr fontId="2" type="noConversion"/>
  </si>
  <si>
    <t>삼학도차고지</t>
    <phoneticPr fontId="2" type="noConversion"/>
  </si>
  <si>
    <t>정주식</t>
    <phoneticPr fontId="2" type="noConversion"/>
  </si>
  <si>
    <t>석현동 919-1</t>
    <phoneticPr fontId="2" type="noConversion"/>
  </si>
  <si>
    <t>삼향동</t>
    <phoneticPr fontId="2" type="noConversion"/>
  </si>
  <si>
    <t>옥암동 1241-1</t>
    <phoneticPr fontId="2" type="noConversion"/>
  </si>
  <si>
    <t>부주동</t>
    <phoneticPr fontId="2" type="noConversion"/>
  </si>
  <si>
    <t>산정동 1484-9</t>
    <phoneticPr fontId="2" type="noConversion"/>
  </si>
  <si>
    <t>240624폐쇄</t>
    <phoneticPr fontId="2" type="noConversion"/>
  </si>
  <si>
    <t>100번</t>
    <phoneticPr fontId="2" type="noConversion"/>
  </si>
  <si>
    <t>100A번</t>
    <phoneticPr fontId="2" type="noConversion"/>
  </si>
  <si>
    <t>271개(신규262, 삭제9)</t>
    <phoneticPr fontId="2" type="noConversion"/>
  </si>
  <si>
    <t>93개(신규86, 삭제7)</t>
    <phoneticPr fontId="2" type="noConversion"/>
  </si>
  <si>
    <t>스티커 : 206개</t>
    <phoneticPr fontId="2" type="noConversion"/>
  </si>
  <si>
    <t>스티커 : 105개</t>
    <phoneticPr fontId="2" type="noConversion"/>
  </si>
  <si>
    <t>스티커 : 544개</t>
    <phoneticPr fontId="2" type="noConversion"/>
  </si>
  <si>
    <t>17개(폐쇄1, 이설 4, 미경유 12)</t>
    <phoneticPr fontId="2" type="noConversion"/>
  </si>
  <si>
    <t>변경사항</t>
    <phoneticPr fontId="2" type="noConversion"/>
  </si>
  <si>
    <t>노선도신규</t>
    <phoneticPr fontId="2" type="noConversion"/>
  </si>
  <si>
    <t>정주식번호</t>
    <phoneticPr fontId="2" type="noConversion"/>
  </si>
  <si>
    <t>노선도 경유추가</t>
    <phoneticPr fontId="2" type="noConversion"/>
  </si>
  <si>
    <t>노선도 경유제거</t>
    <phoneticPr fontId="2" type="noConversion"/>
  </si>
  <si>
    <t>노선도 명칭변경</t>
    <phoneticPr fontId="2" type="noConversion"/>
  </si>
  <si>
    <t>사전안내판</t>
    <phoneticPr fontId="2" type="noConversion"/>
  </si>
  <si>
    <t>용해동 114-2</t>
  </si>
  <si>
    <t>이로동</t>
  </si>
  <si>
    <t>방풍식</t>
  </si>
  <si>
    <t>X</t>
  </si>
  <si>
    <t>X</t>
    <phoneticPr fontId="2" type="noConversion"/>
  </si>
  <si>
    <t>1개(순환88-1)</t>
    <phoneticPr fontId="2" type="noConversion"/>
  </si>
  <si>
    <t>제일중학교-&gt;예술웨딩컨벤션건너</t>
    <phoneticPr fontId="2" type="noConversion"/>
  </si>
  <si>
    <t>1개(3+3-1)</t>
    <phoneticPr fontId="2" type="noConversion"/>
  </si>
  <si>
    <t>3개(간선1)</t>
    <phoneticPr fontId="2" type="noConversion"/>
  </si>
  <si>
    <t>오롱중학교입구(양방향), 남악시장(목포방향)</t>
    <phoneticPr fontId="2" type="noConversion"/>
  </si>
  <si>
    <t>3개(순환66)</t>
    <phoneticPr fontId="2" type="noConversion"/>
  </si>
  <si>
    <t>구.목포경찰서-&gt;호남통일플러스센터인근
 용해동아아파트-&gt;용해동아아파트후문
이마트(25013)-&gt;이마트앞</t>
    <phoneticPr fontId="2" type="noConversion"/>
  </si>
  <si>
    <t>2개(지선20,20-1)</t>
    <phoneticPr fontId="2" type="noConversion"/>
  </si>
  <si>
    <r>
      <t>한양립스</t>
    </r>
    <r>
      <rPr>
        <sz val="11"/>
        <color theme="1"/>
        <rFont val="맑은 고딕"/>
        <family val="3"/>
        <charset val="129"/>
      </rPr>
      <t>·서희스타(회차 후)</t>
    </r>
    <phoneticPr fontId="2" type="noConversion"/>
  </si>
  <si>
    <t>2개(지선20)</t>
    <phoneticPr fontId="2" type="noConversion"/>
  </si>
  <si>
    <t>중앙고입구(20013)-&gt;성심요양병원건너
중앙고입구(20009)-&gt;성심요양병원입구</t>
    <phoneticPr fontId="2" type="noConversion"/>
  </si>
  <si>
    <t>1개(22-2)</t>
    <phoneticPr fontId="2" type="noConversion"/>
  </si>
  <si>
    <t>1개(22-1+22-2)</t>
    <phoneticPr fontId="2" type="noConversion"/>
  </si>
  <si>
    <t>3개(간선1)</t>
  </si>
  <si>
    <t>오롱중학교입구(양방향), 남악시장(목포방향)</t>
  </si>
  <si>
    <t>1개(낭만22)</t>
    <phoneticPr fontId="2" type="noConversion"/>
  </si>
  <si>
    <t>2개(22-2, 33-1+33-2)</t>
    <phoneticPr fontId="2" type="noConversion"/>
  </si>
  <si>
    <t>3개(낭만33)</t>
    <phoneticPr fontId="2" type="noConversion"/>
  </si>
  <si>
    <t>목포세무서, 로데오광장, 
유달산등구</t>
    <phoneticPr fontId="2" type="noConversion"/>
  </si>
  <si>
    <t>1개(낭만33)</t>
    <phoneticPr fontId="2" type="noConversion"/>
  </si>
  <si>
    <t>목포역-&gt;청소년문화센터</t>
    <phoneticPr fontId="2" type="noConversion"/>
  </si>
  <si>
    <t>1개(3-1)</t>
    <phoneticPr fontId="2" type="noConversion"/>
  </si>
  <si>
    <t>1개(간선2)</t>
    <phoneticPr fontId="2" type="noConversion"/>
  </si>
  <si>
    <t>죽교동주민센터
(삼일로방향)</t>
    <phoneticPr fontId="2" type="noConversion"/>
  </si>
  <si>
    <t>4개(간선2)</t>
    <phoneticPr fontId="2" type="noConversion"/>
  </si>
  <si>
    <t>펠리시티5차(양방향), 근화베아채후문(양방향)</t>
    <phoneticPr fontId="2" type="noConversion"/>
  </si>
  <si>
    <t>2개(33-1+33-2, 간선3)</t>
    <phoneticPr fontId="2" type="noConversion"/>
  </si>
  <si>
    <t>3개(낭만33)</t>
  </si>
  <si>
    <t>1개(22-1+22-2)</t>
  </si>
  <si>
    <t>2개(33-1+33-2, 간선3)</t>
  </si>
  <si>
    <t>2개(낭만11,11-1)</t>
    <phoneticPr fontId="2" type="noConversion"/>
  </si>
  <si>
    <t>구목포경찰서-&gt;호남통일플러스센터인근</t>
    <phoneticPr fontId="2" type="noConversion"/>
  </si>
  <si>
    <t>2개(3+3-1, 33-1+33-2)</t>
    <phoneticPr fontId="2" type="noConversion"/>
  </si>
  <si>
    <t>1개(지선10)</t>
    <phoneticPr fontId="2" type="noConversion"/>
  </si>
  <si>
    <t>용해동동아아파트-&gt;용해동아아파트후문건너
서산초등학교후문-&gt;서산초등학교정문
용해동동아아파트-&gt;용해동아아파트후문</t>
    <phoneticPr fontId="2" type="noConversion"/>
  </si>
  <si>
    <t>1개(3-1)</t>
  </si>
  <si>
    <t>2개(2+2-1, 3+3-1)</t>
    <phoneticPr fontId="2" type="noConversion"/>
  </si>
  <si>
    <t>3개(3-1,22-2,33-2)</t>
    <phoneticPr fontId="2" type="noConversion"/>
  </si>
  <si>
    <t>(신규) 1개(3+3-1)</t>
    <phoneticPr fontId="2" type="noConversion"/>
  </si>
  <si>
    <t>(삭제) 2개(낭만33,33-1)</t>
    <phoneticPr fontId="2" type="noConversion"/>
  </si>
  <si>
    <t>1개(3+3-1)</t>
  </si>
  <si>
    <t>1개(2+2-1)</t>
    <phoneticPr fontId="2" type="noConversion"/>
  </si>
  <si>
    <t>1개(2+2-1)</t>
  </si>
  <si>
    <t>1개(2-1)</t>
    <phoneticPr fontId="2" type="noConversion"/>
  </si>
  <si>
    <t>2개(2-1,33-1+33-2)</t>
    <phoneticPr fontId="2" type="noConversion"/>
  </si>
  <si>
    <t>큰길가로 이동</t>
    <phoneticPr fontId="2" type="noConversion"/>
  </si>
  <si>
    <t>O(이설)</t>
    <phoneticPr fontId="2" type="noConversion"/>
  </si>
  <si>
    <t>1개(33-1+33-2)</t>
    <phoneticPr fontId="2" type="noConversion"/>
  </si>
  <si>
    <t>2개(3, 3-1)</t>
    <phoneticPr fontId="2" type="noConversion"/>
  </si>
  <si>
    <t>2개(3, 33-1+33-2)</t>
    <phoneticPr fontId="2" type="noConversion"/>
  </si>
  <si>
    <t>3개(지선10)</t>
    <phoneticPr fontId="2" type="noConversion"/>
  </si>
  <si>
    <t>(명칭변경)서산초등학교정문</t>
    <phoneticPr fontId="2" type="noConversion"/>
  </si>
  <si>
    <t>1개(33-2)</t>
    <phoneticPr fontId="2" type="noConversion"/>
  </si>
  <si>
    <t>2개(3-1, 33-1+33-2)</t>
    <phoneticPr fontId="2" type="noConversion"/>
  </si>
  <si>
    <t>3개(3+3-1, 22-1+22-2, 
33-1+33-2)</t>
    <phoneticPr fontId="2" type="noConversion"/>
  </si>
  <si>
    <t>간선3번 미경유</t>
    <phoneticPr fontId="2" type="noConversion"/>
  </si>
  <si>
    <t>(신설)2개(22-1+22-2,33-1+33-2)
(삭제) 1개(3번)</t>
    <phoneticPr fontId="2" type="noConversion"/>
  </si>
  <si>
    <t>O(미경유)</t>
    <phoneticPr fontId="2" type="noConversion"/>
  </si>
  <si>
    <t>2개(3+3-1, 22-1+22-2)</t>
    <phoneticPr fontId="2" type="noConversion"/>
  </si>
  <si>
    <t>(명칭변경)
성심요양병원입구</t>
    <phoneticPr fontId="2" type="noConversion"/>
  </si>
  <si>
    <t>4개(22-2,33,33-1,
33-2)</t>
    <phoneticPr fontId="2" type="noConversion"/>
  </si>
  <si>
    <t>1개(33-1+33-2)</t>
  </si>
  <si>
    <t>1개(간선2)</t>
  </si>
  <si>
    <t>2개(낭만22,22-1)</t>
    <phoneticPr fontId="2" type="noConversion"/>
  </si>
  <si>
    <t>(명칭변경)
호남통일플러스센터인근</t>
    <phoneticPr fontId="2" type="noConversion"/>
  </si>
  <si>
    <t>2개(2-1, 33-1+33-2)</t>
    <phoneticPr fontId="2" type="noConversion"/>
  </si>
  <si>
    <t>(삭제) 1개(2번)</t>
    <phoneticPr fontId="2" type="noConversion"/>
  </si>
  <si>
    <t>유개식으로 변경</t>
    <phoneticPr fontId="2" type="noConversion"/>
  </si>
  <si>
    <t>6개(2+2-1,낭만22,
낭만22-1,2,66-1,130)</t>
    <phoneticPr fontId="2" type="noConversion"/>
  </si>
  <si>
    <t>(명칭변경)이마트앞</t>
    <phoneticPr fontId="2" type="noConversion"/>
  </si>
  <si>
    <t>(명칭변경)
용해동아아파트후문</t>
    <phoneticPr fontId="2" type="noConversion"/>
  </si>
  <si>
    <t>2개(2+2-1,3+3-1)</t>
    <phoneticPr fontId="2" type="noConversion"/>
  </si>
  <si>
    <t>위치이동</t>
    <phoneticPr fontId="2" type="noConversion"/>
  </si>
  <si>
    <t>2개(지선20)</t>
  </si>
  <si>
    <t>(신규) 2개(22-2,33-2)
(삭제) 1개(3번)</t>
    <phoneticPr fontId="2" type="noConversion"/>
  </si>
  <si>
    <t>간선3번 미경유</t>
  </si>
  <si>
    <t>(신규) 2개(22-1+22-1, 33-1+33-2)
(삭제) 1개(3번)</t>
    <phoneticPr fontId="2" type="noConversion"/>
  </si>
  <si>
    <t>1개(3-1,33-2)</t>
    <phoneticPr fontId="2" type="noConversion"/>
  </si>
  <si>
    <t>3개(3,3-1,33-2)</t>
    <phoneticPr fontId="2" type="noConversion"/>
  </si>
  <si>
    <t>2개(2+2-1,22-1+22-2)</t>
    <phoneticPr fontId="2" type="noConversion"/>
  </si>
  <si>
    <t>(삭제) 1개(3번)</t>
    <phoneticPr fontId="2" type="noConversion"/>
  </si>
  <si>
    <t>2개(3+3-1, 33-1+33-2)</t>
  </si>
  <si>
    <t>2개(2-1, 33-1+33-2)</t>
  </si>
  <si>
    <t>4개(3+3-1, 66-1, 77, 
77-1)</t>
    <phoneticPr fontId="2" type="noConversion"/>
  </si>
  <si>
    <t>2개(지선20,20-1)</t>
  </si>
  <si>
    <t>한양립스·서희스타(회차 후)</t>
    <phoneticPr fontId="2" type="noConversion"/>
  </si>
  <si>
    <t>2개(2-1, 3)</t>
    <phoneticPr fontId="2" type="noConversion"/>
  </si>
  <si>
    <t>2개(2-1, 3)</t>
  </si>
  <si>
    <t>2개(2-1,.3)</t>
    <phoneticPr fontId="2" type="noConversion"/>
  </si>
  <si>
    <t>낭만33(33-1) 미경유</t>
    <phoneticPr fontId="2" type="noConversion"/>
  </si>
  <si>
    <t>(삭제)2개(33,33-1)</t>
    <phoneticPr fontId="2" type="noConversion"/>
  </si>
  <si>
    <t>O(폐쇄)</t>
    <phoneticPr fontId="2" type="noConversion"/>
  </si>
  <si>
    <t>삼학도</t>
    <phoneticPr fontId="2" type="noConversion"/>
  </si>
  <si>
    <t>2개(2-1,22-2)</t>
    <phoneticPr fontId="2" type="noConversion"/>
  </si>
  <si>
    <t>(삭제)1개(3번)
(신규)2개(22-2,33-2)</t>
    <phoneticPr fontId="2" type="noConversion"/>
  </si>
  <si>
    <t>2개(3+3-1,33-1+33-2)</t>
    <phoneticPr fontId="2" type="noConversion"/>
  </si>
  <si>
    <t>(삭제)1개(3번)</t>
    <phoneticPr fontId="2" type="noConversion"/>
  </si>
  <si>
    <t>(명칭변경)예술웨딩컨벤션건너</t>
    <phoneticPr fontId="2" type="noConversion"/>
  </si>
  <si>
    <t>화물자동차공영차고지건너</t>
  </si>
  <si>
    <t>1개(200)</t>
    <phoneticPr fontId="2" type="noConversion"/>
  </si>
  <si>
    <t>목포-&gt;무안</t>
    <phoneticPr fontId="2" type="noConversion"/>
  </si>
  <si>
    <t>2개(22-2,33-2)</t>
    <phoneticPr fontId="2" type="noConversion"/>
  </si>
  <si>
    <t>산정동 1482-6</t>
  </si>
  <si>
    <t>산정동 1629-20</t>
  </si>
  <si>
    <t>258개(신규251, 삭제7)</t>
    <phoneticPr fontId="2" type="noConversion"/>
  </si>
  <si>
    <t>89개(신규80, 삭제9)</t>
    <phoneticPr fontId="2" type="noConversion"/>
  </si>
  <si>
    <t>스티커 : 445개</t>
    <phoneticPr fontId="2" type="noConversion"/>
  </si>
  <si>
    <t>스티커 : 154개</t>
    <phoneticPr fontId="2" type="noConversion"/>
  </si>
  <si>
    <t>스티커 : 574개</t>
    <phoneticPr fontId="2" type="noConversion"/>
  </si>
  <si>
    <t>3개(지선20,20-1,200)</t>
    <phoneticPr fontId="2" type="noConversion"/>
  </si>
  <si>
    <t>한양립스·서희스타(목포방향)</t>
    <phoneticPr fontId="2" type="noConversion"/>
  </si>
  <si>
    <t>1개(800)</t>
    <phoneticPr fontId="2" type="noConversion"/>
  </si>
  <si>
    <t>남악출장소-&gt;무안시니어클럽(무안방향)</t>
    <phoneticPr fontId="2" type="noConversion"/>
  </si>
  <si>
    <t>3개(지선20,20-1,200)</t>
  </si>
  <si>
    <t>한양립스·서희스타(목포방향)</t>
  </si>
  <si>
    <t>(신규)2개(22-1+22-2,33-1+33-2)
(삭제) 1개(3번)</t>
    <phoneticPr fontId="2" type="noConversion"/>
  </si>
  <si>
    <t>이설예정</t>
    <phoneticPr fontId="2" type="noConversion"/>
  </si>
  <si>
    <t>한양립스·서희스타(목포방향</t>
    <phoneticPr fontId="2" type="noConversion"/>
  </si>
  <si>
    <t>2개(3, 3-1,33-2)</t>
    <phoneticPr fontId="2" type="noConversion"/>
  </si>
  <si>
    <t>(명칭변경)용해동아아파트후문건너</t>
    <phoneticPr fontId="2" type="noConversion"/>
  </si>
  <si>
    <t>3번미경유</t>
    <phoneticPr fontId="2" type="noConversion"/>
  </si>
  <si>
    <t>근화옥암베아채</t>
    <phoneticPr fontId="2" type="noConversion"/>
  </si>
  <si>
    <t>광주교대목포부설초교</t>
  </si>
  <si>
    <t>예담고</t>
  </si>
  <si>
    <t>변경 전</t>
    <phoneticPr fontId="2" type="noConversion"/>
  </si>
  <si>
    <t>변경 후</t>
    <phoneticPr fontId="2" type="noConversion"/>
  </si>
  <si>
    <t>정류장명</t>
    <phoneticPr fontId="2" type="noConversion"/>
  </si>
  <si>
    <t>추가</t>
    <phoneticPr fontId="2" type="noConversion"/>
  </si>
  <si>
    <t>비고</t>
    <phoneticPr fontId="2" type="noConversion"/>
  </si>
  <si>
    <t>제외</t>
    <phoneticPr fontId="2" type="noConversion"/>
  </si>
  <si>
    <t>정차순번</t>
    <phoneticPr fontId="2" type="noConversion"/>
  </si>
  <si>
    <t>목포근대역사관</t>
  </si>
  <si>
    <t>동초등학교 사거리</t>
  </si>
  <si>
    <t>88번</t>
    <phoneticPr fontId="2" type="noConversion"/>
  </si>
  <si>
    <t>해피한재가복지센터</t>
  </si>
  <si>
    <t>남해하수처리장</t>
  </si>
  <si>
    <t>동초등학교사거리</t>
  </si>
  <si>
    <t>제외</t>
  </si>
  <si>
    <t>제외</t>
    <phoneticPr fontId="2" type="noConversion"/>
  </si>
  <si>
    <t>구자유시장</t>
    <phoneticPr fontId="2" type="noConversion"/>
  </si>
  <si>
    <t>동명농협</t>
    <phoneticPr fontId="2" type="noConversion"/>
  </si>
  <si>
    <t>추가</t>
    <phoneticPr fontId="2" type="noConversion"/>
  </si>
  <si>
    <t>&lt; 공영버스 우회 운행에 따른 한시적 운행경로 변경 &gt;</t>
    <phoneticPr fontId="2" type="noConversion"/>
  </si>
  <si>
    <t>예술웨딩컨벤션건너</t>
  </si>
  <si>
    <t>삼학도종점</t>
  </si>
  <si>
    <r>
      <rPr>
        <b/>
        <sz val="20"/>
        <color rgb="FF0000FF"/>
        <rFont val="맑은 고딕"/>
        <family val="3"/>
        <charset val="129"/>
        <scheme val="minor"/>
      </rPr>
      <t xml:space="preserve">○ 변경 기간 : 2026. 5. 26.(화)부터 6. 13.(토)까지
   </t>
    </r>
    <r>
      <rPr>
        <b/>
        <sz val="16"/>
        <color rgb="FF0000FF"/>
        <rFont val="맑은 고딕"/>
        <family val="3"/>
        <charset val="129"/>
        <scheme val="minor"/>
      </rPr>
      <t>- 매일 07:45부터 17:00까지 차고지에서 출발하는 차량에 한함</t>
    </r>
    <r>
      <rPr>
        <b/>
        <sz val="20"/>
        <color rgb="FF0000FF"/>
        <rFont val="맑은 고딕"/>
        <family val="3"/>
        <charset val="129"/>
        <scheme val="minor"/>
      </rPr>
      <t xml:space="preserve"> 
</t>
    </r>
    <r>
      <rPr>
        <b/>
        <sz val="20"/>
        <color rgb="FFFF0000"/>
        <rFont val="맑은 고딕"/>
        <family val="3"/>
        <charset val="129"/>
        <scheme val="minor"/>
      </rPr>
      <t>※ 변경 기간 종료 후에는 기존 운행경로대로 정상 운행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</si>
</sst>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전라남도 목포시&quot;\ @\ &quot;버스정류장&quot;"/>
  </numFmts>
  <fonts count="5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Dialog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9A9AA6"/>
      <name val="Tahoma"/>
      <family val="2"/>
    </font>
    <font>
      <b/>
      <sz val="11"/>
      <color rgb="FF000000"/>
      <name val="맑은 고딕"/>
      <family val="3"/>
      <charset val="129"/>
    </font>
    <font>
      <sz val="11"/>
      <color rgb="FF000000"/>
      <name val="Arial"/>
      <family val="2"/>
    </font>
    <font>
      <sz val="11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E05BB"/>
      <name val="맑은 고딕"/>
      <family val="3"/>
      <charset val="129"/>
      <scheme val="minor"/>
    </font>
    <font>
      <sz val="11"/>
      <color rgb="FF0E05BB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rgb="FF009644"/>
      <name val="맑은 고딕"/>
      <family val="2"/>
      <charset val="129"/>
      <scheme val="minor"/>
    </font>
    <font>
      <sz val="11"/>
      <color rgb="FF009644"/>
      <name val="맑은 고딕"/>
      <family val="3"/>
      <charset val="129"/>
      <scheme val="minor"/>
    </font>
    <font>
      <b/>
      <sz val="11"/>
      <color rgb="FF0E05BB"/>
      <name val="맑은 고딕"/>
      <family val="3"/>
      <charset val="129"/>
      <scheme val="minor"/>
    </font>
    <font>
      <sz val="11"/>
      <color theme="1"/>
      <name val="Dialog"/>
    </font>
    <font>
      <sz val="11"/>
      <color theme="1"/>
      <name val="맑은 고딕"/>
      <family val="2"/>
      <scheme val="minor"/>
    </font>
    <font>
      <sz val="11"/>
      <color rgb="FFFF0000"/>
      <name val="Dialog"/>
    </font>
    <font>
      <sz val="11"/>
      <color rgb="FFFF0000"/>
      <name val="맑은 고딕"/>
      <family val="2"/>
      <scheme val="minor"/>
    </font>
    <font>
      <b/>
      <sz val="12"/>
      <color theme="0"/>
      <name val="맑은 고딕"/>
      <family val="3"/>
      <charset val="129"/>
      <scheme val="minor"/>
    </font>
    <font>
      <b/>
      <sz val="11"/>
      <color rgb="FF00894C"/>
      <name val="Malgun Gothic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b/>
      <sz val="26"/>
      <color theme="1"/>
      <name val="HY헤드라인M"/>
      <family val="1"/>
      <charset val="129"/>
    </font>
    <font>
      <b/>
      <sz val="20"/>
      <color rgb="FF0000FF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BECE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8" fillId="3" borderId="0">
      <alignment horizontal="left" vertical="center" wrapText="1"/>
    </xf>
    <xf numFmtId="0" fontId="26" fillId="0" borderId="0">
      <alignment vertical="center"/>
    </xf>
  </cellStyleXfs>
  <cellXfs count="4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0" fillId="0" borderId="1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4" fillId="5" borderId="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11" xfId="0" applyFont="1" applyBorder="1">
      <alignment vertical="center"/>
    </xf>
    <xf numFmtId="0" fontId="6" fillId="6" borderId="12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6" fillId="0" borderId="1" xfId="2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5" fillId="0" borderId="0" xfId="0" applyFont="1" applyFill="1" applyBorder="1">
      <alignment vertical="center"/>
    </xf>
    <xf numFmtId="0" fontId="20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17" fillId="2" borderId="0" xfId="0" applyFont="1" applyFill="1">
      <alignment vertical="center"/>
    </xf>
    <xf numFmtId="0" fontId="0" fillId="2" borderId="0" xfId="0" applyFill="1">
      <alignment vertical="center"/>
    </xf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0" fillId="7" borderId="0" xfId="0" applyFill="1">
      <alignment vertical="center"/>
    </xf>
    <xf numFmtId="0" fontId="22" fillId="7" borderId="0" xfId="0" applyFont="1" applyFill="1">
      <alignment vertical="center"/>
    </xf>
    <xf numFmtId="0" fontId="21" fillId="7" borderId="0" xfId="0" applyFont="1" applyFill="1">
      <alignment vertical="center"/>
    </xf>
    <xf numFmtId="0" fontId="7" fillId="2" borderId="0" xfId="0" applyFont="1" applyFill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2" borderId="0" xfId="0" applyFont="1" applyFill="1">
      <alignment vertical="center"/>
    </xf>
    <xf numFmtId="0" fontId="0" fillId="8" borderId="0" xfId="0" applyFill="1">
      <alignment vertical="center"/>
    </xf>
    <xf numFmtId="0" fontId="21" fillId="0" borderId="0" xfId="0" applyFont="1" applyAlignment="1">
      <alignment horizontal="justify" vertical="center"/>
    </xf>
    <xf numFmtId="0" fontId="17" fillId="2" borderId="0" xfId="0" applyFont="1" applyFill="1" applyAlignment="1">
      <alignment horizontal="justify" vertical="center"/>
    </xf>
    <xf numFmtId="0" fontId="17" fillId="0" borderId="0" xfId="0" applyFont="1">
      <alignment vertical="center"/>
    </xf>
    <xf numFmtId="0" fontId="0" fillId="9" borderId="0" xfId="0" applyFill="1">
      <alignment vertical="center"/>
    </xf>
    <xf numFmtId="0" fontId="1" fillId="0" borderId="0" xfId="0" applyFont="1">
      <alignment vertical="center"/>
    </xf>
    <xf numFmtId="0" fontId="20" fillId="2" borderId="0" xfId="0" applyFont="1" applyFill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7" fillId="7" borderId="0" xfId="0" applyFont="1" applyFill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>
      <alignment vertical="center"/>
    </xf>
    <xf numFmtId="0" fontId="0" fillId="0" borderId="5" xfId="0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2" borderId="4" xfId="0" applyFill="1" applyBorder="1">
      <alignment vertical="center"/>
    </xf>
    <xf numFmtId="0" fontId="1" fillId="8" borderId="0" xfId="0" applyFont="1" applyFill="1" applyBorder="1">
      <alignment vertical="center"/>
    </xf>
    <xf numFmtId="0" fontId="23" fillId="0" borderId="0" xfId="0" applyFont="1" applyBorder="1" applyAlignment="1">
      <alignment horizontal="justify" vertical="center"/>
    </xf>
    <xf numFmtId="0" fontId="17" fillId="2" borderId="4" xfId="0" applyFont="1" applyFill="1" applyBorder="1">
      <alignment vertical="center"/>
    </xf>
    <xf numFmtId="0" fontId="17" fillId="2" borderId="3" xfId="0" applyFont="1" applyFill="1" applyBorder="1">
      <alignment vertical="center"/>
    </xf>
    <xf numFmtId="0" fontId="20" fillId="0" borderId="4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6" fillId="10" borderId="18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6" fillId="11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/>
    </xf>
    <xf numFmtId="0" fontId="17" fillId="12" borderId="1" xfId="0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5" fillId="0" borderId="0" xfId="3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49" fontId="6" fillId="4" borderId="1" xfId="0" quotePrefix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8" fillId="13" borderId="9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21" fillId="7" borderId="1" xfId="0" applyFont="1" applyFill="1" applyBorder="1">
      <alignment vertical="center"/>
    </xf>
    <xf numFmtId="0" fontId="0" fillId="7" borderId="1" xfId="0" applyFill="1" applyBorder="1">
      <alignment vertical="center"/>
    </xf>
    <xf numFmtId="0" fontId="22" fillId="7" borderId="1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14" borderId="1" xfId="0" applyNumberFormat="1" applyFont="1" applyFill="1" applyBorder="1" applyAlignment="1">
      <alignment horizontal="center" vertical="center"/>
    </xf>
    <xf numFmtId="0" fontId="0" fillId="15" borderId="0" xfId="0" applyFill="1">
      <alignment vertical="center"/>
    </xf>
    <xf numFmtId="0" fontId="14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22" fillId="16" borderId="0" xfId="0" applyFont="1" applyFill="1" applyAlignment="1">
      <alignment horizontal="center" vertical="center"/>
    </xf>
    <xf numFmtId="0" fontId="21" fillId="16" borderId="0" xfId="0" applyFont="1" applyFill="1">
      <alignment vertical="center"/>
    </xf>
    <xf numFmtId="0" fontId="21" fillId="2" borderId="0" xfId="0" applyFont="1" applyFill="1">
      <alignment vertical="center"/>
    </xf>
    <xf numFmtId="0" fontId="31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21" fillId="16" borderId="0" xfId="0" applyFont="1" applyFill="1" applyAlignment="1">
      <alignment horizontal="center" vertical="center"/>
    </xf>
    <xf numFmtId="0" fontId="22" fillId="16" borderId="0" xfId="0" applyFont="1" applyFill="1">
      <alignment vertical="center"/>
    </xf>
    <xf numFmtId="0" fontId="30" fillId="2" borderId="0" xfId="0" applyFont="1" applyFill="1">
      <alignment vertical="center"/>
    </xf>
    <xf numFmtId="0" fontId="15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5" fillId="2" borderId="0" xfId="0" applyFont="1" applyFill="1" applyAlignment="1">
      <alignment horizontal="justify" vertical="center"/>
    </xf>
    <xf numFmtId="0" fontId="14" fillId="15" borderId="0" xfId="0" applyFont="1" applyFill="1">
      <alignment vertical="center"/>
    </xf>
    <xf numFmtId="0" fontId="19" fillId="15" borderId="0" xfId="0" applyFont="1" applyFill="1">
      <alignment vertical="center"/>
    </xf>
    <xf numFmtId="0" fontId="7" fillId="17" borderId="0" xfId="0" applyFont="1" applyFill="1">
      <alignment vertical="center"/>
    </xf>
    <xf numFmtId="0" fontId="6" fillId="17" borderId="7" xfId="0" applyFont="1" applyFill="1" applyBorder="1">
      <alignment vertical="center"/>
    </xf>
    <xf numFmtId="0" fontId="31" fillId="16" borderId="0" xfId="0" applyFont="1" applyFill="1">
      <alignment vertical="center"/>
    </xf>
    <xf numFmtId="0" fontId="19" fillId="0" borderId="4" xfId="0" applyFont="1" applyFill="1" applyBorder="1">
      <alignment vertical="center"/>
    </xf>
    <xf numFmtId="0" fontId="0" fillId="17" borderId="0" xfId="0" applyFill="1">
      <alignment vertical="center"/>
    </xf>
    <xf numFmtId="0" fontId="6" fillId="17" borderId="5" xfId="0" applyFont="1" applyFill="1" applyBorder="1">
      <alignment vertical="center"/>
    </xf>
    <xf numFmtId="0" fontId="11" fillId="0" borderId="4" xfId="0" applyFont="1" applyFill="1" applyBorder="1">
      <alignment vertical="center"/>
    </xf>
    <xf numFmtId="0" fontId="7" fillId="15" borderId="0" xfId="0" applyFont="1" applyFill="1">
      <alignment vertical="center"/>
    </xf>
    <xf numFmtId="0" fontId="3" fillId="0" borderId="0" xfId="0" applyFont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2" fillId="4" borderId="0" xfId="0" applyFont="1" applyFill="1">
      <alignment vertical="center"/>
    </xf>
    <xf numFmtId="0" fontId="3" fillId="0" borderId="0" xfId="0" applyFont="1" applyFill="1" applyAlignment="1">
      <alignment horizontal="center"/>
    </xf>
    <xf numFmtId="0" fontId="33" fillId="0" borderId="0" xfId="0" applyFont="1" applyFill="1">
      <alignment vertical="center"/>
    </xf>
    <xf numFmtId="0" fontId="3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5" fillId="4" borderId="0" xfId="0" applyFont="1" applyFill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13" fillId="4" borderId="1" xfId="0" applyFont="1" applyFill="1" applyBorder="1">
      <alignment vertical="center"/>
    </xf>
    <xf numFmtId="0" fontId="0" fillId="4" borderId="0" xfId="0" applyFont="1" applyFill="1">
      <alignment vertical="center"/>
    </xf>
    <xf numFmtId="0" fontId="6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5" fillId="7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/>
    </xf>
    <xf numFmtId="49" fontId="17" fillId="7" borderId="1" xfId="0" applyNumberFormat="1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5" fillId="7" borderId="0" xfId="0" applyFont="1" applyFill="1" applyAlignment="1">
      <alignment horizontal="center" vertical="center"/>
    </xf>
    <xf numFmtId="0" fontId="28" fillId="0" borderId="0" xfId="0" applyFont="1">
      <alignment vertical="center"/>
    </xf>
    <xf numFmtId="0" fontId="36" fillId="7" borderId="0" xfId="0" applyFont="1" applyFill="1">
      <alignment vertical="center"/>
    </xf>
    <xf numFmtId="0" fontId="28" fillId="2" borderId="0" xfId="0" applyFont="1" applyFill="1">
      <alignment vertical="center"/>
    </xf>
    <xf numFmtId="0" fontId="37" fillId="0" borderId="0" xfId="0" applyFon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38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38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44" fillId="19" borderId="1" xfId="0" applyFont="1" applyFill="1" applyBorder="1" applyAlignment="1">
      <alignment horizontal="center" vertical="center"/>
    </xf>
    <xf numFmtId="0" fontId="44" fillId="18" borderId="1" xfId="0" applyFont="1" applyFill="1" applyBorder="1" applyAlignment="1">
      <alignment horizontal="center"/>
    </xf>
    <xf numFmtId="0" fontId="44" fillId="18" borderId="1" xfId="0" applyFont="1" applyFill="1" applyBorder="1" applyAlignment="1">
      <alignment horizontal="center" vertical="center"/>
    </xf>
    <xf numFmtId="0" fontId="44" fillId="19" borderId="1" xfId="0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44" fillId="18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44" fillId="19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44" fillId="18" borderId="20" xfId="0" applyFont="1" applyFill="1" applyBorder="1" applyAlignment="1">
      <alignment horizontal="center" vertical="center"/>
    </xf>
    <xf numFmtId="0" fontId="44" fillId="19" borderId="1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44" fillId="19" borderId="30" xfId="0" applyFont="1" applyFill="1" applyBorder="1" applyAlignment="1">
      <alignment horizontal="center" vertical="center"/>
    </xf>
    <xf numFmtId="0" fontId="44" fillId="18" borderId="30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/>
    </xf>
    <xf numFmtId="0" fontId="44" fillId="0" borderId="20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0" fontId="44" fillId="0" borderId="31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5" borderId="16" xfId="0" applyFont="1" applyFill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 shrinkToFit="1"/>
    </xf>
    <xf numFmtId="0" fontId="40" fillId="0" borderId="2" xfId="0" applyFont="1" applyBorder="1" applyAlignment="1">
      <alignment horizontal="center" vertical="center" wrapText="1" shrinkToFit="1"/>
    </xf>
    <xf numFmtId="0" fontId="6" fillId="4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12" borderId="22" xfId="0" applyFont="1" applyFill="1" applyBorder="1" applyAlignment="1">
      <alignment horizontal="center" vertical="center"/>
    </xf>
    <xf numFmtId="0" fontId="17" fillId="12" borderId="26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 wrapText="1" shrinkToFit="1"/>
    </xf>
    <xf numFmtId="0" fontId="42" fillId="0" borderId="2" xfId="0" applyFont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42" fillId="0" borderId="22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6" fillId="12" borderId="2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40" fillId="0" borderId="26" xfId="0" applyFont="1" applyBorder="1" applyAlignment="1">
      <alignment horizontal="center" vertical="center" wrapText="1" shrinkToFi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center" vertical="center"/>
    </xf>
    <xf numFmtId="0" fontId="45" fillId="0" borderId="33" xfId="0" applyFont="1" applyFill="1" applyBorder="1" applyAlignment="1">
      <alignment horizontal="center" vertical="center"/>
    </xf>
    <xf numFmtId="0" fontId="46" fillId="0" borderId="32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 wrapText="1"/>
    </xf>
  </cellXfs>
  <cellStyles count="4">
    <cellStyle name="표준" xfId="0" builtinId="0"/>
    <cellStyle name="표준 2" xfId="1" xr:uid="{00000000-0005-0000-0000-000001000000}"/>
    <cellStyle name="표준 4" xfId="2" xr:uid="{00000000-0005-0000-0000-000002000000}"/>
    <cellStyle name="표준_Sheet1" xfId="3" xr:uid="{DF9E3C38-C507-48EC-BF96-59B74071BD37}"/>
  </cellStyles>
  <dxfs count="14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workbookViewId="0">
      <selection activeCell="G17" sqref="G17:H17"/>
    </sheetView>
  </sheetViews>
  <sheetFormatPr defaultRowHeight="27.75" customHeight="1"/>
  <cols>
    <col min="1" max="1" width="12.875" customWidth="1"/>
    <col min="3" max="6" width="7.25" customWidth="1"/>
  </cols>
  <sheetData>
    <row r="1" spans="1:13" s="34" customFormat="1" ht="24" customHeight="1">
      <c r="A1" s="303" t="s">
        <v>779</v>
      </c>
      <c r="B1" s="302" t="s">
        <v>782</v>
      </c>
      <c r="C1" s="302"/>
      <c r="D1" s="302"/>
      <c r="E1" s="302"/>
      <c r="F1" s="302"/>
      <c r="G1" s="298" t="s">
        <v>612</v>
      </c>
      <c r="H1" s="298" t="s">
        <v>776</v>
      </c>
      <c r="I1" s="298" t="s">
        <v>610</v>
      </c>
      <c r="J1" s="298" t="s">
        <v>777</v>
      </c>
      <c r="K1" s="298" t="s">
        <v>778</v>
      </c>
      <c r="L1" s="298" t="s">
        <v>609</v>
      </c>
      <c r="M1" s="300" t="s">
        <v>783</v>
      </c>
    </row>
    <row r="2" spans="1:13" s="34" customFormat="1" ht="24" customHeight="1">
      <c r="A2" s="304"/>
      <c r="B2" s="35" t="s">
        <v>779</v>
      </c>
      <c r="C2" s="35" t="s">
        <v>605</v>
      </c>
      <c r="D2" s="35" t="s">
        <v>606</v>
      </c>
      <c r="E2" s="35" t="s">
        <v>607</v>
      </c>
      <c r="F2" s="35" t="s">
        <v>775</v>
      </c>
      <c r="G2" s="299"/>
      <c r="H2" s="299"/>
      <c r="I2" s="299"/>
      <c r="J2" s="299"/>
      <c r="K2" s="299"/>
      <c r="L2" s="299"/>
      <c r="M2" s="301"/>
    </row>
    <row r="3" spans="1:13" ht="27.75" customHeight="1">
      <c r="A3" s="36" t="s">
        <v>780</v>
      </c>
      <c r="B3" s="33">
        <f>SUM(C3:F3)</f>
        <v>531</v>
      </c>
      <c r="C3" s="6">
        <v>289</v>
      </c>
      <c r="D3" s="6">
        <v>75</v>
      </c>
      <c r="E3" s="6">
        <v>164</v>
      </c>
      <c r="F3" s="6">
        <v>3</v>
      </c>
      <c r="G3" s="6">
        <v>246</v>
      </c>
      <c r="H3" s="6">
        <v>141</v>
      </c>
      <c r="I3" s="6">
        <v>42</v>
      </c>
      <c r="J3" s="6">
        <v>173</v>
      </c>
      <c r="K3" s="6">
        <v>223</v>
      </c>
      <c r="L3" s="6">
        <v>145</v>
      </c>
      <c r="M3" s="37">
        <v>18</v>
      </c>
    </row>
    <row r="4" spans="1:13" ht="27.75" customHeight="1">
      <c r="A4" s="36" t="s">
        <v>721</v>
      </c>
      <c r="B4" s="33">
        <f>SUM(C4:F4)</f>
        <v>54</v>
      </c>
      <c r="C4" s="6">
        <v>11</v>
      </c>
      <c r="D4" s="6">
        <v>7</v>
      </c>
      <c r="E4" s="6">
        <v>36</v>
      </c>
      <c r="F4" s="6">
        <v>0</v>
      </c>
      <c r="G4" s="33">
        <v>7</v>
      </c>
      <c r="H4" s="33">
        <v>2</v>
      </c>
      <c r="I4" s="33">
        <v>12</v>
      </c>
      <c r="J4" s="33">
        <v>2</v>
      </c>
      <c r="K4" s="33">
        <v>10</v>
      </c>
      <c r="L4" s="33">
        <v>9</v>
      </c>
      <c r="M4" s="38"/>
    </row>
    <row r="5" spans="1:13" ht="27.75" customHeight="1">
      <c r="A5" s="36" t="s">
        <v>750</v>
      </c>
      <c r="B5" s="33">
        <f>SUM(C5:F5)</f>
        <v>7</v>
      </c>
      <c r="C5" s="6"/>
      <c r="D5" s="6">
        <v>6</v>
      </c>
      <c r="E5" s="6">
        <v>1</v>
      </c>
      <c r="F5" s="6"/>
      <c r="G5" s="6"/>
      <c r="H5" s="6"/>
      <c r="I5" s="6"/>
      <c r="J5" s="6"/>
      <c r="K5" s="6"/>
      <c r="L5" s="6"/>
      <c r="M5" s="30"/>
    </row>
    <row r="6" spans="1:13" ht="27.75" customHeight="1" thickBot="1">
      <c r="A6" s="39" t="s">
        <v>781</v>
      </c>
      <c r="B6" s="40">
        <f>SUM(C6:F6)</f>
        <v>484</v>
      </c>
      <c r="C6" s="40">
        <f t="shared" ref="C6:M6" si="0">C3-C4+C5</f>
        <v>278</v>
      </c>
      <c r="D6" s="40">
        <f t="shared" si="0"/>
        <v>74</v>
      </c>
      <c r="E6" s="40">
        <f t="shared" si="0"/>
        <v>129</v>
      </c>
      <c r="F6" s="40">
        <f t="shared" si="0"/>
        <v>3</v>
      </c>
      <c r="G6" s="40">
        <f t="shared" si="0"/>
        <v>239</v>
      </c>
      <c r="H6" s="40">
        <f t="shared" si="0"/>
        <v>139</v>
      </c>
      <c r="I6" s="40">
        <f t="shared" si="0"/>
        <v>30</v>
      </c>
      <c r="J6" s="40">
        <f t="shared" si="0"/>
        <v>171</v>
      </c>
      <c r="K6" s="40">
        <f t="shared" si="0"/>
        <v>213</v>
      </c>
      <c r="L6" s="40">
        <f t="shared" si="0"/>
        <v>136</v>
      </c>
      <c r="M6" s="41">
        <f t="shared" si="0"/>
        <v>18</v>
      </c>
    </row>
  </sheetData>
  <mergeCells count="9">
    <mergeCell ref="K1:K2"/>
    <mergeCell ref="L1:L2"/>
    <mergeCell ref="M1:M2"/>
    <mergeCell ref="B1:F1"/>
    <mergeCell ref="A1:A2"/>
    <mergeCell ref="G1:G2"/>
    <mergeCell ref="H1:H2"/>
    <mergeCell ref="I1:I2"/>
    <mergeCell ref="J1:J2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FE33-5FAE-4547-BBA2-78FAE94EDFAD}">
  <dimension ref="A1:AY492"/>
  <sheetViews>
    <sheetView zoomScaleNormal="100" workbookViewId="0">
      <pane ySplit="1" topLeftCell="A57" activePane="bottomLeft" state="frozen"/>
      <selection activeCell="C1" sqref="C1"/>
      <selection pane="bottomLeft" activeCell="L79" sqref="L79"/>
    </sheetView>
  </sheetViews>
  <sheetFormatPr defaultRowHeight="16.5"/>
  <cols>
    <col min="1" max="1" width="5.25" style="1" bestFit="1" customWidth="1"/>
    <col min="2" max="2" width="51.375" style="93" hidden="1" customWidth="1"/>
    <col min="3" max="3" width="19.125" style="1" hidden="1" customWidth="1"/>
    <col min="4" max="5" width="14.5" style="1" hidden="1" customWidth="1"/>
    <col min="6" max="7" width="12.75" style="1" hidden="1" customWidth="1"/>
    <col min="8" max="8" width="11" style="1" bestFit="1" customWidth="1"/>
    <col min="9" max="9" width="16.125" style="1" bestFit="1" customWidth="1"/>
    <col min="10" max="10" width="8.125" style="1" bestFit="1" customWidth="1"/>
    <col min="11" max="11" width="21.625" style="94" bestFit="1" customWidth="1"/>
    <col min="12" max="12" width="23.875" style="1" bestFit="1" customWidth="1"/>
    <col min="13" max="13" width="9.25" style="93" bestFit="1" customWidth="1"/>
    <col min="14" max="14" width="9.25" style="95" hidden="1" customWidth="1"/>
    <col min="15" max="15" width="10" style="95" hidden="1" customWidth="1"/>
    <col min="16" max="16" width="22" style="93" hidden="1" customWidth="1"/>
    <col min="17" max="17" width="11.25" style="93" hidden="1" customWidth="1"/>
    <col min="18" max="18" width="6" style="93" hidden="1" customWidth="1"/>
    <col min="19" max="19" width="7.375" style="93" hidden="1" customWidth="1"/>
    <col min="20" max="20" width="12.875" style="93" hidden="1" customWidth="1"/>
    <col min="21" max="21" width="14" style="93" hidden="1" customWidth="1"/>
    <col min="22" max="22" width="13.25" style="155" hidden="1" customWidth="1"/>
    <col min="23" max="23" width="15.375" style="156" hidden="1" customWidth="1"/>
    <col min="24" max="24" width="9.25" style="1" hidden="1" customWidth="1"/>
    <col min="25" max="25" width="7.375" style="1" hidden="1" customWidth="1"/>
    <col min="26" max="26" width="59.5" style="1" hidden="1" customWidth="1"/>
    <col min="27" max="27" width="9" style="1" hidden="1" customWidth="1"/>
    <col min="28" max="28" width="45.875" style="1" bestFit="1" customWidth="1"/>
    <col min="29" max="29" width="5.25" bestFit="1" customWidth="1"/>
    <col min="30" max="30" width="9" bestFit="1" customWidth="1"/>
    <col min="31" max="31" width="4.5" bestFit="1" customWidth="1"/>
    <col min="32" max="32" width="9" bestFit="1" customWidth="1"/>
    <col min="33" max="33" width="17.375" bestFit="1" customWidth="1"/>
    <col min="34" max="34" width="20.375" bestFit="1" customWidth="1"/>
    <col min="35" max="35" width="0" hidden="1" customWidth="1"/>
    <col min="36" max="36" width="2.5" bestFit="1" customWidth="1"/>
    <col min="37" max="51" width="0" hidden="1" customWidth="1"/>
  </cols>
  <sheetData>
    <row r="1" spans="1:35" ht="17.25" customHeight="1">
      <c r="A1" s="96" t="s">
        <v>613</v>
      </c>
      <c r="B1" s="97" t="s">
        <v>760</v>
      </c>
      <c r="C1" s="96" t="s">
        <v>809</v>
      </c>
      <c r="D1" s="96" t="s">
        <v>810</v>
      </c>
      <c r="E1" s="96" t="s">
        <v>811</v>
      </c>
      <c r="F1" s="96" t="s">
        <v>812</v>
      </c>
      <c r="G1" s="96" t="s">
        <v>813</v>
      </c>
      <c r="H1" s="96" t="s">
        <v>614</v>
      </c>
      <c r="I1" s="96" t="s">
        <v>615</v>
      </c>
      <c r="J1" s="98" t="s">
        <v>616</v>
      </c>
      <c r="K1" s="99" t="s">
        <v>1111</v>
      </c>
      <c r="L1" s="98" t="s">
        <v>618</v>
      </c>
      <c r="M1" s="100" t="s">
        <v>619</v>
      </c>
      <c r="N1" s="101" t="s">
        <v>611</v>
      </c>
      <c r="O1" s="101" t="s">
        <v>1112</v>
      </c>
      <c r="P1" s="100" t="s">
        <v>620</v>
      </c>
      <c r="Q1" s="100" t="s">
        <v>621</v>
      </c>
      <c r="R1" s="100" t="s">
        <v>612</v>
      </c>
      <c r="S1" s="102" t="s">
        <v>622</v>
      </c>
      <c r="T1" s="102" t="s">
        <v>1113</v>
      </c>
      <c r="U1" s="100" t="s">
        <v>623</v>
      </c>
      <c r="V1" s="100" t="s">
        <v>624</v>
      </c>
      <c r="W1" s="100" t="s">
        <v>814</v>
      </c>
      <c r="X1" s="103" t="s">
        <v>608</v>
      </c>
      <c r="Y1" s="103" t="s">
        <v>609</v>
      </c>
      <c r="Z1" s="103" t="s">
        <v>1114</v>
      </c>
      <c r="AA1"/>
      <c r="AB1" s="104" t="s">
        <v>1115</v>
      </c>
      <c r="AG1" t="s">
        <v>1116</v>
      </c>
    </row>
    <row r="2" spans="1:35" ht="15" customHeight="1">
      <c r="A2" s="6">
        <v>1</v>
      </c>
      <c r="B2" s="105" t="s">
        <v>1117</v>
      </c>
      <c r="C2" s="6" t="s">
        <v>1118</v>
      </c>
      <c r="D2" s="6" t="s">
        <v>1119</v>
      </c>
      <c r="E2" s="6" t="s">
        <v>1120</v>
      </c>
      <c r="F2" s="6">
        <v>34.816629927533697</v>
      </c>
      <c r="G2" s="6">
        <v>126.393057411653</v>
      </c>
      <c r="H2" s="7">
        <v>10001</v>
      </c>
      <c r="I2" s="6" t="s">
        <v>1121</v>
      </c>
      <c r="J2" s="6" t="s">
        <v>1122</v>
      </c>
      <c r="K2" s="106" t="s">
        <v>575</v>
      </c>
      <c r="L2" s="6" t="s">
        <v>1005</v>
      </c>
      <c r="M2" s="107" t="s">
        <v>607</v>
      </c>
      <c r="N2" s="108"/>
      <c r="O2" s="108"/>
      <c r="P2" s="107"/>
      <c r="Q2" s="107"/>
      <c r="R2" s="107"/>
      <c r="S2" s="107"/>
      <c r="T2" s="107"/>
      <c r="U2" s="107"/>
      <c r="V2" s="86"/>
      <c r="W2" s="86"/>
      <c r="Z2"/>
      <c r="AA2"/>
      <c r="AB2" t="s">
        <v>1123</v>
      </c>
      <c r="AI2" t="str">
        <f t="shared" ref="AI2:AI35" si="0">TEXT(N2,"")</f>
        <v/>
      </c>
    </row>
    <row r="3" spans="1:35">
      <c r="A3" s="6">
        <v>2</v>
      </c>
      <c r="B3" s="105" t="s">
        <v>1124</v>
      </c>
      <c r="C3" s="6" t="s">
        <v>1118</v>
      </c>
      <c r="D3" s="6" t="s">
        <v>1125</v>
      </c>
      <c r="E3" s="6" t="s">
        <v>1126</v>
      </c>
      <c r="F3" s="6">
        <v>34.816702817655298</v>
      </c>
      <c r="G3" s="6">
        <v>126.39289243168599</v>
      </c>
      <c r="H3" s="7">
        <v>10002</v>
      </c>
      <c r="I3" s="6" t="s">
        <v>1127</v>
      </c>
      <c r="J3" s="6" t="s">
        <v>1122</v>
      </c>
      <c r="K3" s="106" t="s">
        <v>575</v>
      </c>
      <c r="L3" s="6" t="s">
        <v>1128</v>
      </c>
      <c r="M3" s="107" t="s">
        <v>607</v>
      </c>
      <c r="N3" s="108"/>
      <c r="O3" s="108"/>
      <c r="P3" s="107"/>
      <c r="Q3" s="107"/>
      <c r="R3" s="107"/>
      <c r="S3" s="107"/>
      <c r="T3" s="107"/>
      <c r="U3" s="107"/>
      <c r="V3"/>
      <c r="W3"/>
      <c r="Z3"/>
      <c r="AA3"/>
      <c r="AB3" t="s">
        <v>1123</v>
      </c>
      <c r="AI3" t="str">
        <f t="shared" si="0"/>
        <v/>
      </c>
    </row>
    <row r="4" spans="1:35">
      <c r="A4" s="6">
        <v>3</v>
      </c>
      <c r="B4" s="105" t="s">
        <v>1129</v>
      </c>
      <c r="C4" s="6" t="s">
        <v>1118</v>
      </c>
      <c r="D4" s="6" t="s">
        <v>1130</v>
      </c>
      <c r="E4" s="6" t="s">
        <v>1131</v>
      </c>
      <c r="F4" s="6">
        <v>34.815535826014496</v>
      </c>
      <c r="G4" s="6">
        <v>126.390991947321</v>
      </c>
      <c r="H4" s="7">
        <v>10003</v>
      </c>
      <c r="I4" s="6" t="s">
        <v>1132</v>
      </c>
      <c r="J4" s="6" t="s">
        <v>1122</v>
      </c>
      <c r="K4" s="106" t="s">
        <v>576</v>
      </c>
      <c r="L4" s="6" t="s">
        <v>1133</v>
      </c>
      <c r="M4" s="107" t="s">
        <v>607</v>
      </c>
      <c r="N4" s="108"/>
      <c r="O4" s="108"/>
      <c r="P4" s="107"/>
      <c r="Q4" s="107"/>
      <c r="R4" s="107"/>
      <c r="S4" s="107"/>
      <c r="T4" s="107"/>
      <c r="U4" s="107"/>
      <c r="V4"/>
      <c r="W4"/>
      <c r="Z4"/>
      <c r="AA4"/>
      <c r="AB4" t="s">
        <v>1123</v>
      </c>
      <c r="AI4" t="str">
        <f t="shared" si="0"/>
        <v/>
      </c>
    </row>
    <row r="5" spans="1:35">
      <c r="A5" s="6">
        <v>4</v>
      </c>
      <c r="B5" s="105" t="s">
        <v>1134</v>
      </c>
      <c r="C5" s="6" t="s">
        <v>1118</v>
      </c>
      <c r="D5" s="6" t="s">
        <v>1130</v>
      </c>
      <c r="E5" s="6" t="s">
        <v>1135</v>
      </c>
      <c r="F5" s="6">
        <v>34.815702622410697</v>
      </c>
      <c r="G5" s="6">
        <v>126.390989712029</v>
      </c>
      <c r="H5" s="7">
        <v>10004</v>
      </c>
      <c r="I5" s="6" t="s">
        <v>1127</v>
      </c>
      <c r="J5" s="6" t="s">
        <v>1122</v>
      </c>
      <c r="K5" s="106" t="s">
        <v>576</v>
      </c>
      <c r="L5" s="6" t="s">
        <v>1136</v>
      </c>
      <c r="M5" s="107" t="s">
        <v>607</v>
      </c>
      <c r="N5" s="108"/>
      <c r="O5" s="108"/>
      <c r="P5" s="107"/>
      <c r="Q5" s="107"/>
      <c r="R5" s="107"/>
      <c r="S5" s="107"/>
      <c r="T5" s="107"/>
      <c r="U5" s="107"/>
      <c r="V5"/>
      <c r="W5"/>
      <c r="Z5"/>
      <c r="AA5"/>
      <c r="AB5" t="s">
        <v>1123</v>
      </c>
      <c r="AI5" t="str">
        <f t="shared" si="0"/>
        <v/>
      </c>
    </row>
    <row r="6" spans="1:35">
      <c r="A6" s="6">
        <v>5</v>
      </c>
      <c r="B6" s="105" t="s">
        <v>1137</v>
      </c>
      <c r="C6" s="6" t="s">
        <v>1118</v>
      </c>
      <c r="D6" s="6" t="s">
        <v>1138</v>
      </c>
      <c r="E6" s="6" t="s">
        <v>1139</v>
      </c>
      <c r="F6" s="6">
        <v>34.816138268942801</v>
      </c>
      <c r="G6" s="6">
        <v>126.388833707128</v>
      </c>
      <c r="H6" s="7">
        <v>10005</v>
      </c>
      <c r="I6" s="6" t="s">
        <v>1140</v>
      </c>
      <c r="J6" s="6" t="s">
        <v>1122</v>
      </c>
      <c r="K6" s="106" t="s">
        <v>577</v>
      </c>
      <c r="L6" s="6" t="s">
        <v>1128</v>
      </c>
      <c r="M6" s="107" t="s">
        <v>607</v>
      </c>
      <c r="N6" s="108"/>
      <c r="O6" s="108"/>
      <c r="P6" s="107"/>
      <c r="Q6" s="107"/>
      <c r="R6" s="107" t="s">
        <v>632</v>
      </c>
      <c r="S6" s="107">
        <v>2024</v>
      </c>
      <c r="T6" s="107">
        <v>2024.1</v>
      </c>
      <c r="U6" s="107"/>
      <c r="V6"/>
      <c r="W6"/>
      <c r="Z6"/>
      <c r="AA6"/>
      <c r="AB6" t="s">
        <v>1123</v>
      </c>
      <c r="AI6" t="str">
        <f t="shared" si="0"/>
        <v/>
      </c>
    </row>
    <row r="7" spans="1:35">
      <c r="A7" s="6">
        <v>6</v>
      </c>
      <c r="B7" s="105" t="s">
        <v>1141</v>
      </c>
      <c r="C7" s="6" t="s">
        <v>1118</v>
      </c>
      <c r="D7" s="6" t="s">
        <v>1142</v>
      </c>
      <c r="E7" s="6" t="s">
        <v>1143</v>
      </c>
      <c r="F7" s="6">
        <v>34.816162643439299</v>
      </c>
      <c r="G7" s="6">
        <v>126.389034284461</v>
      </c>
      <c r="H7" s="7">
        <v>10006</v>
      </c>
      <c r="I7" s="6" t="s">
        <v>1140</v>
      </c>
      <c r="J7" s="6" t="s">
        <v>1122</v>
      </c>
      <c r="K7" s="106" t="s">
        <v>577</v>
      </c>
      <c r="L7" s="6" t="s">
        <v>1144</v>
      </c>
      <c r="M7" s="107" t="s">
        <v>607</v>
      </c>
      <c r="N7" s="108"/>
      <c r="O7" s="108"/>
      <c r="P7" s="107"/>
      <c r="Q7" s="107"/>
      <c r="R7" s="107"/>
      <c r="S7" s="107"/>
      <c r="T7" s="107"/>
      <c r="U7" s="107"/>
      <c r="V7"/>
      <c r="W7"/>
      <c r="Z7"/>
      <c r="AA7"/>
      <c r="AB7" t="s">
        <v>1123</v>
      </c>
      <c r="AI7" t="str">
        <f t="shared" si="0"/>
        <v/>
      </c>
    </row>
    <row r="8" spans="1:35">
      <c r="A8" s="6">
        <v>7</v>
      </c>
      <c r="B8" s="105" t="s">
        <v>1145</v>
      </c>
      <c r="C8" s="6" t="s">
        <v>1118</v>
      </c>
      <c r="D8" s="6" t="s">
        <v>1146</v>
      </c>
      <c r="E8" s="6" t="s">
        <v>1147</v>
      </c>
      <c r="F8" s="6">
        <v>34.818752775104002</v>
      </c>
      <c r="G8" s="6">
        <v>126.38937350356601</v>
      </c>
      <c r="H8" s="7">
        <v>10007</v>
      </c>
      <c r="I8" s="6" t="s">
        <v>1148</v>
      </c>
      <c r="J8" s="6" t="s">
        <v>1122</v>
      </c>
      <c r="K8" s="106" t="s">
        <v>578</v>
      </c>
      <c r="L8" s="6" t="s">
        <v>980</v>
      </c>
      <c r="M8" s="107" t="s">
        <v>607</v>
      </c>
      <c r="N8" s="108"/>
      <c r="O8" s="108"/>
      <c r="P8" s="107"/>
      <c r="Q8" s="107"/>
      <c r="R8" s="107"/>
      <c r="S8" s="107"/>
      <c r="T8" s="107"/>
      <c r="U8" s="107"/>
      <c r="V8"/>
      <c r="W8"/>
      <c r="Z8"/>
      <c r="AA8"/>
      <c r="AB8" t="s">
        <v>1123</v>
      </c>
      <c r="AI8" t="str">
        <f t="shared" si="0"/>
        <v/>
      </c>
    </row>
    <row r="9" spans="1:35">
      <c r="A9" s="6">
        <v>8</v>
      </c>
      <c r="B9" s="105" t="s">
        <v>1149</v>
      </c>
      <c r="C9" s="6" t="s">
        <v>1118</v>
      </c>
      <c r="D9" s="6" t="s">
        <v>1150</v>
      </c>
      <c r="E9" s="6" t="s">
        <v>1151</v>
      </c>
      <c r="F9" s="6">
        <v>34.818762148710697</v>
      </c>
      <c r="G9" s="6">
        <v>126.389165633095</v>
      </c>
      <c r="H9" s="7">
        <v>10008</v>
      </c>
      <c r="I9" s="6" t="s">
        <v>1148</v>
      </c>
      <c r="J9" s="6" t="s">
        <v>1122</v>
      </c>
      <c r="K9" s="106" t="s">
        <v>578</v>
      </c>
      <c r="L9" s="6" t="s">
        <v>1136</v>
      </c>
      <c r="M9" s="107" t="s">
        <v>607</v>
      </c>
      <c r="N9" s="108"/>
      <c r="O9" s="108"/>
      <c r="P9" s="107"/>
      <c r="Q9" s="107"/>
      <c r="R9" s="107"/>
      <c r="S9" s="107"/>
      <c r="T9" s="107"/>
      <c r="U9" s="107"/>
      <c r="V9"/>
      <c r="W9"/>
      <c r="Z9"/>
      <c r="AA9"/>
      <c r="AB9" t="s">
        <v>1123</v>
      </c>
      <c r="AI9" t="str">
        <f t="shared" si="0"/>
        <v/>
      </c>
    </row>
    <row r="10" spans="1:35">
      <c r="A10" s="6">
        <v>9</v>
      </c>
      <c r="B10" s="105" t="s">
        <v>1152</v>
      </c>
      <c r="C10" s="6" t="s">
        <v>1118</v>
      </c>
      <c r="D10" s="6" t="s">
        <v>1153</v>
      </c>
      <c r="E10" s="6" t="s">
        <v>1154</v>
      </c>
      <c r="F10" s="6">
        <v>34.820040739480497</v>
      </c>
      <c r="G10" s="6">
        <v>126.390253532721</v>
      </c>
      <c r="H10" s="7">
        <v>10009</v>
      </c>
      <c r="I10" s="6" t="s">
        <v>1148</v>
      </c>
      <c r="J10" s="6" t="s">
        <v>1122</v>
      </c>
      <c r="K10" s="106" t="s">
        <v>579</v>
      </c>
      <c r="L10" s="6" t="s">
        <v>748</v>
      </c>
      <c r="M10" s="107" t="s">
        <v>607</v>
      </c>
      <c r="N10" s="108"/>
      <c r="O10" s="108"/>
      <c r="P10" s="107"/>
      <c r="Q10" s="107"/>
      <c r="R10" s="107"/>
      <c r="S10" s="107"/>
      <c r="T10" s="107"/>
      <c r="U10" s="107"/>
      <c r="V10"/>
      <c r="W10"/>
      <c r="Z10"/>
      <c r="AA10"/>
      <c r="AB10" t="s">
        <v>1123</v>
      </c>
      <c r="AI10" t="str">
        <f t="shared" si="0"/>
        <v/>
      </c>
    </row>
    <row r="11" spans="1:35">
      <c r="A11" s="6">
        <v>10</v>
      </c>
      <c r="B11" s="105" t="s">
        <v>1155</v>
      </c>
      <c r="C11" s="6" t="s">
        <v>1118</v>
      </c>
      <c r="D11" s="6" t="s">
        <v>1156</v>
      </c>
      <c r="E11" s="6" t="s">
        <v>1157</v>
      </c>
      <c r="F11" s="6">
        <v>34.820203885443497</v>
      </c>
      <c r="G11" s="6">
        <v>126.39009826683299</v>
      </c>
      <c r="H11" s="7">
        <v>10010</v>
      </c>
      <c r="I11" s="6" t="s">
        <v>1148</v>
      </c>
      <c r="J11" s="6" t="s">
        <v>1122</v>
      </c>
      <c r="K11" s="106" t="s">
        <v>579</v>
      </c>
      <c r="L11" s="6" t="s">
        <v>1144</v>
      </c>
      <c r="M11" s="107" t="s">
        <v>607</v>
      </c>
      <c r="N11" s="108"/>
      <c r="O11" s="108"/>
      <c r="P11" s="107"/>
      <c r="Q11" s="107"/>
      <c r="R11" s="107"/>
      <c r="S11" s="107"/>
      <c r="T11" s="107"/>
      <c r="U11" s="107"/>
      <c r="V11"/>
      <c r="W11"/>
      <c r="Z11"/>
      <c r="AA11"/>
      <c r="AB11" t="s">
        <v>1123</v>
      </c>
      <c r="AI11" t="str">
        <f t="shared" si="0"/>
        <v/>
      </c>
    </row>
    <row r="12" spans="1:35">
      <c r="A12" s="221">
        <v>11</v>
      </c>
      <c r="B12" s="105"/>
      <c r="C12" s="6"/>
      <c r="D12" s="6"/>
      <c r="E12" s="6"/>
      <c r="F12" s="6"/>
      <c r="G12" s="6"/>
      <c r="H12" s="222">
        <v>10011</v>
      </c>
      <c r="I12" s="221" t="s">
        <v>2446</v>
      </c>
      <c r="J12" s="221" t="s">
        <v>2448</v>
      </c>
      <c r="K12" s="220" t="s">
        <v>2445</v>
      </c>
      <c r="L12" s="221" t="s">
        <v>2449</v>
      </c>
      <c r="M12" s="107" t="s">
        <v>2450</v>
      </c>
      <c r="N12" s="108"/>
      <c r="O12" s="108"/>
      <c r="P12" s="107"/>
      <c r="Q12" s="107"/>
      <c r="R12" s="107"/>
      <c r="S12" s="107"/>
      <c r="T12" s="107"/>
      <c r="U12" s="107"/>
      <c r="V12"/>
      <c r="W12"/>
      <c r="Z12"/>
      <c r="AA12"/>
      <c r="AB12"/>
    </row>
    <row r="13" spans="1:35">
      <c r="A13" s="221">
        <v>12</v>
      </c>
      <c r="B13" s="105"/>
      <c r="C13" s="6"/>
      <c r="D13" s="6"/>
      <c r="E13" s="6"/>
      <c r="F13" s="6"/>
      <c r="G13" s="6"/>
      <c r="H13" s="222">
        <v>10012</v>
      </c>
      <c r="I13" s="221" t="s">
        <v>2447</v>
      </c>
      <c r="J13" s="221" t="s">
        <v>2448</v>
      </c>
      <c r="K13" s="220" t="s">
        <v>2445</v>
      </c>
      <c r="L13" s="221" t="s">
        <v>2449</v>
      </c>
      <c r="M13" s="223" t="s">
        <v>2450</v>
      </c>
      <c r="N13" s="108"/>
      <c r="O13" s="108"/>
      <c r="P13" s="107"/>
      <c r="Q13" s="107"/>
      <c r="R13" s="107"/>
      <c r="S13" s="107"/>
      <c r="T13" s="107"/>
      <c r="U13" s="107"/>
      <c r="V13"/>
      <c r="W13"/>
      <c r="Z13"/>
      <c r="AA13"/>
      <c r="AB13"/>
    </row>
    <row r="14" spans="1:35">
      <c r="A14" s="9">
        <v>13</v>
      </c>
      <c r="B14" s="107" t="s">
        <v>1158</v>
      </c>
      <c r="C14" s="6" t="s">
        <v>1159</v>
      </c>
      <c r="D14" s="6">
        <v>897634.47210000001</v>
      </c>
      <c r="E14" s="6">
        <v>1645352.4301</v>
      </c>
      <c r="F14" s="6">
        <v>34.797589999594898</v>
      </c>
      <c r="G14" s="6">
        <v>126.380980000254</v>
      </c>
      <c r="H14" s="10">
        <v>11001</v>
      </c>
      <c r="I14" s="9" t="s">
        <v>1160</v>
      </c>
      <c r="J14" s="9" t="s">
        <v>636</v>
      </c>
      <c r="K14" s="42" t="s">
        <v>459</v>
      </c>
      <c r="L14" s="9" t="s">
        <v>643</v>
      </c>
      <c r="M14" s="223" t="s">
        <v>607</v>
      </c>
      <c r="N14" s="108"/>
      <c r="O14" s="108"/>
      <c r="P14" s="107"/>
      <c r="Q14" s="107"/>
      <c r="R14" s="107"/>
      <c r="S14" s="107"/>
      <c r="T14" s="107"/>
      <c r="U14" s="107"/>
      <c r="V14"/>
      <c r="W14"/>
      <c r="Z14"/>
      <c r="AA14"/>
      <c r="AB14"/>
      <c r="AI14" t="str">
        <f t="shared" si="0"/>
        <v/>
      </c>
    </row>
    <row r="15" spans="1:35">
      <c r="A15" s="6">
        <v>14</v>
      </c>
      <c r="B15" s="107" t="s">
        <v>1161</v>
      </c>
      <c r="C15" s="6" t="s">
        <v>921</v>
      </c>
      <c r="D15" s="6">
        <v>897960.08900000004</v>
      </c>
      <c r="E15" s="6">
        <v>1645261.1845</v>
      </c>
      <c r="F15" s="6">
        <v>34.796799999969302</v>
      </c>
      <c r="G15" s="6">
        <v>126.38455000000501</v>
      </c>
      <c r="H15" s="7">
        <v>11002</v>
      </c>
      <c r="I15" s="6" t="s">
        <v>1162</v>
      </c>
      <c r="J15" s="6" t="s">
        <v>642</v>
      </c>
      <c r="K15" s="106" t="s">
        <v>233</v>
      </c>
      <c r="L15" s="6" t="s">
        <v>658</v>
      </c>
      <c r="M15" s="107" t="s">
        <v>606</v>
      </c>
      <c r="N15" s="108" t="s">
        <v>1163</v>
      </c>
      <c r="O15" s="108"/>
      <c r="P15" s="107" t="s">
        <v>1164</v>
      </c>
      <c r="Q15" s="107" t="s">
        <v>849</v>
      </c>
      <c r="R15" s="11" t="s">
        <v>1165</v>
      </c>
      <c r="S15" s="11">
        <v>2017</v>
      </c>
      <c r="T15" s="11">
        <v>2017</v>
      </c>
      <c r="U15" s="107"/>
      <c r="V15" s="93">
        <v>2019</v>
      </c>
      <c r="W15"/>
      <c r="Z15"/>
      <c r="AA15"/>
      <c r="AB15" t="s">
        <v>1166</v>
      </c>
      <c r="AI15" t="str">
        <f t="shared" si="0"/>
        <v/>
      </c>
    </row>
    <row r="16" spans="1:35">
      <c r="A16" s="9">
        <v>15</v>
      </c>
      <c r="B16" s="107" t="s">
        <v>1167</v>
      </c>
      <c r="C16" s="6" t="s">
        <v>1159</v>
      </c>
      <c r="D16" s="6">
        <v>897471.41315000004</v>
      </c>
      <c r="E16" s="6">
        <v>1645406.2487900001</v>
      </c>
      <c r="F16" s="6">
        <v>34.798058828645999</v>
      </c>
      <c r="G16" s="6">
        <v>126.379191237802</v>
      </c>
      <c r="H16" s="7">
        <v>11003</v>
      </c>
      <c r="I16" s="6" t="s">
        <v>1168</v>
      </c>
      <c r="J16" s="6" t="s">
        <v>1169</v>
      </c>
      <c r="K16" s="106" t="s">
        <v>306</v>
      </c>
      <c r="L16" s="6" t="s">
        <v>1170</v>
      </c>
      <c r="M16" s="107" t="s">
        <v>607</v>
      </c>
      <c r="N16" s="108"/>
      <c r="O16" s="108"/>
      <c r="P16" s="107"/>
      <c r="Q16" s="107"/>
      <c r="R16" s="107"/>
      <c r="S16" s="107"/>
      <c r="T16" s="107"/>
      <c r="U16" s="107"/>
      <c r="V16"/>
      <c r="W16"/>
      <c r="Z16"/>
      <c r="AA16"/>
      <c r="AB16" t="s">
        <v>1171</v>
      </c>
      <c r="AI16" t="str">
        <f t="shared" si="0"/>
        <v/>
      </c>
    </row>
    <row r="17" spans="1:35">
      <c r="A17" s="6">
        <v>16</v>
      </c>
      <c r="B17" s="107" t="s">
        <v>1172</v>
      </c>
      <c r="C17" s="6" t="s">
        <v>921</v>
      </c>
      <c r="D17" s="6">
        <v>897629.11201000004</v>
      </c>
      <c r="E17" s="6">
        <v>1645607.3927199999</v>
      </c>
      <c r="F17" s="6">
        <v>34.799888207810802</v>
      </c>
      <c r="G17" s="6">
        <v>126.380890348864</v>
      </c>
      <c r="H17" s="7">
        <v>11005</v>
      </c>
      <c r="I17" s="6" t="s">
        <v>1173</v>
      </c>
      <c r="J17" s="6" t="s">
        <v>642</v>
      </c>
      <c r="K17" s="106" t="s">
        <v>407</v>
      </c>
      <c r="L17" s="6" t="s">
        <v>993</v>
      </c>
      <c r="M17" s="107" t="s">
        <v>605</v>
      </c>
      <c r="N17" s="109" t="s">
        <v>1174</v>
      </c>
      <c r="O17" s="109"/>
      <c r="P17" s="107"/>
      <c r="Q17" s="107"/>
      <c r="R17" s="11" t="s">
        <v>1165</v>
      </c>
      <c r="S17" s="11">
        <v>2017</v>
      </c>
      <c r="T17" s="11">
        <v>2017</v>
      </c>
      <c r="U17" s="107"/>
      <c r="V17" s="93">
        <v>2019</v>
      </c>
      <c r="W17"/>
      <c r="X17" s="1">
        <v>2</v>
      </c>
      <c r="Y17" s="1" t="s">
        <v>627</v>
      </c>
      <c r="Z17"/>
      <c r="AA17"/>
      <c r="AB17" t="s">
        <v>1175</v>
      </c>
      <c r="AI17" t="str">
        <f t="shared" si="0"/>
        <v/>
      </c>
    </row>
    <row r="18" spans="1:35">
      <c r="A18" s="9">
        <v>17</v>
      </c>
      <c r="B18" s="107" t="s">
        <v>1176</v>
      </c>
      <c r="C18" s="6" t="s">
        <v>921</v>
      </c>
      <c r="D18" s="6">
        <v>897796.34420000005</v>
      </c>
      <c r="E18" s="6">
        <v>1645428.2667</v>
      </c>
      <c r="F18" s="6">
        <v>34.798289999798499</v>
      </c>
      <c r="G18" s="6">
        <v>126.38273999949099</v>
      </c>
      <c r="H18" s="7">
        <v>11007</v>
      </c>
      <c r="I18" s="6" t="s">
        <v>1177</v>
      </c>
      <c r="J18" s="6" t="s">
        <v>642</v>
      </c>
      <c r="K18" s="106" t="s">
        <v>300</v>
      </c>
      <c r="L18" s="6" t="s">
        <v>650</v>
      </c>
      <c r="M18" s="107" t="s">
        <v>606</v>
      </c>
      <c r="N18" s="108"/>
      <c r="O18" s="108"/>
      <c r="P18" s="107"/>
      <c r="Q18" s="107"/>
      <c r="R18" s="11" t="s">
        <v>625</v>
      </c>
      <c r="S18" s="11">
        <v>2023</v>
      </c>
      <c r="T18" s="11">
        <v>2023.6</v>
      </c>
      <c r="U18" s="107"/>
      <c r="V18"/>
      <c r="W18"/>
      <c r="Z18"/>
      <c r="AA18"/>
      <c r="AB18" t="s">
        <v>1178</v>
      </c>
      <c r="AI18" t="str">
        <f t="shared" si="0"/>
        <v/>
      </c>
    </row>
    <row r="19" spans="1:35">
      <c r="A19" s="6">
        <v>18</v>
      </c>
      <c r="B19" s="107" t="s">
        <v>1179</v>
      </c>
      <c r="C19" s="6" t="s">
        <v>921</v>
      </c>
      <c r="D19" s="6">
        <v>897950.30929999996</v>
      </c>
      <c r="E19" s="6">
        <v>1645286.8033</v>
      </c>
      <c r="F19" s="6">
        <v>34.797030000037502</v>
      </c>
      <c r="G19" s="6">
        <v>126.38443999955</v>
      </c>
      <c r="H19" s="7">
        <v>11008</v>
      </c>
      <c r="I19" s="6" t="s">
        <v>1180</v>
      </c>
      <c r="J19" s="6" t="s">
        <v>642</v>
      </c>
      <c r="K19" s="106" t="s">
        <v>233</v>
      </c>
      <c r="L19" s="6" t="s">
        <v>643</v>
      </c>
      <c r="M19" s="107" t="s">
        <v>605</v>
      </c>
      <c r="N19" s="108">
        <v>2020</v>
      </c>
      <c r="O19" s="108"/>
      <c r="P19" s="107" t="s">
        <v>1181</v>
      </c>
      <c r="Q19" s="107" t="s">
        <v>849</v>
      </c>
      <c r="R19" s="11" t="s">
        <v>1165</v>
      </c>
      <c r="S19" s="11">
        <v>2017</v>
      </c>
      <c r="T19" s="11">
        <v>2017</v>
      </c>
      <c r="U19" s="107"/>
      <c r="V19" s="93">
        <v>2019</v>
      </c>
      <c r="W19"/>
      <c r="Z19"/>
      <c r="AA19"/>
      <c r="AB19" t="s">
        <v>1182</v>
      </c>
      <c r="AI19" t="str">
        <f t="shared" si="0"/>
        <v/>
      </c>
    </row>
    <row r="20" spans="1:35">
      <c r="A20" s="9">
        <v>19</v>
      </c>
      <c r="B20" s="107" t="s">
        <v>1183</v>
      </c>
      <c r="C20" s="6" t="s">
        <v>921</v>
      </c>
      <c r="D20" s="6">
        <v>897558.29749999999</v>
      </c>
      <c r="E20" s="6">
        <v>1645659.4016</v>
      </c>
      <c r="F20" s="6">
        <v>34.800349999964602</v>
      </c>
      <c r="G20" s="6">
        <v>126.380109999729</v>
      </c>
      <c r="H20" s="7">
        <v>11009</v>
      </c>
      <c r="I20" s="6" t="s">
        <v>1173</v>
      </c>
      <c r="J20" s="6" t="s">
        <v>642</v>
      </c>
      <c r="K20" s="106" t="s">
        <v>407</v>
      </c>
      <c r="L20" s="6" t="s">
        <v>643</v>
      </c>
      <c r="M20" s="107" t="s">
        <v>606</v>
      </c>
      <c r="N20" s="108"/>
      <c r="O20" s="108"/>
      <c r="P20" s="107"/>
      <c r="Q20" s="107"/>
      <c r="R20" s="11" t="s">
        <v>625</v>
      </c>
      <c r="S20" s="11">
        <v>2023</v>
      </c>
      <c r="T20" s="11">
        <v>2023.6</v>
      </c>
      <c r="U20" s="107"/>
      <c r="V20"/>
      <c r="W20"/>
      <c r="Z20"/>
      <c r="AA20"/>
      <c r="AB20" t="s">
        <v>1184</v>
      </c>
      <c r="AI20" t="str">
        <f t="shared" si="0"/>
        <v/>
      </c>
    </row>
    <row r="21" spans="1:35">
      <c r="A21" s="6">
        <v>20</v>
      </c>
      <c r="B21" s="107" t="s">
        <v>1185</v>
      </c>
      <c r="C21" s="6" t="s">
        <v>921</v>
      </c>
      <c r="D21" s="6">
        <v>897488.23481000005</v>
      </c>
      <c r="E21" s="6">
        <v>1645760.0839199999</v>
      </c>
      <c r="F21" s="6">
        <v>34.801250702655103</v>
      </c>
      <c r="G21" s="6">
        <v>126.379331919843</v>
      </c>
      <c r="H21" s="7">
        <v>11010</v>
      </c>
      <c r="I21" s="6" t="s">
        <v>1186</v>
      </c>
      <c r="J21" s="6" t="s">
        <v>642</v>
      </c>
      <c r="K21" s="106" t="s">
        <v>520</v>
      </c>
      <c r="L21" s="6" t="s">
        <v>994</v>
      </c>
      <c r="M21" s="107" t="s">
        <v>605</v>
      </c>
      <c r="N21" s="109"/>
      <c r="O21" s="109"/>
      <c r="P21" s="107"/>
      <c r="Q21" s="107"/>
      <c r="R21" s="11" t="s">
        <v>1165</v>
      </c>
      <c r="S21" s="107">
        <v>2019</v>
      </c>
      <c r="T21" s="107" t="s">
        <v>1187</v>
      </c>
      <c r="U21" s="107"/>
      <c r="V21" s="93">
        <v>2019</v>
      </c>
      <c r="W21"/>
      <c r="Z21"/>
      <c r="AA21"/>
      <c r="AB21" t="s">
        <v>1188</v>
      </c>
      <c r="AI21" t="str">
        <f t="shared" si="0"/>
        <v/>
      </c>
    </row>
    <row r="22" spans="1:35">
      <c r="A22" s="9">
        <v>21</v>
      </c>
      <c r="B22" s="107" t="s">
        <v>1189</v>
      </c>
      <c r="C22" s="6" t="s">
        <v>1190</v>
      </c>
      <c r="D22" s="6">
        <v>897431.47770000005</v>
      </c>
      <c r="E22" s="6">
        <v>1645199.4158999999</v>
      </c>
      <c r="F22" s="6">
        <v>34.796190000083101</v>
      </c>
      <c r="G22" s="6">
        <v>126.378779999575</v>
      </c>
      <c r="H22" s="7">
        <v>11011</v>
      </c>
      <c r="I22" s="6" t="s">
        <v>1191</v>
      </c>
      <c r="J22" s="6" t="s">
        <v>636</v>
      </c>
      <c r="K22" s="106" t="s">
        <v>81</v>
      </c>
      <c r="L22" s="6" t="s">
        <v>1192</v>
      </c>
      <c r="M22" s="107" t="s">
        <v>607</v>
      </c>
      <c r="N22" s="108"/>
      <c r="O22" s="108"/>
      <c r="P22" s="107"/>
      <c r="Q22" s="107"/>
      <c r="R22" s="107"/>
      <c r="S22" s="107"/>
      <c r="T22" s="107"/>
      <c r="U22" s="107" t="s">
        <v>610</v>
      </c>
      <c r="V22"/>
      <c r="W22"/>
      <c r="Z22"/>
      <c r="AA22"/>
      <c r="AB22"/>
      <c r="AI22" t="str">
        <f t="shared" si="0"/>
        <v/>
      </c>
    </row>
    <row r="23" spans="1:35">
      <c r="A23" s="6">
        <v>22</v>
      </c>
      <c r="B23" s="107" t="s">
        <v>1193</v>
      </c>
      <c r="C23" s="6" t="s">
        <v>1159</v>
      </c>
      <c r="D23" s="6">
        <v>897566.79760000005</v>
      </c>
      <c r="E23" s="6">
        <v>1645363.4452</v>
      </c>
      <c r="F23" s="6">
        <v>34.797682508187798</v>
      </c>
      <c r="G23" s="6">
        <v>126.380238991222</v>
      </c>
      <c r="H23" s="7">
        <v>11012</v>
      </c>
      <c r="I23" s="6" t="s">
        <v>1194</v>
      </c>
      <c r="J23" s="6" t="s">
        <v>642</v>
      </c>
      <c r="K23" s="106" t="s">
        <v>459</v>
      </c>
      <c r="L23" s="6" t="s">
        <v>1195</v>
      </c>
      <c r="M23" s="110" t="s">
        <v>606</v>
      </c>
      <c r="N23" s="108"/>
      <c r="O23" s="108"/>
      <c r="P23" s="107"/>
      <c r="Q23" s="107"/>
      <c r="R23" s="107"/>
      <c r="S23" s="107"/>
      <c r="T23" s="107"/>
      <c r="U23" s="107"/>
      <c r="V23"/>
      <c r="W23"/>
      <c r="Z23"/>
      <c r="AA23"/>
      <c r="AB23" t="s">
        <v>1196</v>
      </c>
      <c r="AI23" t="str">
        <f t="shared" si="0"/>
        <v/>
      </c>
    </row>
    <row r="24" spans="1:35">
      <c r="A24" s="9">
        <v>23</v>
      </c>
      <c r="B24" s="107" t="s">
        <v>1197</v>
      </c>
      <c r="C24" s="6" t="s">
        <v>921</v>
      </c>
      <c r="D24" s="6">
        <v>897798.80480000004</v>
      </c>
      <c r="E24" s="6">
        <v>1645402.7291999999</v>
      </c>
      <c r="F24" s="6">
        <v>34.798060000043598</v>
      </c>
      <c r="G24" s="6">
        <v>126.382769999977</v>
      </c>
      <c r="H24" s="7">
        <v>11013</v>
      </c>
      <c r="I24" s="6" t="s">
        <v>1177</v>
      </c>
      <c r="J24" s="6" t="s">
        <v>642</v>
      </c>
      <c r="K24" s="106" t="s">
        <v>300</v>
      </c>
      <c r="L24" s="6" t="s">
        <v>1198</v>
      </c>
      <c r="M24" s="107" t="s">
        <v>606</v>
      </c>
      <c r="N24" s="108"/>
      <c r="O24" s="108"/>
      <c r="P24" s="107"/>
      <c r="Q24" s="107"/>
      <c r="R24" s="11" t="s">
        <v>625</v>
      </c>
      <c r="S24" s="11">
        <v>2023</v>
      </c>
      <c r="T24" s="11">
        <v>2023.6</v>
      </c>
      <c r="U24" s="107"/>
      <c r="V24"/>
      <c r="W24"/>
      <c r="Z24"/>
      <c r="AA24"/>
      <c r="AB24" t="s">
        <v>1166</v>
      </c>
      <c r="AI24" t="str">
        <f t="shared" si="0"/>
        <v/>
      </c>
    </row>
    <row r="25" spans="1:35">
      <c r="A25" s="6">
        <v>24</v>
      </c>
      <c r="B25" s="107" t="s">
        <v>1199</v>
      </c>
      <c r="C25" s="6" t="s">
        <v>1200</v>
      </c>
      <c r="D25" s="6">
        <v>898715.2426</v>
      </c>
      <c r="E25" s="6">
        <v>1644627.2742999999</v>
      </c>
      <c r="F25" s="6">
        <v>34.791159999711603</v>
      </c>
      <c r="G25" s="6">
        <v>126.39288000044399</v>
      </c>
      <c r="H25" s="7">
        <v>12001</v>
      </c>
      <c r="I25" s="6" t="s">
        <v>1201</v>
      </c>
      <c r="J25" s="6" t="s">
        <v>657</v>
      </c>
      <c r="K25" s="106" t="s">
        <v>147</v>
      </c>
      <c r="L25" s="6" t="s">
        <v>1064</v>
      </c>
      <c r="M25" s="110" t="s">
        <v>606</v>
      </c>
      <c r="N25" s="109"/>
      <c r="O25" s="109"/>
      <c r="P25" s="107"/>
      <c r="Q25" s="107"/>
      <c r="R25" s="107"/>
      <c r="S25" s="107"/>
      <c r="T25" s="107"/>
      <c r="U25" s="107"/>
      <c r="V25"/>
      <c r="W25"/>
      <c r="Z25"/>
      <c r="AA25" t="s">
        <v>819</v>
      </c>
      <c r="AB25"/>
      <c r="AI25" t="str">
        <f t="shared" si="0"/>
        <v/>
      </c>
    </row>
    <row r="26" spans="1:35">
      <c r="A26" s="9">
        <v>25</v>
      </c>
      <c r="B26" s="107" t="s">
        <v>1202</v>
      </c>
      <c r="C26" s="6" t="s">
        <v>1203</v>
      </c>
      <c r="D26" s="6">
        <v>898990.19680000003</v>
      </c>
      <c r="E26" s="6">
        <v>1644751.7966</v>
      </c>
      <c r="F26" s="6">
        <v>34.792310000035997</v>
      </c>
      <c r="G26" s="6">
        <v>126.395869999524</v>
      </c>
      <c r="H26" s="7">
        <v>12002</v>
      </c>
      <c r="I26" s="6" t="s">
        <v>1204</v>
      </c>
      <c r="J26" s="6" t="s">
        <v>657</v>
      </c>
      <c r="K26" s="106" t="s">
        <v>84</v>
      </c>
      <c r="L26" s="6" t="s">
        <v>1020</v>
      </c>
      <c r="M26" s="107" t="s">
        <v>607</v>
      </c>
      <c r="N26" s="108"/>
      <c r="O26" s="108"/>
      <c r="P26" s="107"/>
      <c r="Q26" s="107"/>
      <c r="R26" s="107"/>
      <c r="S26" s="107"/>
      <c r="T26" s="107"/>
      <c r="U26" s="107"/>
      <c r="V26"/>
      <c r="W26"/>
      <c r="Z26"/>
      <c r="AA26"/>
      <c r="AB26"/>
      <c r="AI26" t="str">
        <f t="shared" si="0"/>
        <v/>
      </c>
    </row>
    <row r="27" spans="1:35">
      <c r="A27" s="6">
        <v>26</v>
      </c>
      <c r="B27" s="107" t="s">
        <v>1205</v>
      </c>
      <c r="C27" s="6" t="s">
        <v>1200</v>
      </c>
      <c r="D27" s="6">
        <v>898737.81059999997</v>
      </c>
      <c r="E27" s="6">
        <v>1644781.2568999999</v>
      </c>
      <c r="F27" s="6">
        <v>34.792550559978402</v>
      </c>
      <c r="G27" s="6">
        <v>126.393108092077</v>
      </c>
      <c r="H27" s="7">
        <v>12003</v>
      </c>
      <c r="I27" s="6" t="s">
        <v>1201</v>
      </c>
      <c r="J27" s="6" t="s">
        <v>657</v>
      </c>
      <c r="K27" s="106" t="s">
        <v>130</v>
      </c>
      <c r="L27" s="6" t="s">
        <v>1021</v>
      </c>
      <c r="M27" s="107" t="s">
        <v>605</v>
      </c>
      <c r="N27" s="108"/>
      <c r="O27" s="108"/>
      <c r="P27" s="107"/>
      <c r="Q27" s="107"/>
      <c r="R27" s="11" t="s">
        <v>1165</v>
      </c>
      <c r="S27" s="107">
        <v>2019</v>
      </c>
      <c r="T27" s="107" t="s">
        <v>1206</v>
      </c>
      <c r="U27" s="107"/>
      <c r="V27" s="93">
        <v>2019</v>
      </c>
      <c r="W27"/>
      <c r="Z27"/>
      <c r="AA27"/>
      <c r="AB27" t="s">
        <v>1207</v>
      </c>
      <c r="AI27" t="str">
        <f t="shared" si="0"/>
        <v/>
      </c>
    </row>
    <row r="28" spans="1:35">
      <c r="A28" s="9">
        <v>27</v>
      </c>
      <c r="B28" s="107" t="s">
        <v>1208</v>
      </c>
      <c r="C28" s="6" t="s">
        <v>1203</v>
      </c>
      <c r="D28" s="6">
        <v>898981.78099999996</v>
      </c>
      <c r="E28" s="6">
        <v>1644319.3284</v>
      </c>
      <c r="F28" s="6">
        <v>34.788410000441999</v>
      </c>
      <c r="G28" s="6">
        <v>126.395830000283</v>
      </c>
      <c r="H28" s="7">
        <v>12004</v>
      </c>
      <c r="I28" s="6" t="s">
        <v>1204</v>
      </c>
      <c r="J28" s="6" t="s">
        <v>657</v>
      </c>
      <c r="K28" s="106" t="s">
        <v>251</v>
      </c>
      <c r="L28" s="6" t="s">
        <v>1209</v>
      </c>
      <c r="M28" s="107" t="s">
        <v>607</v>
      </c>
      <c r="N28" s="108"/>
      <c r="O28" s="108"/>
      <c r="P28" s="107"/>
      <c r="Q28" s="107"/>
      <c r="R28" s="107"/>
      <c r="S28" s="107"/>
      <c r="T28" s="107"/>
      <c r="U28" s="107"/>
      <c r="V28"/>
      <c r="W28"/>
      <c r="Z28"/>
      <c r="AA28"/>
      <c r="AB28"/>
      <c r="AI28" t="str">
        <f t="shared" si="0"/>
        <v/>
      </c>
    </row>
    <row r="29" spans="1:35">
      <c r="A29" s="6">
        <v>28</v>
      </c>
      <c r="B29" s="107" t="s">
        <v>862</v>
      </c>
      <c r="C29" s="6" t="s">
        <v>861</v>
      </c>
      <c r="D29" s="6">
        <v>898411.2</v>
      </c>
      <c r="E29" s="6">
        <v>1644520.8278000001</v>
      </c>
      <c r="F29" s="6">
        <v>34.7901699996331</v>
      </c>
      <c r="G29" s="6">
        <v>126.38957000008</v>
      </c>
      <c r="H29" s="7">
        <v>12005</v>
      </c>
      <c r="I29" s="6" t="s">
        <v>789</v>
      </c>
      <c r="J29" s="6" t="s">
        <v>657</v>
      </c>
      <c r="K29" s="106" t="s">
        <v>308</v>
      </c>
      <c r="L29" s="6" t="s">
        <v>863</v>
      </c>
      <c r="M29" s="107" t="s">
        <v>606</v>
      </c>
      <c r="N29" s="108"/>
      <c r="O29" s="108"/>
      <c r="P29" s="107"/>
      <c r="Q29" s="107"/>
      <c r="R29" s="107"/>
      <c r="S29" s="107"/>
      <c r="T29" s="107"/>
      <c r="U29" s="107"/>
      <c r="V29"/>
      <c r="W29"/>
      <c r="Z29"/>
      <c r="AA29" t="s">
        <v>819</v>
      </c>
      <c r="AB29"/>
      <c r="AG29" t="s">
        <v>1210</v>
      </c>
      <c r="AH29" t="s">
        <v>722</v>
      </c>
      <c r="AI29" t="str">
        <f t="shared" si="0"/>
        <v/>
      </c>
    </row>
    <row r="30" spans="1:35">
      <c r="A30" s="9">
        <v>29</v>
      </c>
      <c r="B30" s="107" t="s">
        <v>1211</v>
      </c>
      <c r="C30" s="6" t="s">
        <v>1212</v>
      </c>
      <c r="D30" s="6">
        <v>899113.08129999996</v>
      </c>
      <c r="E30" s="6">
        <v>1644860.2498999999</v>
      </c>
      <c r="F30" s="6">
        <v>34.793299999929097</v>
      </c>
      <c r="G30" s="6">
        <v>126.397199999989</v>
      </c>
      <c r="H30" s="7">
        <v>12006</v>
      </c>
      <c r="I30" s="6" t="s">
        <v>1213</v>
      </c>
      <c r="J30" s="6" t="s">
        <v>657</v>
      </c>
      <c r="K30" s="106" t="s">
        <v>526</v>
      </c>
      <c r="L30" s="6" t="s">
        <v>683</v>
      </c>
      <c r="M30" s="107" t="s">
        <v>605</v>
      </c>
      <c r="N30" s="109" t="s">
        <v>1174</v>
      </c>
      <c r="O30" s="109"/>
      <c r="P30" s="107"/>
      <c r="Q30" s="107"/>
      <c r="R30" s="11" t="s">
        <v>1165</v>
      </c>
      <c r="S30" s="107">
        <v>2019</v>
      </c>
      <c r="T30" s="107" t="s">
        <v>1206</v>
      </c>
      <c r="U30" s="107"/>
      <c r="V30" s="93">
        <v>2019</v>
      </c>
      <c r="W30"/>
      <c r="X30" s="1">
        <v>1</v>
      </c>
      <c r="Y30" s="1" t="s">
        <v>627</v>
      </c>
      <c r="Z30"/>
      <c r="AA30"/>
      <c r="AB30" t="s">
        <v>1214</v>
      </c>
      <c r="AI30" t="str">
        <f t="shared" si="0"/>
        <v/>
      </c>
    </row>
    <row r="31" spans="1:35">
      <c r="A31" s="6">
        <v>30</v>
      </c>
      <c r="B31" s="107" t="s">
        <v>1215</v>
      </c>
      <c r="C31" s="6" t="s">
        <v>861</v>
      </c>
      <c r="D31" s="6">
        <v>899113.10450000002</v>
      </c>
      <c r="E31" s="6">
        <v>1644195.8810000001</v>
      </c>
      <c r="F31" s="6">
        <v>34.787310000385702</v>
      </c>
      <c r="G31" s="6">
        <v>126.39727999958799</v>
      </c>
      <c r="H31" s="7">
        <v>12007</v>
      </c>
      <c r="I31" s="6" t="s">
        <v>1216</v>
      </c>
      <c r="J31" s="6" t="s">
        <v>657</v>
      </c>
      <c r="K31" s="106" t="s">
        <v>289</v>
      </c>
      <c r="L31" s="6" t="s">
        <v>1217</v>
      </c>
      <c r="M31" s="107" t="s">
        <v>605</v>
      </c>
      <c r="N31" s="108"/>
      <c r="O31" s="108"/>
      <c r="P31" s="107"/>
      <c r="Q31" s="107"/>
      <c r="R31" s="107" t="s">
        <v>632</v>
      </c>
      <c r="S31" s="107">
        <v>2024</v>
      </c>
      <c r="T31" s="107">
        <v>2024.1</v>
      </c>
      <c r="U31" s="107"/>
      <c r="V31"/>
      <c r="W31"/>
      <c r="Z31" t="s">
        <v>1218</v>
      </c>
      <c r="AA31"/>
      <c r="AB31" t="s">
        <v>1219</v>
      </c>
      <c r="AI31" t="str">
        <f t="shared" si="0"/>
        <v/>
      </c>
    </row>
    <row r="32" spans="1:35">
      <c r="A32" s="9">
        <v>31</v>
      </c>
      <c r="B32" s="107" t="s">
        <v>1220</v>
      </c>
      <c r="C32" s="6" t="s">
        <v>861</v>
      </c>
      <c r="D32" s="6">
        <v>899371.61699999997</v>
      </c>
      <c r="E32" s="6">
        <v>1644155.3352999999</v>
      </c>
      <c r="F32" s="6">
        <v>34.786970000098201</v>
      </c>
      <c r="G32" s="6">
        <v>126.400110000289</v>
      </c>
      <c r="H32" s="7">
        <v>12008</v>
      </c>
      <c r="I32" s="6" t="s">
        <v>1221</v>
      </c>
      <c r="J32" s="6" t="s">
        <v>657</v>
      </c>
      <c r="K32" s="106" t="s">
        <v>325</v>
      </c>
      <c r="L32" s="6" t="s">
        <v>693</v>
      </c>
      <c r="M32" s="107" t="s">
        <v>607</v>
      </c>
      <c r="N32" s="108"/>
      <c r="O32" s="108"/>
      <c r="P32" s="107"/>
      <c r="Q32" s="107"/>
      <c r="R32" s="107"/>
      <c r="S32" s="107"/>
      <c r="T32" s="107"/>
      <c r="U32" s="107"/>
      <c r="V32"/>
      <c r="W32"/>
      <c r="Z32"/>
      <c r="AA32"/>
      <c r="AB32"/>
      <c r="AI32" t="str">
        <f t="shared" si="0"/>
        <v/>
      </c>
    </row>
    <row r="33" spans="1:36">
      <c r="A33" s="6">
        <v>32</v>
      </c>
      <c r="B33" s="107" t="s">
        <v>1222</v>
      </c>
      <c r="C33" s="6" t="s">
        <v>861</v>
      </c>
      <c r="D33" s="6">
        <v>899053.29280000005</v>
      </c>
      <c r="E33" s="6">
        <v>1644165.4824000001</v>
      </c>
      <c r="F33" s="6">
        <v>34.787030000231198</v>
      </c>
      <c r="G33" s="6">
        <v>126.396629999919</v>
      </c>
      <c r="H33" s="7">
        <v>12009</v>
      </c>
      <c r="I33" s="6" t="s">
        <v>1221</v>
      </c>
      <c r="J33" s="6" t="s">
        <v>657</v>
      </c>
      <c r="K33" s="106" t="s">
        <v>289</v>
      </c>
      <c r="L33" s="6" t="s">
        <v>708</v>
      </c>
      <c r="M33" s="107" t="s">
        <v>607</v>
      </c>
      <c r="N33" s="108"/>
      <c r="O33" s="108"/>
      <c r="P33" s="107"/>
      <c r="Q33" s="107"/>
      <c r="R33" s="107"/>
      <c r="S33" s="107"/>
      <c r="T33" s="107"/>
      <c r="U33" s="107"/>
      <c r="V33"/>
      <c r="W33"/>
      <c r="Z33"/>
      <c r="AA33"/>
      <c r="AB33"/>
      <c r="AI33" t="str">
        <f t="shared" si="0"/>
        <v/>
      </c>
    </row>
    <row r="34" spans="1:36">
      <c r="A34" s="9">
        <v>33</v>
      </c>
      <c r="B34" s="107" t="s">
        <v>1223</v>
      </c>
      <c r="C34" s="6" t="s">
        <v>861</v>
      </c>
      <c r="D34" s="6">
        <v>898674.90379999997</v>
      </c>
      <c r="E34" s="6">
        <v>1644288.325</v>
      </c>
      <c r="F34" s="6">
        <v>34.788099999765002</v>
      </c>
      <c r="G34" s="6">
        <v>126.39247999975601</v>
      </c>
      <c r="H34" s="7">
        <v>12010</v>
      </c>
      <c r="I34" s="6" t="s">
        <v>1224</v>
      </c>
      <c r="J34" s="6" t="s">
        <v>628</v>
      </c>
      <c r="K34" s="106" t="s">
        <v>97</v>
      </c>
      <c r="L34" s="6" t="s">
        <v>1225</v>
      </c>
      <c r="M34" s="107" t="s">
        <v>607</v>
      </c>
      <c r="N34" s="108"/>
      <c r="O34" s="108"/>
      <c r="P34" s="107"/>
      <c r="Q34" s="107"/>
      <c r="R34" s="107"/>
      <c r="S34" s="107"/>
      <c r="T34" s="107"/>
      <c r="U34" s="107"/>
      <c r="V34"/>
      <c r="W34"/>
      <c r="X34" s="1">
        <v>1</v>
      </c>
      <c r="Y34" s="1" t="s">
        <v>627</v>
      </c>
      <c r="Z34"/>
      <c r="AA34"/>
      <c r="AB34"/>
      <c r="AI34" t="str">
        <f t="shared" si="0"/>
        <v/>
      </c>
    </row>
    <row r="35" spans="1:36">
      <c r="A35" s="6">
        <v>34</v>
      </c>
      <c r="B35" s="107" t="s">
        <v>1226</v>
      </c>
      <c r="C35" s="6" t="s">
        <v>896</v>
      </c>
      <c r="D35" s="6">
        <v>898476.70279999997</v>
      </c>
      <c r="E35" s="6">
        <v>1644215.3093000001</v>
      </c>
      <c r="F35" s="6">
        <v>34.787421956137997</v>
      </c>
      <c r="G35" s="6">
        <v>126.390322769018</v>
      </c>
      <c r="H35" s="7">
        <v>12011</v>
      </c>
      <c r="I35" s="6" t="s">
        <v>1227</v>
      </c>
      <c r="J35" s="6" t="s">
        <v>628</v>
      </c>
      <c r="K35" s="106" t="s">
        <v>210</v>
      </c>
      <c r="L35" s="6" t="s">
        <v>1228</v>
      </c>
      <c r="M35" s="107" t="s">
        <v>605</v>
      </c>
      <c r="N35" s="108"/>
      <c r="O35" s="108"/>
      <c r="P35" s="107"/>
      <c r="Q35" s="107"/>
      <c r="R35" s="11" t="s">
        <v>1165</v>
      </c>
      <c r="S35" s="107">
        <v>2019</v>
      </c>
      <c r="T35" s="107" t="s">
        <v>1206</v>
      </c>
      <c r="U35" s="107"/>
      <c r="V35" s="93">
        <v>2019</v>
      </c>
      <c r="W35"/>
      <c r="X35" s="1">
        <v>2</v>
      </c>
      <c r="Y35" s="1" t="s">
        <v>627</v>
      </c>
      <c r="Z35"/>
      <c r="AA35"/>
      <c r="AB35" t="s">
        <v>1229</v>
      </c>
      <c r="AI35" t="str">
        <f t="shared" si="0"/>
        <v/>
      </c>
    </row>
    <row r="36" spans="1:36">
      <c r="A36" s="9">
        <v>35</v>
      </c>
      <c r="B36" s="107" t="s">
        <v>1230</v>
      </c>
      <c r="C36" s="6" t="s">
        <v>861</v>
      </c>
      <c r="D36" s="6">
        <v>898856.89939999999</v>
      </c>
      <c r="E36" s="6">
        <v>1644196.4798999999</v>
      </c>
      <c r="F36" s="6">
        <v>34.787290000156403</v>
      </c>
      <c r="G36" s="6">
        <v>126.394480000294</v>
      </c>
      <c r="H36" s="7">
        <v>12012</v>
      </c>
      <c r="I36" s="6" t="s">
        <v>1231</v>
      </c>
      <c r="J36" s="6" t="s">
        <v>657</v>
      </c>
      <c r="K36" s="106" t="s">
        <v>422</v>
      </c>
      <c r="L36" s="6" t="s">
        <v>1065</v>
      </c>
      <c r="M36" s="107" t="s">
        <v>607</v>
      </c>
      <c r="N36" s="108"/>
      <c r="O36" s="108"/>
      <c r="P36" s="107"/>
      <c r="Q36" s="107"/>
      <c r="R36" s="107"/>
      <c r="S36" s="107"/>
      <c r="T36" s="107"/>
      <c r="U36" s="107"/>
      <c r="V36"/>
      <c r="W36"/>
      <c r="Z36"/>
      <c r="AA36"/>
      <c r="AB36"/>
      <c r="AI36" t="str">
        <f t="shared" ref="AI36:AI67" si="1">TEXT(N36,"")</f>
        <v/>
      </c>
    </row>
    <row r="37" spans="1:36">
      <c r="A37" s="6">
        <v>36</v>
      </c>
      <c r="B37" s="107" t="s">
        <v>1232</v>
      </c>
      <c r="C37" s="6" t="s">
        <v>896</v>
      </c>
      <c r="D37" s="6">
        <v>898536.44920000003</v>
      </c>
      <c r="E37" s="6">
        <v>1644306.18943</v>
      </c>
      <c r="F37" s="6">
        <v>34.788247288392697</v>
      </c>
      <c r="G37" s="6">
        <v>126.390964735455</v>
      </c>
      <c r="H37" s="7">
        <v>12016</v>
      </c>
      <c r="I37" s="6" t="s">
        <v>1233</v>
      </c>
      <c r="J37" s="6" t="s">
        <v>657</v>
      </c>
      <c r="K37" s="106" t="s">
        <v>210</v>
      </c>
      <c r="L37" s="6" t="s">
        <v>1063</v>
      </c>
      <c r="M37" s="107" t="s">
        <v>607</v>
      </c>
      <c r="N37" s="108"/>
      <c r="O37" s="108"/>
      <c r="P37" s="107"/>
      <c r="Q37" s="107"/>
      <c r="R37" s="107"/>
      <c r="S37" s="107"/>
      <c r="T37" s="107"/>
      <c r="U37" s="107" t="s">
        <v>610</v>
      </c>
      <c r="V37"/>
      <c r="W37"/>
      <c r="Z37"/>
      <c r="AA37"/>
      <c r="AB37"/>
      <c r="AI37" t="str">
        <f t="shared" si="1"/>
        <v/>
      </c>
    </row>
    <row r="38" spans="1:36">
      <c r="A38" s="9">
        <v>37</v>
      </c>
      <c r="B38" s="107" t="s">
        <v>1234</v>
      </c>
      <c r="C38" s="6" t="s">
        <v>1203</v>
      </c>
      <c r="D38" s="6">
        <v>898971.81400000001</v>
      </c>
      <c r="E38" s="6">
        <v>1644577.8652999999</v>
      </c>
      <c r="F38" s="6">
        <v>34.7907400001383</v>
      </c>
      <c r="G38" s="6">
        <v>126.39568999962501</v>
      </c>
      <c r="H38" s="7">
        <v>12017</v>
      </c>
      <c r="I38" s="6" t="s">
        <v>1204</v>
      </c>
      <c r="J38" s="6" t="s">
        <v>657</v>
      </c>
      <c r="K38" s="106" t="s">
        <v>346</v>
      </c>
      <c r="L38" s="6" t="s">
        <v>1235</v>
      </c>
      <c r="M38" s="107" t="s">
        <v>607</v>
      </c>
      <c r="N38" s="108"/>
      <c r="O38" s="108"/>
      <c r="P38" s="107"/>
      <c r="Q38" s="107"/>
      <c r="R38" s="107"/>
      <c r="S38" s="107"/>
      <c r="T38" s="107"/>
      <c r="U38" s="107" t="s">
        <v>610</v>
      </c>
      <c r="V38"/>
      <c r="W38"/>
      <c r="Z38"/>
      <c r="AA38"/>
      <c r="AB38"/>
      <c r="AI38" t="str">
        <f t="shared" si="1"/>
        <v/>
      </c>
    </row>
    <row r="39" spans="1:36">
      <c r="A39" s="6">
        <v>38</v>
      </c>
      <c r="B39" s="107" t="s">
        <v>1236</v>
      </c>
      <c r="C39" s="6" t="s">
        <v>1203</v>
      </c>
      <c r="D39" s="6">
        <v>898974.63179999997</v>
      </c>
      <c r="E39" s="6">
        <v>1644750.8587</v>
      </c>
      <c r="F39" s="6">
        <v>34.792300000436803</v>
      </c>
      <c r="G39" s="6">
        <v>126.3957000005</v>
      </c>
      <c r="H39" s="7">
        <v>12018</v>
      </c>
      <c r="I39" s="6" t="s">
        <v>1204</v>
      </c>
      <c r="J39" s="6" t="s">
        <v>657</v>
      </c>
      <c r="K39" s="106" t="s">
        <v>84</v>
      </c>
      <c r="L39" s="6" t="s">
        <v>1237</v>
      </c>
      <c r="M39" s="107" t="s">
        <v>606</v>
      </c>
      <c r="N39" s="108"/>
      <c r="O39" s="108"/>
      <c r="P39" s="107"/>
      <c r="Q39" s="107"/>
      <c r="R39" s="107"/>
      <c r="S39" s="107"/>
      <c r="T39" s="107"/>
      <c r="U39" s="107"/>
      <c r="V39"/>
      <c r="W39"/>
      <c r="Z39" t="s">
        <v>1238</v>
      </c>
      <c r="AA39"/>
      <c r="AB39"/>
      <c r="AI39" t="str">
        <f t="shared" si="1"/>
        <v/>
      </c>
    </row>
    <row r="40" spans="1:36">
      <c r="A40" s="9">
        <v>39</v>
      </c>
      <c r="B40" s="107" t="s">
        <v>1239</v>
      </c>
      <c r="C40" s="6" t="s">
        <v>1203</v>
      </c>
      <c r="D40" s="6">
        <v>898967.45940000005</v>
      </c>
      <c r="E40" s="6">
        <v>1644348.3232</v>
      </c>
      <c r="F40" s="6">
        <v>34.788669999723197</v>
      </c>
      <c r="G40" s="6">
        <v>126.395670000107</v>
      </c>
      <c r="H40" s="7">
        <v>12019</v>
      </c>
      <c r="I40" s="6" t="s">
        <v>1204</v>
      </c>
      <c r="J40" s="6" t="s">
        <v>657</v>
      </c>
      <c r="K40" s="106" t="s">
        <v>251</v>
      </c>
      <c r="L40" s="6" t="s">
        <v>1217</v>
      </c>
      <c r="M40" s="107" t="s">
        <v>607</v>
      </c>
      <c r="N40" s="108"/>
      <c r="O40" s="108"/>
      <c r="P40" s="107"/>
      <c r="Q40" s="107"/>
      <c r="R40" s="107"/>
      <c r="S40" s="107"/>
      <c r="T40" s="107"/>
      <c r="U40" s="107"/>
      <c r="V40"/>
      <c r="W40"/>
      <c r="Z40"/>
      <c r="AA40"/>
      <c r="AB40"/>
      <c r="AI40" t="str">
        <f t="shared" si="1"/>
        <v/>
      </c>
    </row>
    <row r="41" spans="1:36">
      <c r="A41" s="6">
        <v>40</v>
      </c>
      <c r="B41" s="107" t="s">
        <v>1240</v>
      </c>
      <c r="C41" s="6" t="s">
        <v>1200</v>
      </c>
      <c r="D41" s="6">
        <v>898707.04059999995</v>
      </c>
      <c r="E41" s="6">
        <v>1644464.3225</v>
      </c>
      <c r="F41" s="6">
        <v>34.789690000339696</v>
      </c>
      <c r="G41" s="6">
        <v>126.392809999512</v>
      </c>
      <c r="H41" s="7">
        <v>12022</v>
      </c>
      <c r="I41" s="6" t="s">
        <v>1201</v>
      </c>
      <c r="J41" s="6" t="s">
        <v>657</v>
      </c>
      <c r="K41" s="106" t="s">
        <v>147</v>
      </c>
      <c r="L41" s="6" t="s">
        <v>1034</v>
      </c>
      <c r="M41" s="110" t="s">
        <v>606</v>
      </c>
      <c r="N41" s="108" t="s">
        <v>1163</v>
      </c>
      <c r="O41" s="108"/>
      <c r="P41" s="107" t="s">
        <v>1241</v>
      </c>
      <c r="Q41" s="107" t="s">
        <v>849</v>
      </c>
      <c r="R41" s="107" t="s">
        <v>632</v>
      </c>
      <c r="S41" s="107">
        <v>2024</v>
      </c>
      <c r="T41" s="107">
        <v>2024.1</v>
      </c>
      <c r="U41" s="107"/>
      <c r="V41"/>
      <c r="W41"/>
      <c r="Z41"/>
      <c r="AA41"/>
      <c r="AB41"/>
      <c r="AI41" t="str">
        <f t="shared" si="1"/>
        <v/>
      </c>
    </row>
    <row r="42" spans="1:36">
      <c r="A42" s="9">
        <v>41</v>
      </c>
      <c r="B42" s="107" t="s">
        <v>1242</v>
      </c>
      <c r="C42" s="6" t="s">
        <v>861</v>
      </c>
      <c r="D42" s="6">
        <v>898550.22439999995</v>
      </c>
      <c r="E42" s="6">
        <v>1644432.7790999999</v>
      </c>
      <c r="F42" s="6">
        <v>34.7893900002978</v>
      </c>
      <c r="G42" s="6">
        <v>126.391100000072</v>
      </c>
      <c r="H42" s="7">
        <v>12023</v>
      </c>
      <c r="I42" s="6" t="s">
        <v>1243</v>
      </c>
      <c r="J42" s="6" t="s">
        <v>657</v>
      </c>
      <c r="K42" s="106" t="s">
        <v>318</v>
      </c>
      <c r="L42" s="6" t="s">
        <v>1066</v>
      </c>
      <c r="M42" s="107" t="s">
        <v>607</v>
      </c>
      <c r="N42" s="108"/>
      <c r="O42" s="108"/>
      <c r="P42" s="107"/>
      <c r="Q42" s="107"/>
      <c r="R42" s="107"/>
      <c r="S42" s="107"/>
      <c r="T42" s="107"/>
      <c r="U42" s="107" t="s">
        <v>610</v>
      </c>
      <c r="V42"/>
      <c r="W42"/>
      <c r="X42" s="1">
        <v>1</v>
      </c>
      <c r="Y42" s="1" t="s">
        <v>627</v>
      </c>
      <c r="Z42"/>
      <c r="AA42"/>
      <c r="AB42"/>
      <c r="AI42" t="str">
        <f t="shared" si="1"/>
        <v/>
      </c>
    </row>
    <row r="43" spans="1:36">
      <c r="A43" s="6">
        <v>42</v>
      </c>
      <c r="B43" s="107" t="s">
        <v>1244</v>
      </c>
      <c r="C43" s="6" t="s">
        <v>1203</v>
      </c>
      <c r="D43" s="6">
        <v>898983.45169999998</v>
      </c>
      <c r="E43" s="6">
        <v>1644471.2608</v>
      </c>
      <c r="F43" s="6">
        <v>34.789780000083297</v>
      </c>
      <c r="G43" s="6">
        <v>126.395829999494</v>
      </c>
      <c r="H43" s="7">
        <v>12024</v>
      </c>
      <c r="I43" s="6" t="s">
        <v>1204</v>
      </c>
      <c r="J43" s="6" t="s">
        <v>657</v>
      </c>
      <c r="K43" s="106" t="s">
        <v>346</v>
      </c>
      <c r="L43" s="6" t="s">
        <v>1245</v>
      </c>
      <c r="M43" s="107" t="s">
        <v>607</v>
      </c>
      <c r="N43" s="108"/>
      <c r="O43" s="108"/>
      <c r="P43" s="107"/>
      <c r="Q43" s="107"/>
      <c r="R43" s="107"/>
      <c r="S43" s="107"/>
      <c r="T43" s="107"/>
      <c r="U43" s="107"/>
      <c r="V43"/>
      <c r="W43"/>
      <c r="Z43"/>
      <c r="AA43"/>
      <c r="AB43"/>
      <c r="AI43" t="str">
        <f t="shared" si="1"/>
        <v/>
      </c>
    </row>
    <row r="44" spans="1:36">
      <c r="A44" s="9">
        <v>43</v>
      </c>
      <c r="B44" s="107" t="s">
        <v>1246</v>
      </c>
      <c r="C44" s="6" t="s">
        <v>861</v>
      </c>
      <c r="D44" s="6">
        <v>898416.83970000001</v>
      </c>
      <c r="E44" s="6">
        <v>1644546.94723</v>
      </c>
      <c r="F44" s="6">
        <v>34.790406056189802</v>
      </c>
      <c r="G44" s="6">
        <v>126.389628478547</v>
      </c>
      <c r="H44" s="7">
        <v>12025</v>
      </c>
      <c r="I44" s="6" t="s">
        <v>1247</v>
      </c>
      <c r="J44" s="6" t="s">
        <v>657</v>
      </c>
      <c r="K44" s="106" t="s">
        <v>460</v>
      </c>
      <c r="L44" s="6" t="s">
        <v>638</v>
      </c>
      <c r="M44" s="107" t="s">
        <v>605</v>
      </c>
      <c r="N44" s="108">
        <v>2020</v>
      </c>
      <c r="O44" s="108"/>
      <c r="P44" s="107" t="s">
        <v>1248</v>
      </c>
      <c r="Q44" s="107" t="s">
        <v>849</v>
      </c>
      <c r="R44" s="11" t="s">
        <v>1165</v>
      </c>
      <c r="S44" s="11">
        <v>2014</v>
      </c>
      <c r="T44" s="11">
        <v>2014</v>
      </c>
      <c r="U44" s="107"/>
      <c r="V44" s="93">
        <v>2019</v>
      </c>
      <c r="W44"/>
      <c r="Z44"/>
      <c r="AA44"/>
      <c r="AB44" t="s">
        <v>1229</v>
      </c>
      <c r="AI44" t="str">
        <f t="shared" si="1"/>
        <v/>
      </c>
    </row>
    <row r="45" spans="1:36">
      <c r="A45" s="6">
        <v>44</v>
      </c>
      <c r="B45" s="107" t="s">
        <v>1249</v>
      </c>
      <c r="C45" s="6" t="s">
        <v>896</v>
      </c>
      <c r="D45" s="6">
        <v>897668.07519999996</v>
      </c>
      <c r="E45" s="6">
        <v>1643605.1671</v>
      </c>
      <c r="F45" s="6">
        <v>34.781839999582402</v>
      </c>
      <c r="G45" s="6">
        <v>126.381560000351</v>
      </c>
      <c r="H45" s="7">
        <v>13001</v>
      </c>
      <c r="I45" s="6" t="s">
        <v>1250</v>
      </c>
      <c r="J45" s="6" t="s">
        <v>628</v>
      </c>
      <c r="K45" s="106" t="s">
        <v>275</v>
      </c>
      <c r="L45" s="6" t="s">
        <v>1042</v>
      </c>
      <c r="M45" s="107" t="s">
        <v>605</v>
      </c>
      <c r="N45" s="109" t="s">
        <v>1174</v>
      </c>
      <c r="O45" s="109"/>
      <c r="P45" s="107"/>
      <c r="Q45" s="107"/>
      <c r="R45" s="107" t="s">
        <v>625</v>
      </c>
      <c r="S45" s="107">
        <v>2019</v>
      </c>
      <c r="T45" s="107" t="s">
        <v>1206</v>
      </c>
      <c r="U45" s="107"/>
      <c r="V45" s="93">
        <v>2019</v>
      </c>
      <c r="W45"/>
      <c r="X45" s="1">
        <v>1</v>
      </c>
      <c r="Y45" s="1" t="s">
        <v>627</v>
      </c>
      <c r="Z45"/>
      <c r="AA45"/>
      <c r="AB45" t="s">
        <v>1251</v>
      </c>
      <c r="AI45" t="str">
        <f t="shared" si="1"/>
        <v/>
      </c>
    </row>
    <row r="46" spans="1:36">
      <c r="A46" s="9">
        <v>45</v>
      </c>
      <c r="B46" s="107" t="s">
        <v>1252</v>
      </c>
      <c r="C46" s="6" t="s">
        <v>1253</v>
      </c>
      <c r="D46" s="6">
        <v>897660.9987</v>
      </c>
      <c r="E46" s="6">
        <v>1643955.7324000001</v>
      </c>
      <c r="F46" s="6">
        <v>34.784999999751697</v>
      </c>
      <c r="G46" s="6">
        <v>126.381440000162</v>
      </c>
      <c r="H46" s="7">
        <v>13002</v>
      </c>
      <c r="I46" s="6" t="s">
        <v>1254</v>
      </c>
      <c r="J46" s="6" t="s">
        <v>628</v>
      </c>
      <c r="K46" s="106" t="s">
        <v>129</v>
      </c>
      <c r="L46" s="6" t="s">
        <v>1255</v>
      </c>
      <c r="M46" s="107" t="s">
        <v>607</v>
      </c>
      <c r="N46" s="108"/>
      <c r="O46" s="108"/>
      <c r="P46" s="107"/>
      <c r="Q46" s="107"/>
      <c r="R46" s="107"/>
      <c r="S46" s="107"/>
      <c r="T46" s="107"/>
      <c r="U46" s="107" t="s">
        <v>610</v>
      </c>
      <c r="V46"/>
      <c r="W46"/>
      <c r="Z46"/>
      <c r="AA46"/>
      <c r="AB46"/>
      <c r="AI46" t="str">
        <f t="shared" si="1"/>
        <v/>
      </c>
    </row>
    <row r="47" spans="1:36">
      <c r="A47" s="6">
        <v>46</v>
      </c>
      <c r="B47" s="107" t="s">
        <v>1256</v>
      </c>
      <c r="C47" s="6" t="s">
        <v>1257</v>
      </c>
      <c r="D47" s="6">
        <v>897761.79749999999</v>
      </c>
      <c r="E47" s="6">
        <v>1643721.692</v>
      </c>
      <c r="F47" s="6">
        <v>34.782899999771203</v>
      </c>
      <c r="G47" s="6">
        <v>126.382569999994</v>
      </c>
      <c r="H47" s="7">
        <v>13003</v>
      </c>
      <c r="I47" s="6" t="s">
        <v>1258</v>
      </c>
      <c r="J47" s="6" t="s">
        <v>628</v>
      </c>
      <c r="K47" s="106" t="s">
        <v>85</v>
      </c>
      <c r="L47" s="6" t="s">
        <v>1042</v>
      </c>
      <c r="M47" s="107" t="s">
        <v>607</v>
      </c>
      <c r="N47" s="108"/>
      <c r="O47" s="108"/>
      <c r="P47" s="107"/>
      <c r="Q47" s="107"/>
      <c r="R47" s="107"/>
      <c r="S47" s="107"/>
      <c r="T47" s="107"/>
      <c r="U47" s="107"/>
      <c r="V47"/>
      <c r="W47"/>
      <c r="Z47"/>
      <c r="AA47"/>
      <c r="AB47"/>
      <c r="AI47" t="str">
        <f t="shared" si="1"/>
        <v/>
      </c>
    </row>
    <row r="48" spans="1:36">
      <c r="A48" s="9">
        <v>47</v>
      </c>
      <c r="B48" s="107" t="s">
        <v>1259</v>
      </c>
      <c r="C48" s="6" t="s">
        <v>896</v>
      </c>
      <c r="D48" s="6">
        <v>898109.43160000001</v>
      </c>
      <c r="E48" s="6">
        <v>1643928.6248000001</v>
      </c>
      <c r="F48" s="6">
        <v>34.784800533612497</v>
      </c>
      <c r="G48" s="6">
        <v>126.38634381206801</v>
      </c>
      <c r="H48" s="7">
        <v>13006</v>
      </c>
      <c r="I48" s="6" t="s">
        <v>1260</v>
      </c>
      <c r="J48" s="6" t="s">
        <v>628</v>
      </c>
      <c r="K48" s="106" t="s">
        <v>331</v>
      </c>
      <c r="L48" s="6" t="s">
        <v>1063</v>
      </c>
      <c r="M48" s="107" t="s">
        <v>605</v>
      </c>
      <c r="N48" s="108">
        <v>2020</v>
      </c>
      <c r="O48" s="108"/>
      <c r="P48" s="107" t="s">
        <v>1261</v>
      </c>
      <c r="Q48" s="107" t="s">
        <v>849</v>
      </c>
      <c r="R48" s="107" t="s">
        <v>625</v>
      </c>
      <c r="S48" s="107">
        <v>2019</v>
      </c>
      <c r="T48" s="107" t="s">
        <v>1206</v>
      </c>
      <c r="U48" s="107"/>
      <c r="V48" s="93">
        <v>2019</v>
      </c>
      <c r="W48"/>
      <c r="X48" s="1">
        <v>1</v>
      </c>
      <c r="Y48" s="1" t="s">
        <v>627</v>
      </c>
      <c r="Z48"/>
      <c r="AA48"/>
      <c r="AB48" t="s">
        <v>1262</v>
      </c>
      <c r="AI48" t="str">
        <f t="shared" si="1"/>
        <v/>
      </c>
      <c r="AJ48" t="str">
        <f>TEXT(N48,"")</f>
        <v/>
      </c>
    </row>
    <row r="49" spans="1:36">
      <c r="A49" s="6">
        <v>48</v>
      </c>
      <c r="B49" s="107" t="s">
        <v>1263</v>
      </c>
      <c r="C49" s="6" t="s">
        <v>896</v>
      </c>
      <c r="D49" s="6">
        <v>897526.04070000001</v>
      </c>
      <c r="E49" s="6">
        <v>1643505.8188</v>
      </c>
      <c r="F49" s="6">
        <v>34.780929999748402</v>
      </c>
      <c r="G49" s="6">
        <v>126.380019999583</v>
      </c>
      <c r="H49" s="7">
        <v>13009</v>
      </c>
      <c r="I49" s="6" t="s">
        <v>1264</v>
      </c>
      <c r="J49" s="6" t="s">
        <v>628</v>
      </c>
      <c r="K49" s="111" t="s">
        <v>1040</v>
      </c>
      <c r="L49" s="6" t="s">
        <v>1062</v>
      </c>
      <c r="M49" s="107" t="s">
        <v>605</v>
      </c>
      <c r="N49" s="108"/>
      <c r="O49" s="108"/>
      <c r="P49" s="107"/>
      <c r="Q49" s="107"/>
      <c r="R49" s="107"/>
      <c r="S49" s="107"/>
      <c r="T49" s="107"/>
      <c r="U49" s="107"/>
      <c r="V49"/>
      <c r="W49"/>
      <c r="Z49"/>
      <c r="AA49"/>
      <c r="AB49" t="s">
        <v>1265</v>
      </c>
      <c r="AI49" t="str">
        <f t="shared" si="1"/>
        <v/>
      </c>
    </row>
    <row r="50" spans="1:36">
      <c r="A50" s="9">
        <v>49</v>
      </c>
      <c r="B50" s="107" t="s">
        <v>1266</v>
      </c>
      <c r="C50" s="6" t="s">
        <v>896</v>
      </c>
      <c r="D50" s="6">
        <v>898015.77659999998</v>
      </c>
      <c r="E50" s="6">
        <v>1643766.5622</v>
      </c>
      <c r="F50" s="6">
        <v>34.783330000182197</v>
      </c>
      <c r="G50" s="6">
        <v>126.385339999839</v>
      </c>
      <c r="H50" s="7">
        <v>13010</v>
      </c>
      <c r="I50" s="6" t="s">
        <v>1267</v>
      </c>
      <c r="J50" s="6" t="s">
        <v>628</v>
      </c>
      <c r="K50" s="106" t="s">
        <v>96</v>
      </c>
      <c r="L50" s="6" t="s">
        <v>1037</v>
      </c>
      <c r="M50" s="107" t="s">
        <v>605</v>
      </c>
      <c r="N50" s="108" t="s">
        <v>1268</v>
      </c>
      <c r="O50" s="108"/>
      <c r="P50" s="107" t="s">
        <v>1269</v>
      </c>
      <c r="Q50" s="107" t="s">
        <v>883</v>
      </c>
      <c r="R50" s="107" t="s">
        <v>625</v>
      </c>
      <c r="S50" s="107">
        <v>2013</v>
      </c>
      <c r="T50" s="107">
        <v>2013</v>
      </c>
      <c r="U50" s="107"/>
      <c r="V50" s="93">
        <v>2019</v>
      </c>
      <c r="W50" t="s">
        <v>850</v>
      </c>
      <c r="X50" s="1">
        <v>2</v>
      </c>
      <c r="Y50" s="1" t="s">
        <v>627</v>
      </c>
      <c r="Z50"/>
      <c r="AA50"/>
      <c r="AB50" t="s">
        <v>1262</v>
      </c>
      <c r="AI50" t="str">
        <f t="shared" si="1"/>
        <v/>
      </c>
    </row>
    <row r="51" spans="1:36">
      <c r="A51" s="6">
        <v>50</v>
      </c>
      <c r="B51" s="107" t="s">
        <v>1270</v>
      </c>
      <c r="C51" s="6" t="s">
        <v>896</v>
      </c>
      <c r="D51" s="6">
        <v>897484.72</v>
      </c>
      <c r="E51" s="6">
        <v>1643512.5458</v>
      </c>
      <c r="F51" s="6">
        <v>34.7809864951222</v>
      </c>
      <c r="G51" s="6">
        <v>126.379567645023</v>
      </c>
      <c r="H51" s="7">
        <v>13013</v>
      </c>
      <c r="I51" s="6" t="s">
        <v>1271</v>
      </c>
      <c r="J51" s="6" t="s">
        <v>628</v>
      </c>
      <c r="K51" s="111" t="s">
        <v>1040</v>
      </c>
      <c r="L51" s="6" t="s">
        <v>629</v>
      </c>
      <c r="M51" s="107" t="s">
        <v>607</v>
      </c>
      <c r="N51" s="108"/>
      <c r="O51" s="108"/>
      <c r="P51" s="107"/>
      <c r="Q51" s="107"/>
      <c r="R51" s="107"/>
      <c r="S51" s="107"/>
      <c r="T51" s="107"/>
      <c r="U51" s="107"/>
      <c r="V51"/>
      <c r="W51"/>
      <c r="Z51"/>
      <c r="AA51"/>
      <c r="AB51"/>
      <c r="AI51" t="str">
        <f t="shared" si="1"/>
        <v/>
      </c>
      <c r="AJ51" t="str">
        <f>TEXT(N51,"")</f>
        <v/>
      </c>
    </row>
    <row r="52" spans="1:36">
      <c r="A52" s="9">
        <v>51</v>
      </c>
      <c r="B52" s="107" t="s">
        <v>1272</v>
      </c>
      <c r="C52" s="6" t="s">
        <v>1257</v>
      </c>
      <c r="D52" s="6">
        <v>897730.02789999999</v>
      </c>
      <c r="E52" s="6">
        <v>1643991.5652000001</v>
      </c>
      <c r="F52" s="6">
        <v>34.785329999948203</v>
      </c>
      <c r="G52" s="6">
        <v>126.38218999957699</v>
      </c>
      <c r="H52" s="7">
        <v>13014</v>
      </c>
      <c r="I52" s="6" t="s">
        <v>1273</v>
      </c>
      <c r="J52" s="6" t="s">
        <v>628</v>
      </c>
      <c r="K52" s="106" t="s">
        <v>86</v>
      </c>
      <c r="L52" s="6" t="s">
        <v>1274</v>
      </c>
      <c r="M52" s="107" t="s">
        <v>607</v>
      </c>
      <c r="N52" s="108"/>
      <c r="O52" s="108"/>
      <c r="P52" s="107"/>
      <c r="Q52" s="107"/>
      <c r="R52" s="107"/>
      <c r="S52" s="107"/>
      <c r="T52" s="107"/>
      <c r="U52" s="107" t="s">
        <v>610</v>
      </c>
      <c r="V52"/>
      <c r="W52"/>
      <c r="Z52"/>
      <c r="AA52"/>
      <c r="AB52"/>
      <c r="AI52" t="str">
        <f t="shared" si="1"/>
        <v/>
      </c>
    </row>
    <row r="53" spans="1:36">
      <c r="A53" s="6">
        <v>52</v>
      </c>
      <c r="B53" s="107" t="s">
        <v>1275</v>
      </c>
      <c r="C53" s="6" t="s">
        <v>896</v>
      </c>
      <c r="D53" s="6">
        <v>898274.65850000002</v>
      </c>
      <c r="E53" s="6">
        <v>1644106.9935000001</v>
      </c>
      <c r="F53" s="6">
        <v>34.786425223512602</v>
      </c>
      <c r="G53" s="6">
        <v>126.38812784514199</v>
      </c>
      <c r="H53" s="7">
        <v>13015</v>
      </c>
      <c r="I53" s="6" t="s">
        <v>1276</v>
      </c>
      <c r="J53" s="6" t="s">
        <v>628</v>
      </c>
      <c r="K53" s="106" t="s">
        <v>421</v>
      </c>
      <c r="L53" s="6" t="s">
        <v>1037</v>
      </c>
      <c r="M53" s="107" t="s">
        <v>607</v>
      </c>
      <c r="N53" s="108"/>
      <c r="O53" s="108"/>
      <c r="P53" s="107"/>
      <c r="Q53" s="107"/>
      <c r="R53" s="107"/>
      <c r="S53" s="107"/>
      <c r="T53" s="107"/>
      <c r="U53" s="107" t="s">
        <v>610</v>
      </c>
      <c r="V53"/>
      <c r="W53"/>
      <c r="Z53"/>
      <c r="AA53"/>
      <c r="AB53"/>
      <c r="AI53" t="str">
        <f t="shared" si="1"/>
        <v/>
      </c>
    </row>
    <row r="54" spans="1:36">
      <c r="A54" s="9">
        <v>53</v>
      </c>
      <c r="B54" s="107" t="s">
        <v>1277</v>
      </c>
      <c r="C54" s="6" t="s">
        <v>896</v>
      </c>
      <c r="D54" s="6">
        <v>898126.41220000002</v>
      </c>
      <c r="E54" s="6">
        <v>1644006.0166</v>
      </c>
      <c r="F54" s="6">
        <v>34.785499999912901</v>
      </c>
      <c r="G54" s="6">
        <v>126.386519999687</v>
      </c>
      <c r="H54" s="7">
        <v>13016</v>
      </c>
      <c r="I54" s="6" t="s">
        <v>1278</v>
      </c>
      <c r="J54" s="6" t="s">
        <v>628</v>
      </c>
      <c r="K54" s="106" t="s">
        <v>331</v>
      </c>
      <c r="L54" s="6" t="s">
        <v>1038</v>
      </c>
      <c r="M54" s="107" t="s">
        <v>607</v>
      </c>
      <c r="N54" s="108"/>
      <c r="O54" s="108"/>
      <c r="P54" s="107"/>
      <c r="Q54" s="107"/>
      <c r="R54" s="107"/>
      <c r="S54" s="107"/>
      <c r="T54" s="107"/>
      <c r="U54" s="107" t="s">
        <v>610</v>
      </c>
      <c r="V54"/>
      <c r="W54"/>
      <c r="X54" s="1">
        <v>1</v>
      </c>
      <c r="Y54" s="1" t="s">
        <v>627</v>
      </c>
      <c r="Z54"/>
      <c r="AA54"/>
      <c r="AB54"/>
      <c r="AI54" t="str">
        <f t="shared" si="1"/>
        <v/>
      </c>
    </row>
    <row r="55" spans="1:36">
      <c r="A55" s="6">
        <v>54</v>
      </c>
      <c r="B55" s="107" t="s">
        <v>1279</v>
      </c>
      <c r="C55" s="6" t="s">
        <v>896</v>
      </c>
      <c r="D55" s="6">
        <v>897865.72320000001</v>
      </c>
      <c r="E55" s="6">
        <v>1643686.1531</v>
      </c>
      <c r="F55" s="6">
        <v>34.782590000199903</v>
      </c>
      <c r="G55" s="6">
        <v>126.383709999717</v>
      </c>
      <c r="H55" s="7">
        <v>13017</v>
      </c>
      <c r="I55" s="6" t="s">
        <v>1280</v>
      </c>
      <c r="J55" s="6" t="s">
        <v>628</v>
      </c>
      <c r="K55" s="106" t="s">
        <v>518</v>
      </c>
      <c r="L55" s="6" t="s">
        <v>1062</v>
      </c>
      <c r="M55" s="107" t="s">
        <v>605</v>
      </c>
      <c r="N55" s="108"/>
      <c r="O55" s="108"/>
      <c r="P55" s="107"/>
      <c r="Q55" s="107"/>
      <c r="R55" s="107" t="s">
        <v>625</v>
      </c>
      <c r="S55" s="107">
        <v>2018</v>
      </c>
      <c r="T55" s="107">
        <v>2018</v>
      </c>
      <c r="U55" s="107"/>
      <c r="V55" s="93">
        <v>2019</v>
      </c>
      <c r="W55"/>
      <c r="X55" s="1">
        <v>2</v>
      </c>
      <c r="Y55" s="1" t="s">
        <v>627</v>
      </c>
      <c r="Z55" t="s">
        <v>1281</v>
      </c>
      <c r="AA55"/>
      <c r="AB55" t="s">
        <v>1182</v>
      </c>
      <c r="AI55" t="str">
        <f t="shared" si="1"/>
        <v/>
      </c>
    </row>
    <row r="56" spans="1:36">
      <c r="A56" s="9">
        <v>55</v>
      </c>
      <c r="B56" s="107" t="s">
        <v>1282</v>
      </c>
      <c r="C56" s="6" t="s">
        <v>896</v>
      </c>
      <c r="D56" s="6">
        <v>897968.00390000001</v>
      </c>
      <c r="E56" s="6">
        <v>1643736.3085</v>
      </c>
      <c r="F56" s="6">
        <v>34.783052449294402</v>
      </c>
      <c r="G56" s="6">
        <v>126.384821616072</v>
      </c>
      <c r="H56" s="7">
        <v>13018</v>
      </c>
      <c r="I56" s="6" t="s">
        <v>1280</v>
      </c>
      <c r="J56" s="6" t="s">
        <v>628</v>
      </c>
      <c r="K56" s="106" t="s">
        <v>250</v>
      </c>
      <c r="L56" s="6" t="s">
        <v>1039</v>
      </c>
      <c r="M56" s="107" t="s">
        <v>605</v>
      </c>
      <c r="N56" s="108" t="s">
        <v>1163</v>
      </c>
      <c r="O56" s="108"/>
      <c r="P56" s="107" t="s">
        <v>1283</v>
      </c>
      <c r="Q56" s="107" t="s">
        <v>849</v>
      </c>
      <c r="R56" s="107"/>
      <c r="S56" s="107"/>
      <c r="T56" s="107"/>
      <c r="U56" s="107"/>
      <c r="V56"/>
      <c r="W56"/>
      <c r="X56" s="1">
        <v>1</v>
      </c>
      <c r="Y56" s="1" t="s">
        <v>627</v>
      </c>
      <c r="Z56"/>
      <c r="AA56"/>
      <c r="AB56" t="s">
        <v>1265</v>
      </c>
      <c r="AI56" t="str">
        <f t="shared" si="1"/>
        <v/>
      </c>
    </row>
    <row r="57" spans="1:36">
      <c r="A57" s="6">
        <v>56</v>
      </c>
      <c r="B57" s="107" t="s">
        <v>1284</v>
      </c>
      <c r="C57" s="6" t="s">
        <v>816</v>
      </c>
      <c r="D57" s="6">
        <v>898330.05359999998</v>
      </c>
      <c r="E57" s="6">
        <v>1645373.5403</v>
      </c>
      <c r="F57" s="6">
        <v>34.797850000429101</v>
      </c>
      <c r="G57" s="6">
        <v>126.388579999645</v>
      </c>
      <c r="H57" s="7">
        <v>14001</v>
      </c>
      <c r="I57" s="6" t="s">
        <v>1285</v>
      </c>
      <c r="J57" s="6" t="s">
        <v>636</v>
      </c>
      <c r="K57" s="106" t="s">
        <v>511</v>
      </c>
      <c r="L57" s="6" t="s">
        <v>658</v>
      </c>
      <c r="M57" s="107" t="s">
        <v>605</v>
      </c>
      <c r="N57" s="108"/>
      <c r="O57" s="108"/>
      <c r="P57" s="107"/>
      <c r="Q57" s="107"/>
      <c r="R57" s="107" t="s">
        <v>625</v>
      </c>
      <c r="S57" s="107">
        <v>2020</v>
      </c>
      <c r="T57" s="107">
        <v>2020</v>
      </c>
      <c r="U57" s="107"/>
      <c r="V57"/>
      <c r="W57" t="s">
        <v>850</v>
      </c>
      <c r="X57" s="1">
        <v>1</v>
      </c>
      <c r="Y57" s="1" t="s">
        <v>627</v>
      </c>
      <c r="Z57"/>
      <c r="AA57"/>
      <c r="AB57" t="s">
        <v>1229</v>
      </c>
      <c r="AI57" t="str">
        <f t="shared" si="1"/>
        <v/>
      </c>
    </row>
    <row r="58" spans="1:36">
      <c r="A58" s="9">
        <v>57</v>
      </c>
      <c r="B58" s="107" t="s">
        <v>1286</v>
      </c>
      <c r="C58" s="6" t="s">
        <v>1287</v>
      </c>
      <c r="D58" s="6">
        <v>897910.86010000005</v>
      </c>
      <c r="E58" s="6">
        <v>1644404.68</v>
      </c>
      <c r="F58" s="6">
        <v>34.789072793456597</v>
      </c>
      <c r="G58" s="6">
        <v>126.384115991366</v>
      </c>
      <c r="H58" s="7">
        <v>14002</v>
      </c>
      <c r="I58" s="6" t="s">
        <v>790</v>
      </c>
      <c r="J58" s="6" t="s">
        <v>636</v>
      </c>
      <c r="K58" s="106" t="s">
        <v>87</v>
      </c>
      <c r="L58" s="6" t="s">
        <v>867</v>
      </c>
      <c r="M58" s="107" t="s">
        <v>607</v>
      </c>
      <c r="N58" s="108"/>
      <c r="O58" s="108"/>
      <c r="P58" s="107"/>
      <c r="Q58" s="107"/>
      <c r="R58" s="107"/>
      <c r="S58" s="107"/>
      <c r="T58" s="107"/>
      <c r="U58" s="107"/>
      <c r="V58"/>
      <c r="W58"/>
      <c r="Z58"/>
      <c r="AA58"/>
      <c r="AB58"/>
      <c r="AI58" t="str">
        <f t="shared" si="1"/>
        <v/>
      </c>
    </row>
    <row r="59" spans="1:36">
      <c r="A59" s="6">
        <v>58</v>
      </c>
      <c r="B59" s="107" t="s">
        <v>1288</v>
      </c>
      <c r="C59" s="6" t="s">
        <v>1287</v>
      </c>
      <c r="D59" s="6">
        <v>897843.26650000003</v>
      </c>
      <c r="E59" s="6">
        <v>1644629.1669000001</v>
      </c>
      <c r="F59" s="6">
        <v>34.7910900003112</v>
      </c>
      <c r="G59" s="6">
        <v>126.38335000005701</v>
      </c>
      <c r="H59" s="7">
        <v>14003</v>
      </c>
      <c r="I59" s="6" t="s">
        <v>1289</v>
      </c>
      <c r="J59" s="6" t="s">
        <v>636</v>
      </c>
      <c r="K59" s="106" t="s">
        <v>83</v>
      </c>
      <c r="L59" s="6" t="s">
        <v>1290</v>
      </c>
      <c r="M59" s="107" t="s">
        <v>607</v>
      </c>
      <c r="N59" s="108"/>
      <c r="O59" s="108"/>
      <c r="P59" s="107"/>
      <c r="Q59" s="107"/>
      <c r="R59" s="107"/>
      <c r="S59" s="107"/>
      <c r="T59" s="107"/>
      <c r="U59" s="107"/>
      <c r="V59"/>
      <c r="W59"/>
      <c r="Z59"/>
      <c r="AA59"/>
      <c r="AB59"/>
      <c r="AI59" t="str">
        <f t="shared" si="1"/>
        <v/>
      </c>
    </row>
    <row r="60" spans="1:36">
      <c r="A60" s="9">
        <v>59</v>
      </c>
      <c r="B60" s="107" t="s">
        <v>1291</v>
      </c>
      <c r="C60" s="6" t="s">
        <v>1190</v>
      </c>
      <c r="D60" s="6">
        <v>897497.09499999997</v>
      </c>
      <c r="E60" s="6">
        <v>1644972.86968</v>
      </c>
      <c r="F60" s="6">
        <v>34.794154060947903</v>
      </c>
      <c r="G60" s="6">
        <v>126.379524803612</v>
      </c>
      <c r="H60" s="7">
        <v>14004</v>
      </c>
      <c r="I60" s="6" t="s">
        <v>1292</v>
      </c>
      <c r="J60" s="6" t="s">
        <v>636</v>
      </c>
      <c r="K60" s="106" t="s">
        <v>107</v>
      </c>
      <c r="L60" s="6" t="s">
        <v>1293</v>
      </c>
      <c r="M60" s="107" t="s">
        <v>606</v>
      </c>
      <c r="N60" s="108"/>
      <c r="O60" s="108"/>
      <c r="P60" s="107"/>
      <c r="Q60" s="107"/>
      <c r="R60" s="107" t="s">
        <v>625</v>
      </c>
      <c r="S60" s="107">
        <v>2017</v>
      </c>
      <c r="T60" s="107">
        <v>2017</v>
      </c>
      <c r="U60" s="107"/>
      <c r="V60" s="93">
        <v>2019</v>
      </c>
      <c r="W60"/>
      <c r="X60" s="1">
        <v>1</v>
      </c>
      <c r="Y60" s="1" t="s">
        <v>627</v>
      </c>
      <c r="Z60"/>
      <c r="AA60"/>
      <c r="AB60"/>
      <c r="AI60" t="str">
        <f t="shared" si="1"/>
        <v/>
      </c>
    </row>
    <row r="61" spans="1:36">
      <c r="A61" s="6">
        <v>60</v>
      </c>
      <c r="B61" s="107" t="s">
        <v>1294</v>
      </c>
      <c r="C61" s="6" t="s">
        <v>816</v>
      </c>
      <c r="D61" s="6">
        <v>898085.79870000004</v>
      </c>
      <c r="E61" s="6">
        <v>1644634.2365999999</v>
      </c>
      <c r="F61" s="6">
        <v>34.791159999659797</v>
      </c>
      <c r="G61" s="6">
        <v>126.38600000045901</v>
      </c>
      <c r="H61" s="7">
        <v>14005</v>
      </c>
      <c r="I61" s="6" t="s">
        <v>1295</v>
      </c>
      <c r="J61" s="6" t="s">
        <v>636</v>
      </c>
      <c r="K61" s="106" t="s">
        <v>378</v>
      </c>
      <c r="L61" s="6" t="s">
        <v>658</v>
      </c>
      <c r="M61" s="107" t="s">
        <v>605</v>
      </c>
      <c r="N61" s="108"/>
      <c r="O61" s="108"/>
      <c r="P61" s="107"/>
      <c r="Q61" s="107"/>
      <c r="R61" s="107" t="s">
        <v>625</v>
      </c>
      <c r="S61" s="107">
        <v>2013</v>
      </c>
      <c r="T61" s="107">
        <v>2013</v>
      </c>
      <c r="U61" s="107"/>
      <c r="V61" s="93">
        <v>2019</v>
      </c>
      <c r="W61"/>
      <c r="X61" s="1">
        <v>2</v>
      </c>
      <c r="Y61" s="1" t="s">
        <v>627</v>
      </c>
      <c r="Z61"/>
      <c r="AA61"/>
      <c r="AB61" t="s">
        <v>1262</v>
      </c>
      <c r="AI61" t="str">
        <f t="shared" si="1"/>
        <v/>
      </c>
    </row>
    <row r="62" spans="1:36">
      <c r="A62" s="9">
        <v>61</v>
      </c>
      <c r="B62" s="107" t="s">
        <v>1296</v>
      </c>
      <c r="C62" s="6" t="s">
        <v>1190</v>
      </c>
      <c r="D62" s="6">
        <v>897547.63509999996</v>
      </c>
      <c r="E62" s="6">
        <v>1644949.6725999999</v>
      </c>
      <c r="F62" s="6">
        <v>34.793949999955302</v>
      </c>
      <c r="G62" s="6">
        <v>126.38007999998</v>
      </c>
      <c r="H62" s="7">
        <v>14006</v>
      </c>
      <c r="I62" s="6" t="s">
        <v>1292</v>
      </c>
      <c r="J62" s="6" t="s">
        <v>636</v>
      </c>
      <c r="K62" s="106" t="s">
        <v>107</v>
      </c>
      <c r="L62" s="6" t="s">
        <v>1297</v>
      </c>
      <c r="M62" s="107" t="s">
        <v>607</v>
      </c>
      <c r="N62" s="108"/>
      <c r="O62" s="108"/>
      <c r="P62" s="107"/>
      <c r="Q62" s="107"/>
      <c r="R62" s="107"/>
      <c r="S62" s="107"/>
      <c r="T62" s="107"/>
      <c r="U62" s="107" t="s">
        <v>610</v>
      </c>
      <c r="V62"/>
      <c r="W62"/>
      <c r="X62" s="1">
        <v>1</v>
      </c>
      <c r="Y62" s="1" t="s">
        <v>627</v>
      </c>
      <c r="Z62"/>
      <c r="AA62"/>
      <c r="AB62"/>
      <c r="AI62" t="str">
        <f t="shared" si="1"/>
        <v/>
      </c>
    </row>
    <row r="63" spans="1:36">
      <c r="A63" s="6">
        <v>62</v>
      </c>
      <c r="B63" s="107" t="s">
        <v>1298</v>
      </c>
      <c r="C63" s="6" t="s">
        <v>1190</v>
      </c>
      <c r="D63" s="6">
        <v>897929.00450000004</v>
      </c>
      <c r="E63" s="6">
        <v>1644686.9979000001</v>
      </c>
      <c r="F63" s="6">
        <v>34.791620000389202</v>
      </c>
      <c r="G63" s="6">
        <v>126.38428000004799</v>
      </c>
      <c r="H63" s="7">
        <v>14007</v>
      </c>
      <c r="I63" s="6" t="s">
        <v>1299</v>
      </c>
      <c r="J63" s="6" t="s">
        <v>636</v>
      </c>
      <c r="K63" s="106" t="s">
        <v>92</v>
      </c>
      <c r="L63" s="6" t="s">
        <v>638</v>
      </c>
      <c r="M63" s="107" t="s">
        <v>607</v>
      </c>
      <c r="N63" s="108"/>
      <c r="O63" s="108"/>
      <c r="P63" s="107"/>
      <c r="Q63" s="107"/>
      <c r="R63" s="107" t="s">
        <v>632</v>
      </c>
      <c r="S63" s="107">
        <v>2024</v>
      </c>
      <c r="T63" s="107">
        <v>2024.1</v>
      </c>
      <c r="U63" s="107" t="s">
        <v>610</v>
      </c>
      <c r="V63"/>
      <c r="W63"/>
      <c r="Z63"/>
      <c r="AA63"/>
      <c r="AB63"/>
      <c r="AI63" t="str">
        <f t="shared" si="1"/>
        <v/>
      </c>
    </row>
    <row r="64" spans="1:36">
      <c r="A64" s="9">
        <v>63</v>
      </c>
      <c r="B64" s="107" t="s">
        <v>1300</v>
      </c>
      <c r="C64" s="6" t="s">
        <v>1190</v>
      </c>
      <c r="D64" s="6">
        <v>897728.96250000002</v>
      </c>
      <c r="E64" s="6">
        <v>1644828.3396000001</v>
      </c>
      <c r="F64" s="6">
        <v>34.792874279109697</v>
      </c>
      <c r="G64" s="6">
        <v>126.382076544627</v>
      </c>
      <c r="H64" s="7">
        <v>14008</v>
      </c>
      <c r="I64" s="6" t="s">
        <v>1301</v>
      </c>
      <c r="J64" s="6" t="s">
        <v>636</v>
      </c>
      <c r="K64" s="106" t="s">
        <v>415</v>
      </c>
      <c r="L64" s="6" t="s">
        <v>1302</v>
      </c>
      <c r="M64" s="107" t="s">
        <v>607</v>
      </c>
      <c r="N64" s="108"/>
      <c r="O64" s="108"/>
      <c r="P64" s="107"/>
      <c r="Q64" s="107"/>
      <c r="R64" s="107" t="s">
        <v>625</v>
      </c>
      <c r="S64" s="107">
        <v>2018</v>
      </c>
      <c r="T64" s="107">
        <v>2018</v>
      </c>
      <c r="U64" s="107" t="s">
        <v>610</v>
      </c>
      <c r="V64" s="93">
        <v>2019</v>
      </c>
      <c r="W64"/>
      <c r="X64" s="1">
        <v>1</v>
      </c>
      <c r="Y64" s="1" t="s">
        <v>627</v>
      </c>
      <c r="Z64"/>
      <c r="AA64"/>
      <c r="AB64"/>
      <c r="AI64" t="str">
        <f t="shared" si="1"/>
        <v/>
      </c>
    </row>
    <row r="65" spans="1:35">
      <c r="A65" s="6">
        <v>64</v>
      </c>
      <c r="B65" s="107" t="s">
        <v>910</v>
      </c>
      <c r="C65" s="6" t="s">
        <v>816</v>
      </c>
      <c r="D65" s="6">
        <v>898112.9719</v>
      </c>
      <c r="E65" s="6">
        <v>1644734.1825000001</v>
      </c>
      <c r="F65" s="6">
        <v>34.792063834088196</v>
      </c>
      <c r="G65" s="6">
        <v>126.386284858092</v>
      </c>
      <c r="H65" s="7">
        <v>14009</v>
      </c>
      <c r="I65" s="6" t="s">
        <v>792</v>
      </c>
      <c r="J65" s="6" t="s">
        <v>636</v>
      </c>
      <c r="K65" s="106" t="s">
        <v>452</v>
      </c>
      <c r="L65" s="6" t="s">
        <v>658</v>
      </c>
      <c r="M65" s="107" t="s">
        <v>606</v>
      </c>
      <c r="N65" s="108" t="s">
        <v>1268</v>
      </c>
      <c r="O65" s="108"/>
      <c r="P65" s="107" t="s">
        <v>911</v>
      </c>
      <c r="Q65" s="107" t="s">
        <v>883</v>
      </c>
      <c r="R65" s="107" t="s">
        <v>912</v>
      </c>
      <c r="S65" s="107">
        <v>2014</v>
      </c>
      <c r="T65" s="107">
        <v>2014</v>
      </c>
      <c r="U65" s="107"/>
      <c r="V65" s="93">
        <v>2019</v>
      </c>
      <c r="W65"/>
      <c r="X65" s="1">
        <v>1</v>
      </c>
      <c r="Y65" s="1" t="s">
        <v>627</v>
      </c>
      <c r="Z65"/>
      <c r="AA65" t="s">
        <v>819</v>
      </c>
      <c r="AB65"/>
      <c r="AG65" t="s">
        <v>1210</v>
      </c>
      <c r="AH65" t="s">
        <v>723</v>
      </c>
      <c r="AI65" t="str">
        <f t="shared" si="1"/>
        <v/>
      </c>
    </row>
    <row r="66" spans="1:35">
      <c r="A66" s="9">
        <v>65</v>
      </c>
      <c r="B66" s="107" t="s">
        <v>1303</v>
      </c>
      <c r="C66" s="6" t="s">
        <v>816</v>
      </c>
      <c r="D66" s="6">
        <v>898176.78211000003</v>
      </c>
      <c r="E66" s="6">
        <v>1644961.2303299999</v>
      </c>
      <c r="F66" s="6">
        <v>34.794117286770799</v>
      </c>
      <c r="G66" s="6">
        <v>126.386954733493</v>
      </c>
      <c r="H66" s="7">
        <v>14010</v>
      </c>
      <c r="I66" s="6" t="s">
        <v>1304</v>
      </c>
      <c r="J66" s="6" t="s">
        <v>636</v>
      </c>
      <c r="K66" s="106" t="s">
        <v>360</v>
      </c>
      <c r="L66" s="6" t="s">
        <v>1067</v>
      </c>
      <c r="M66" s="107" t="s">
        <v>605</v>
      </c>
      <c r="N66" s="108" t="s">
        <v>1268</v>
      </c>
      <c r="O66" s="108"/>
      <c r="P66" s="107" t="s">
        <v>1305</v>
      </c>
      <c r="Q66" s="107" t="s">
        <v>883</v>
      </c>
      <c r="R66" s="107" t="s">
        <v>625</v>
      </c>
      <c r="S66" s="107">
        <v>2016</v>
      </c>
      <c r="T66" s="107">
        <v>2016</v>
      </c>
      <c r="U66" s="107"/>
      <c r="V66" s="93">
        <v>2019</v>
      </c>
      <c r="W66"/>
      <c r="X66" s="1">
        <v>1</v>
      </c>
      <c r="Y66" s="1" t="s">
        <v>627</v>
      </c>
      <c r="Z66"/>
      <c r="AA66"/>
      <c r="AB66" t="s">
        <v>1229</v>
      </c>
      <c r="AI66" t="str">
        <f t="shared" si="1"/>
        <v/>
      </c>
    </row>
    <row r="67" spans="1:35">
      <c r="A67" s="6">
        <v>66</v>
      </c>
      <c r="B67" s="107" t="s">
        <v>1306</v>
      </c>
      <c r="C67" s="6" t="s">
        <v>816</v>
      </c>
      <c r="D67" s="6">
        <v>898291.99609999999</v>
      </c>
      <c r="E67" s="6">
        <v>1645248.8358199999</v>
      </c>
      <c r="F67" s="6">
        <v>34.796721860239799</v>
      </c>
      <c r="G67" s="6">
        <v>126.388179133503</v>
      </c>
      <c r="H67" s="7">
        <v>14011</v>
      </c>
      <c r="I67" s="6" t="s">
        <v>1307</v>
      </c>
      <c r="J67" s="6" t="s">
        <v>636</v>
      </c>
      <c r="K67" s="106" t="s">
        <v>1067</v>
      </c>
      <c r="L67" s="6" t="s">
        <v>1308</v>
      </c>
      <c r="M67" s="107" t="s">
        <v>606</v>
      </c>
      <c r="N67" s="109"/>
      <c r="O67" s="109"/>
      <c r="P67" s="107"/>
      <c r="Q67" s="107"/>
      <c r="R67" s="107" t="s">
        <v>625</v>
      </c>
      <c r="S67" s="107">
        <v>2021</v>
      </c>
      <c r="T67" s="107">
        <v>2021</v>
      </c>
      <c r="U67" s="107"/>
      <c r="V67"/>
      <c r="W67"/>
      <c r="X67" s="1">
        <v>1</v>
      </c>
      <c r="Y67" s="1" t="s">
        <v>627</v>
      </c>
      <c r="Z67"/>
      <c r="AA67"/>
      <c r="AB67"/>
      <c r="AI67" t="str">
        <f t="shared" si="1"/>
        <v/>
      </c>
    </row>
    <row r="68" spans="1:35">
      <c r="A68" s="9">
        <v>67</v>
      </c>
      <c r="B68" s="107" t="s">
        <v>1309</v>
      </c>
      <c r="C68" s="6" t="s">
        <v>1190</v>
      </c>
      <c r="D68" s="6">
        <v>897734.60199999996</v>
      </c>
      <c r="E68" s="6">
        <v>1644813.3833999999</v>
      </c>
      <c r="F68" s="6">
        <v>34.7927399997373</v>
      </c>
      <c r="G68" s="6">
        <v>126.382139999524</v>
      </c>
      <c r="H68" s="7">
        <v>14012</v>
      </c>
      <c r="I68" s="6" t="s">
        <v>1310</v>
      </c>
      <c r="J68" s="6" t="s">
        <v>636</v>
      </c>
      <c r="K68" s="106" t="s">
        <v>415</v>
      </c>
      <c r="L68" s="6" t="s">
        <v>1311</v>
      </c>
      <c r="M68" s="107" t="s">
        <v>607</v>
      </c>
      <c r="N68" s="108"/>
      <c r="O68" s="108"/>
      <c r="P68" s="107"/>
      <c r="Q68" s="107"/>
      <c r="R68" s="107" t="s">
        <v>625</v>
      </c>
      <c r="S68" s="107">
        <v>2018</v>
      </c>
      <c r="T68" s="107">
        <v>2018</v>
      </c>
      <c r="U68" s="107" t="s">
        <v>610</v>
      </c>
      <c r="V68" s="93">
        <v>2019</v>
      </c>
      <c r="W68"/>
      <c r="X68" s="1">
        <v>1</v>
      </c>
      <c r="Y68" s="1" t="s">
        <v>627</v>
      </c>
      <c r="Z68"/>
      <c r="AA68"/>
      <c r="AB68"/>
      <c r="AI68" t="str">
        <f t="shared" ref="AI68:AI97" si="2">TEXT(N68,"")</f>
        <v/>
      </c>
    </row>
    <row r="69" spans="1:35">
      <c r="A69" s="6">
        <v>68</v>
      </c>
      <c r="B69" s="107" t="s">
        <v>846</v>
      </c>
      <c r="C69" s="6" t="s">
        <v>816</v>
      </c>
      <c r="D69" s="6">
        <v>898171.58869999996</v>
      </c>
      <c r="E69" s="6">
        <v>1645027.0278</v>
      </c>
      <c r="F69" s="6">
        <v>34.794710000312797</v>
      </c>
      <c r="G69" s="6">
        <v>126.38688999991101</v>
      </c>
      <c r="H69" s="7">
        <v>14013</v>
      </c>
      <c r="I69" s="6" t="s">
        <v>791</v>
      </c>
      <c r="J69" s="6" t="s">
        <v>636</v>
      </c>
      <c r="K69" s="106" t="s">
        <v>68</v>
      </c>
      <c r="L69" s="6" t="s">
        <v>638</v>
      </c>
      <c r="M69" s="107" t="s">
        <v>606</v>
      </c>
      <c r="N69" s="108" t="s">
        <v>1163</v>
      </c>
      <c r="O69" s="108"/>
      <c r="P69" s="107" t="s">
        <v>848</v>
      </c>
      <c r="Q69" s="107" t="s">
        <v>849</v>
      </c>
      <c r="R69" s="107" t="s">
        <v>625</v>
      </c>
      <c r="S69" s="107">
        <v>2017</v>
      </c>
      <c r="T69" s="107">
        <v>2017</v>
      </c>
      <c r="U69" s="107"/>
      <c r="V69" s="93">
        <v>2019</v>
      </c>
      <c r="W69" t="s">
        <v>850</v>
      </c>
      <c r="X69" s="1">
        <v>1</v>
      </c>
      <c r="Y69" s="1" t="s">
        <v>627</v>
      </c>
      <c r="Z69"/>
      <c r="AA69" t="s">
        <v>819</v>
      </c>
      <c r="AB69"/>
      <c r="AG69" t="s">
        <v>1210</v>
      </c>
      <c r="AH69" t="s">
        <v>724</v>
      </c>
      <c r="AI69" t="str">
        <f t="shared" si="2"/>
        <v/>
      </c>
    </row>
    <row r="70" spans="1:35">
      <c r="A70" s="9">
        <v>69</v>
      </c>
      <c r="B70" s="107" t="s">
        <v>866</v>
      </c>
      <c r="C70" s="6" t="s">
        <v>816</v>
      </c>
      <c r="D70" s="6">
        <v>897961.7071</v>
      </c>
      <c r="E70" s="6">
        <v>1644336.148</v>
      </c>
      <c r="F70" s="6">
        <v>34.788459999661001</v>
      </c>
      <c r="G70" s="6">
        <v>126.38467999986401</v>
      </c>
      <c r="H70" s="7">
        <v>14014</v>
      </c>
      <c r="I70" s="6" t="s">
        <v>790</v>
      </c>
      <c r="J70" s="6" t="s">
        <v>636</v>
      </c>
      <c r="K70" s="106" t="s">
        <v>522</v>
      </c>
      <c r="L70" s="6" t="s">
        <v>867</v>
      </c>
      <c r="M70" s="107" t="s">
        <v>607</v>
      </c>
      <c r="N70" s="108"/>
      <c r="O70" s="108"/>
      <c r="P70" s="107"/>
      <c r="Q70" s="107"/>
      <c r="R70" s="107"/>
      <c r="S70" s="107"/>
      <c r="T70" s="107"/>
      <c r="U70" s="107"/>
      <c r="V70"/>
      <c r="W70"/>
      <c r="X70" s="1">
        <v>1</v>
      </c>
      <c r="Y70" s="1" t="s">
        <v>627</v>
      </c>
      <c r="Z70"/>
      <c r="AA70" t="s">
        <v>819</v>
      </c>
      <c r="AB70"/>
      <c r="AG70" t="s">
        <v>1210</v>
      </c>
      <c r="AH70" t="s">
        <v>725</v>
      </c>
      <c r="AI70" t="str">
        <f t="shared" si="2"/>
        <v/>
      </c>
    </row>
    <row r="71" spans="1:35">
      <c r="A71" s="224">
        <v>70</v>
      </c>
      <c r="B71" s="225" t="s">
        <v>1312</v>
      </c>
      <c r="C71" s="224" t="s">
        <v>915</v>
      </c>
      <c r="D71" s="224">
        <v>897976.83831000002</v>
      </c>
      <c r="E71" s="224">
        <v>1644917.97453</v>
      </c>
      <c r="F71" s="224">
        <v>34.793707285493902</v>
      </c>
      <c r="G71" s="224">
        <v>126.384774734955</v>
      </c>
      <c r="H71" s="226">
        <v>14015</v>
      </c>
      <c r="I71" s="224" t="s">
        <v>1299</v>
      </c>
      <c r="J71" s="224" t="s">
        <v>636</v>
      </c>
      <c r="K71" s="227" t="s">
        <v>76</v>
      </c>
      <c r="L71" s="224" t="s">
        <v>1313</v>
      </c>
      <c r="M71" s="225" t="s">
        <v>607</v>
      </c>
      <c r="N71" s="228"/>
      <c r="O71" s="228"/>
      <c r="P71" s="225"/>
      <c r="Q71" s="225"/>
      <c r="R71" s="225"/>
      <c r="S71" s="225"/>
      <c r="T71" s="225"/>
      <c r="U71" s="225"/>
      <c r="V71" s="229"/>
      <c r="W71" s="229"/>
      <c r="X71" s="230"/>
      <c r="Y71" s="230"/>
      <c r="Z71" s="229"/>
      <c r="AA71" s="229"/>
      <c r="AB71" s="229" t="s">
        <v>2456</v>
      </c>
      <c r="AG71" t="s">
        <v>2409</v>
      </c>
      <c r="AI71" t="str">
        <f t="shared" si="2"/>
        <v/>
      </c>
    </row>
    <row r="72" spans="1:35">
      <c r="A72" s="9">
        <v>71</v>
      </c>
      <c r="B72" s="107" t="s">
        <v>1314</v>
      </c>
      <c r="C72" s="6" t="s">
        <v>1287</v>
      </c>
      <c r="D72" s="6">
        <v>897868.37789999996</v>
      </c>
      <c r="E72" s="6">
        <v>1644583.4131</v>
      </c>
      <c r="F72" s="6">
        <v>34.790680000124503</v>
      </c>
      <c r="G72" s="6">
        <v>126.383630000268</v>
      </c>
      <c r="H72" s="7">
        <v>14017</v>
      </c>
      <c r="I72" s="6" t="s">
        <v>1315</v>
      </c>
      <c r="J72" s="6" t="s">
        <v>636</v>
      </c>
      <c r="K72" s="106" t="s">
        <v>83</v>
      </c>
      <c r="L72" s="6" t="s">
        <v>1293</v>
      </c>
      <c r="M72" s="107" t="s">
        <v>607</v>
      </c>
      <c r="N72" s="108"/>
      <c r="O72" s="108"/>
      <c r="P72" s="107"/>
      <c r="Q72" s="107"/>
      <c r="R72" s="107"/>
      <c r="S72" s="107"/>
      <c r="T72" s="107"/>
      <c r="U72" s="107"/>
      <c r="V72"/>
      <c r="W72"/>
      <c r="Z72"/>
      <c r="AA72"/>
      <c r="AB72"/>
      <c r="AI72" t="str">
        <f t="shared" si="2"/>
        <v/>
      </c>
    </row>
    <row r="73" spans="1:35">
      <c r="A73" s="6">
        <v>72</v>
      </c>
      <c r="B73" s="107" t="s">
        <v>1316</v>
      </c>
      <c r="C73" s="6" t="s">
        <v>1287</v>
      </c>
      <c r="D73" s="6">
        <v>897913.31209999998</v>
      </c>
      <c r="E73" s="6">
        <v>1644427.6347000001</v>
      </c>
      <c r="F73" s="6">
        <v>34.789279999629102</v>
      </c>
      <c r="G73" s="6">
        <v>126.384140000494</v>
      </c>
      <c r="H73" s="7">
        <v>14018</v>
      </c>
      <c r="I73" s="6" t="s">
        <v>790</v>
      </c>
      <c r="J73" s="6" t="s">
        <v>636</v>
      </c>
      <c r="K73" s="106" t="s">
        <v>87</v>
      </c>
      <c r="L73" s="6" t="s">
        <v>1313</v>
      </c>
      <c r="M73" s="107" t="s">
        <v>607</v>
      </c>
      <c r="N73" s="108"/>
      <c r="O73" s="108"/>
      <c r="P73" s="107"/>
      <c r="Q73" s="107"/>
      <c r="R73" s="107"/>
      <c r="S73" s="107"/>
      <c r="T73" s="107"/>
      <c r="U73" s="107" t="s">
        <v>610</v>
      </c>
      <c r="V73"/>
      <c r="W73"/>
      <c r="Z73"/>
      <c r="AA73"/>
      <c r="AB73"/>
      <c r="AI73" t="str">
        <f t="shared" si="2"/>
        <v/>
      </c>
    </row>
    <row r="74" spans="1:35">
      <c r="A74" s="9">
        <v>73</v>
      </c>
      <c r="B74" s="107" t="s">
        <v>826</v>
      </c>
      <c r="C74" s="6" t="s">
        <v>816</v>
      </c>
      <c r="D74" s="6">
        <v>897981.05290000001</v>
      </c>
      <c r="E74" s="6">
        <v>1644355.6947999999</v>
      </c>
      <c r="F74" s="6">
        <v>34.788638171699901</v>
      </c>
      <c r="G74" s="6">
        <v>126.384889049469</v>
      </c>
      <c r="H74" s="7">
        <v>14019</v>
      </c>
      <c r="I74" s="6" t="s">
        <v>790</v>
      </c>
      <c r="J74" s="6" t="s">
        <v>636</v>
      </c>
      <c r="K74" s="106" t="s">
        <v>522</v>
      </c>
      <c r="L74" s="6" t="s">
        <v>638</v>
      </c>
      <c r="M74" s="107" t="s">
        <v>607</v>
      </c>
      <c r="N74" s="108"/>
      <c r="O74" s="108"/>
      <c r="P74" s="107"/>
      <c r="Q74" s="107"/>
      <c r="R74" s="107"/>
      <c r="S74" s="107"/>
      <c r="T74" s="107"/>
      <c r="U74" s="107"/>
      <c r="V74"/>
      <c r="W74"/>
      <c r="Z74"/>
      <c r="AA74" t="s">
        <v>819</v>
      </c>
      <c r="AB74"/>
      <c r="AG74" t="s">
        <v>1210</v>
      </c>
      <c r="AH74" t="s">
        <v>725</v>
      </c>
      <c r="AI74" t="str">
        <f t="shared" si="2"/>
        <v/>
      </c>
    </row>
    <row r="75" spans="1:35">
      <c r="A75" s="6">
        <v>74</v>
      </c>
      <c r="B75" s="107" t="s">
        <v>1317</v>
      </c>
      <c r="C75" s="6" t="s">
        <v>1190</v>
      </c>
      <c r="D75" s="6">
        <v>897425.74100000004</v>
      </c>
      <c r="E75" s="6">
        <v>1645177.2971999999</v>
      </c>
      <c r="F75" s="6">
        <v>34.795989999920103</v>
      </c>
      <c r="G75" s="6">
        <v>126.378720000049</v>
      </c>
      <c r="H75" s="7">
        <v>14020</v>
      </c>
      <c r="I75" s="6" t="s">
        <v>1318</v>
      </c>
      <c r="J75" s="6" t="s">
        <v>636</v>
      </c>
      <c r="K75" s="106" t="s">
        <v>81</v>
      </c>
      <c r="L75" s="6" t="s">
        <v>1302</v>
      </c>
      <c r="M75" s="107" t="s">
        <v>605</v>
      </c>
      <c r="N75" s="109" t="s">
        <v>1174</v>
      </c>
      <c r="O75" s="109"/>
      <c r="P75" s="107"/>
      <c r="Q75" s="107"/>
      <c r="R75" s="107" t="s">
        <v>625</v>
      </c>
      <c r="S75" s="107">
        <v>2019</v>
      </c>
      <c r="T75" s="107" t="s">
        <v>1187</v>
      </c>
      <c r="U75" s="107"/>
      <c r="V75" s="93">
        <v>2019</v>
      </c>
      <c r="W75"/>
      <c r="X75" s="1">
        <v>1</v>
      </c>
      <c r="Y75" s="1" t="s">
        <v>627</v>
      </c>
      <c r="Z75"/>
      <c r="AA75"/>
      <c r="AB75" t="s">
        <v>1229</v>
      </c>
      <c r="AI75" t="str">
        <f t="shared" si="2"/>
        <v/>
      </c>
    </row>
    <row r="76" spans="1:35">
      <c r="A76" s="9">
        <v>75</v>
      </c>
      <c r="B76" s="107" t="s">
        <v>1319</v>
      </c>
      <c r="C76" s="6" t="s">
        <v>1190</v>
      </c>
      <c r="D76" s="6">
        <v>898002.14599999995</v>
      </c>
      <c r="E76" s="6">
        <v>1644681.7487999999</v>
      </c>
      <c r="F76" s="6">
        <v>34.7915799998243</v>
      </c>
      <c r="G76" s="6">
        <v>126.385079999768</v>
      </c>
      <c r="H76" s="7">
        <v>14021</v>
      </c>
      <c r="I76" s="6" t="s">
        <v>1320</v>
      </c>
      <c r="J76" s="6" t="s">
        <v>636</v>
      </c>
      <c r="K76" s="106" t="s">
        <v>92</v>
      </c>
      <c r="L76" s="6" t="s">
        <v>1293</v>
      </c>
      <c r="M76" s="107" t="s">
        <v>607</v>
      </c>
      <c r="N76" s="108"/>
      <c r="O76" s="108"/>
      <c r="P76" s="107"/>
      <c r="Q76" s="107"/>
      <c r="R76" s="107"/>
      <c r="S76" s="107"/>
      <c r="T76" s="107"/>
      <c r="U76" s="107" t="s">
        <v>610</v>
      </c>
      <c r="V76"/>
      <c r="W76"/>
      <c r="Z76"/>
      <c r="AA76"/>
      <c r="AB76"/>
      <c r="AI76" t="str">
        <f t="shared" si="2"/>
        <v/>
      </c>
    </row>
    <row r="77" spans="1:35">
      <c r="A77" s="6">
        <v>76</v>
      </c>
      <c r="B77" s="107" t="s">
        <v>1321</v>
      </c>
      <c r="C77" s="6" t="s">
        <v>816</v>
      </c>
      <c r="D77" s="6">
        <v>898083.57750000001</v>
      </c>
      <c r="E77" s="6">
        <v>1644709.8099</v>
      </c>
      <c r="F77" s="6">
        <v>34.791841149492598</v>
      </c>
      <c r="G77" s="6">
        <v>126.385966560746</v>
      </c>
      <c r="H77" s="7">
        <v>14022</v>
      </c>
      <c r="I77" s="6" t="s">
        <v>1322</v>
      </c>
      <c r="J77" s="6" t="s">
        <v>636</v>
      </c>
      <c r="K77" s="106" t="s">
        <v>378</v>
      </c>
      <c r="L77" s="6" t="s">
        <v>1323</v>
      </c>
      <c r="M77" s="107" t="s">
        <v>605</v>
      </c>
      <c r="N77" s="108">
        <v>2020</v>
      </c>
      <c r="O77" s="108"/>
      <c r="P77" s="107" t="s">
        <v>1324</v>
      </c>
      <c r="Q77" s="107" t="s">
        <v>849</v>
      </c>
      <c r="R77" s="107" t="s">
        <v>625</v>
      </c>
      <c r="S77" s="107">
        <v>2013</v>
      </c>
      <c r="T77" s="107">
        <v>2013</v>
      </c>
      <c r="U77" s="107"/>
      <c r="V77" s="93">
        <v>2019</v>
      </c>
      <c r="W77" t="s">
        <v>850</v>
      </c>
      <c r="Z77"/>
      <c r="AA77"/>
      <c r="AB77" t="s">
        <v>1262</v>
      </c>
      <c r="AI77" t="str">
        <f t="shared" si="2"/>
        <v/>
      </c>
    </row>
    <row r="78" spans="1:35">
      <c r="A78" s="9">
        <v>77</v>
      </c>
      <c r="B78" s="107" t="s">
        <v>1325</v>
      </c>
      <c r="C78" s="6" t="s">
        <v>1326</v>
      </c>
      <c r="D78" s="6">
        <v>902972.08900000004</v>
      </c>
      <c r="E78" s="6">
        <v>1646673.6206</v>
      </c>
      <c r="F78" s="6">
        <v>34.810024560876798</v>
      </c>
      <c r="G78" s="6">
        <v>126.439167020154</v>
      </c>
      <c r="H78" s="7">
        <v>15002</v>
      </c>
      <c r="I78" s="6" t="s">
        <v>1327</v>
      </c>
      <c r="J78" s="6" t="s">
        <v>758</v>
      </c>
      <c r="K78" s="106" t="s">
        <v>464</v>
      </c>
      <c r="L78" s="6" t="s">
        <v>1328</v>
      </c>
      <c r="M78" s="107" t="s">
        <v>606</v>
      </c>
      <c r="N78" s="108"/>
      <c r="O78" s="108"/>
      <c r="P78" s="107"/>
      <c r="Q78" s="107"/>
      <c r="R78" s="107"/>
      <c r="S78" s="107"/>
      <c r="T78" s="107"/>
      <c r="U78" s="107"/>
      <c r="V78"/>
      <c r="W78"/>
      <c r="Z78"/>
      <c r="AA78"/>
      <c r="AB78"/>
      <c r="AI78" t="str">
        <f t="shared" si="2"/>
        <v/>
      </c>
    </row>
    <row r="79" spans="1:35">
      <c r="A79" s="6">
        <v>78</v>
      </c>
      <c r="B79" s="107" t="s">
        <v>1329</v>
      </c>
      <c r="C79" s="6" t="s">
        <v>1326</v>
      </c>
      <c r="D79" s="6">
        <v>902842.34586</v>
      </c>
      <c r="E79" s="6">
        <v>1646449.0376200001</v>
      </c>
      <c r="F79" s="6">
        <v>34.807987308643298</v>
      </c>
      <c r="G79" s="6">
        <v>126.437774703291</v>
      </c>
      <c r="H79" s="7">
        <v>15003</v>
      </c>
      <c r="I79" s="6" t="s">
        <v>1327</v>
      </c>
      <c r="J79" s="6" t="s">
        <v>758</v>
      </c>
      <c r="K79" s="106" t="s">
        <v>242</v>
      </c>
      <c r="L79" s="6" t="s">
        <v>1330</v>
      </c>
      <c r="M79" s="107" t="s">
        <v>606</v>
      </c>
      <c r="N79" s="108"/>
      <c r="O79" s="108"/>
      <c r="P79" s="107"/>
      <c r="Q79" s="107"/>
      <c r="R79" s="107"/>
      <c r="S79" s="107"/>
      <c r="T79" s="107"/>
      <c r="U79" s="107"/>
      <c r="V79"/>
      <c r="W79"/>
      <c r="Z79"/>
      <c r="AA79"/>
      <c r="AB79"/>
      <c r="AI79" t="str">
        <f t="shared" si="2"/>
        <v/>
      </c>
    </row>
    <row r="80" spans="1:35">
      <c r="A80" s="9">
        <v>79</v>
      </c>
      <c r="B80" s="107" t="s">
        <v>1331</v>
      </c>
      <c r="C80" s="6" t="s">
        <v>951</v>
      </c>
      <c r="D80" s="6">
        <v>903524.91269999999</v>
      </c>
      <c r="E80" s="6">
        <v>1646126.7703</v>
      </c>
      <c r="F80" s="6">
        <v>34.805146589806903</v>
      </c>
      <c r="G80" s="6">
        <v>126.445273107997</v>
      </c>
      <c r="H80" s="7">
        <v>15004</v>
      </c>
      <c r="I80" s="6" t="s">
        <v>788</v>
      </c>
      <c r="J80" s="6" t="s">
        <v>758</v>
      </c>
      <c r="K80" s="106" t="s">
        <v>1332</v>
      </c>
      <c r="L80" s="6" t="s">
        <v>1333</v>
      </c>
      <c r="M80" s="107" t="s">
        <v>605</v>
      </c>
      <c r="N80" s="108"/>
      <c r="O80" s="108"/>
      <c r="P80" s="107"/>
      <c r="Q80" s="107"/>
      <c r="R80" s="107" t="s">
        <v>625</v>
      </c>
      <c r="S80" s="107">
        <v>2022</v>
      </c>
      <c r="T80" s="107" t="s">
        <v>1334</v>
      </c>
      <c r="U80" s="107"/>
      <c r="V80"/>
      <c r="W80"/>
      <c r="Z80" t="s">
        <v>1335</v>
      </c>
      <c r="AA80"/>
      <c r="AB80" t="s">
        <v>1265</v>
      </c>
      <c r="AI80" t="str">
        <f t="shared" si="2"/>
        <v/>
      </c>
    </row>
    <row r="81" spans="1:35">
      <c r="A81" s="6">
        <v>80</v>
      </c>
      <c r="B81" s="107" t="s">
        <v>1336</v>
      </c>
      <c r="C81" s="6" t="s">
        <v>1337</v>
      </c>
      <c r="D81" s="6">
        <v>902903.16639999999</v>
      </c>
      <c r="E81" s="6">
        <v>1646788.2930000001</v>
      </c>
      <c r="F81" s="6">
        <v>34.811051895685601</v>
      </c>
      <c r="G81" s="6">
        <v>126.438400324223</v>
      </c>
      <c r="H81" s="7">
        <v>15005</v>
      </c>
      <c r="I81" s="6" t="s">
        <v>1338</v>
      </c>
      <c r="J81" s="6" t="s">
        <v>758</v>
      </c>
      <c r="K81" s="106" t="s">
        <v>63</v>
      </c>
      <c r="L81" s="6" t="s">
        <v>880</v>
      </c>
      <c r="M81" s="107" t="s">
        <v>605</v>
      </c>
      <c r="N81" s="108" t="s">
        <v>1268</v>
      </c>
      <c r="O81" s="108" t="s">
        <v>1174</v>
      </c>
      <c r="P81" s="107" t="s">
        <v>1339</v>
      </c>
      <c r="Q81" s="107" t="s">
        <v>670</v>
      </c>
      <c r="R81" s="107" t="s">
        <v>625</v>
      </c>
      <c r="S81" s="107">
        <v>2023</v>
      </c>
      <c r="T81" s="107" t="s">
        <v>1340</v>
      </c>
      <c r="U81" s="107"/>
      <c r="V81" s="93">
        <v>2019</v>
      </c>
      <c r="W81" s="1" t="s">
        <v>1341</v>
      </c>
      <c r="X81" s="1">
        <v>1</v>
      </c>
      <c r="Y81" s="1" t="s">
        <v>627</v>
      </c>
      <c r="Z81"/>
      <c r="AA81"/>
      <c r="AB81" t="s">
        <v>1262</v>
      </c>
      <c r="AI81" t="str">
        <f t="shared" si="2"/>
        <v/>
      </c>
    </row>
    <row r="82" spans="1:35">
      <c r="A82" s="9">
        <v>81</v>
      </c>
      <c r="B82" s="107" t="s">
        <v>1342</v>
      </c>
      <c r="C82" s="6" t="s">
        <v>1343</v>
      </c>
      <c r="D82" s="6">
        <v>903716.05229999998</v>
      </c>
      <c r="E82" s="6">
        <v>1646242.8577000001</v>
      </c>
      <c r="F82" s="6">
        <v>34.806211349428303</v>
      </c>
      <c r="G82" s="6">
        <v>126.447349145972</v>
      </c>
      <c r="H82" s="7">
        <v>15006</v>
      </c>
      <c r="I82" s="6" t="s">
        <v>1344</v>
      </c>
      <c r="J82" s="6" t="s">
        <v>758</v>
      </c>
      <c r="K82" s="106" t="s">
        <v>64</v>
      </c>
      <c r="L82" s="6" t="s">
        <v>1345</v>
      </c>
      <c r="M82" s="107" t="s">
        <v>605</v>
      </c>
      <c r="N82" s="108"/>
      <c r="O82" s="108"/>
      <c r="P82" s="107"/>
      <c r="Q82" s="107"/>
      <c r="R82" s="107" t="s">
        <v>625</v>
      </c>
      <c r="S82" s="107">
        <v>2018</v>
      </c>
      <c r="T82" s="107">
        <v>2018</v>
      </c>
      <c r="U82" s="107"/>
      <c r="V82" s="93">
        <v>2019</v>
      </c>
      <c r="W82"/>
      <c r="Z82" t="s">
        <v>1335</v>
      </c>
      <c r="AA82"/>
      <c r="AB82" t="s">
        <v>1265</v>
      </c>
      <c r="AI82" t="str">
        <f t="shared" si="2"/>
        <v/>
      </c>
    </row>
    <row r="83" spans="1:35">
      <c r="A83" s="6">
        <v>82</v>
      </c>
      <c r="B83" s="107" t="s">
        <v>1346</v>
      </c>
      <c r="C83" s="6" t="s">
        <v>951</v>
      </c>
      <c r="D83" s="6">
        <v>904582.51930000004</v>
      </c>
      <c r="E83" s="6">
        <v>1646160.46</v>
      </c>
      <c r="F83" s="6">
        <v>34.805549999845098</v>
      </c>
      <c r="G83" s="6">
        <v>126.456830000008</v>
      </c>
      <c r="H83" s="7">
        <v>15009</v>
      </c>
      <c r="I83" s="6" t="s">
        <v>1347</v>
      </c>
      <c r="J83" s="6" t="s">
        <v>758</v>
      </c>
      <c r="K83" s="106" t="s">
        <v>60</v>
      </c>
      <c r="L83" s="6" t="s">
        <v>1348</v>
      </c>
      <c r="M83" s="107" t="s">
        <v>607</v>
      </c>
      <c r="N83" s="108"/>
      <c r="O83" s="108"/>
      <c r="P83" s="107"/>
      <c r="Q83" s="107"/>
      <c r="R83" s="107"/>
      <c r="S83" s="107"/>
      <c r="T83" s="107"/>
      <c r="U83" s="107"/>
      <c r="V83"/>
      <c r="W83"/>
      <c r="X83" s="1">
        <v>1</v>
      </c>
      <c r="Y83" s="1" t="s">
        <v>627</v>
      </c>
      <c r="Z83"/>
      <c r="AA83"/>
      <c r="AB83" t="s">
        <v>1171</v>
      </c>
      <c r="AI83" t="str">
        <f t="shared" si="2"/>
        <v/>
      </c>
    </row>
    <row r="84" spans="1:35">
      <c r="A84" s="9">
        <v>83</v>
      </c>
      <c r="B84" s="107" t="s">
        <v>1349</v>
      </c>
      <c r="C84" s="6" t="s">
        <v>1350</v>
      </c>
      <c r="D84" s="6">
        <v>904541.83730000001</v>
      </c>
      <c r="E84" s="6">
        <v>1646295.0854</v>
      </c>
      <c r="F84" s="6">
        <v>34.806760000219199</v>
      </c>
      <c r="G84" s="6">
        <v>126.456369999557</v>
      </c>
      <c r="H84" s="7">
        <v>15010</v>
      </c>
      <c r="I84" s="6" t="s">
        <v>1351</v>
      </c>
      <c r="J84" s="6" t="s">
        <v>758</v>
      </c>
      <c r="K84" s="106" t="s">
        <v>454</v>
      </c>
      <c r="L84" s="6" t="s">
        <v>1352</v>
      </c>
      <c r="M84" s="107" t="s">
        <v>606</v>
      </c>
      <c r="N84" s="109"/>
      <c r="O84" s="109"/>
      <c r="P84" s="107"/>
      <c r="Q84" s="107"/>
      <c r="R84" s="107"/>
      <c r="S84" s="107"/>
      <c r="T84" s="107"/>
      <c r="U84" s="107"/>
      <c r="V84"/>
      <c r="W84"/>
      <c r="X84" s="1">
        <v>1</v>
      </c>
      <c r="Y84" s="1" t="s">
        <v>627</v>
      </c>
      <c r="Z84" t="s">
        <v>1353</v>
      </c>
      <c r="AA84"/>
      <c r="AB84"/>
      <c r="AI84" t="str">
        <f t="shared" si="2"/>
        <v/>
      </c>
    </row>
    <row r="85" spans="1:35">
      <c r="A85" s="6">
        <v>84</v>
      </c>
      <c r="B85" s="107" t="s">
        <v>1354</v>
      </c>
      <c r="C85" s="6" t="s">
        <v>1337</v>
      </c>
      <c r="D85" s="6">
        <v>903000.804</v>
      </c>
      <c r="E85" s="6">
        <v>1646746.6921999999</v>
      </c>
      <c r="F85" s="6">
        <v>34.8106861234793</v>
      </c>
      <c r="G85" s="6">
        <v>126.439472480153</v>
      </c>
      <c r="H85" s="7">
        <v>15011</v>
      </c>
      <c r="I85" s="6" t="s">
        <v>1338</v>
      </c>
      <c r="J85" s="6" t="s">
        <v>758</v>
      </c>
      <c r="K85" s="106" t="s">
        <v>63</v>
      </c>
      <c r="L85" s="6" t="s">
        <v>1355</v>
      </c>
      <c r="M85" s="107" t="s">
        <v>605</v>
      </c>
      <c r="N85" s="108" t="s">
        <v>1268</v>
      </c>
      <c r="O85" s="108"/>
      <c r="P85" s="107" t="s">
        <v>1356</v>
      </c>
      <c r="Q85" s="107" t="s">
        <v>883</v>
      </c>
      <c r="R85" s="107" t="s">
        <v>625</v>
      </c>
      <c r="S85" s="107">
        <v>2017</v>
      </c>
      <c r="T85" s="107">
        <v>2017</v>
      </c>
      <c r="U85" s="107"/>
      <c r="V85" s="93">
        <v>2019</v>
      </c>
      <c r="W85"/>
      <c r="X85" s="1">
        <v>1</v>
      </c>
      <c r="Y85" s="1" t="s">
        <v>627</v>
      </c>
      <c r="Z85"/>
      <c r="AA85"/>
      <c r="AB85" t="s">
        <v>1265</v>
      </c>
      <c r="AI85" t="str">
        <f t="shared" si="2"/>
        <v/>
      </c>
    </row>
    <row r="86" spans="1:35">
      <c r="A86" s="9">
        <v>85</v>
      </c>
      <c r="B86" s="107" t="s">
        <v>1357</v>
      </c>
      <c r="C86" s="6" t="s">
        <v>951</v>
      </c>
      <c r="D86" s="6">
        <v>904629.65870000003</v>
      </c>
      <c r="E86" s="6">
        <v>1646118.9331</v>
      </c>
      <c r="F86" s="6">
        <v>34.805179999955001</v>
      </c>
      <c r="G86" s="6">
        <v>126.45735000053701</v>
      </c>
      <c r="H86" s="7">
        <v>15012</v>
      </c>
      <c r="I86" s="6" t="s">
        <v>1347</v>
      </c>
      <c r="J86" s="6" t="s">
        <v>758</v>
      </c>
      <c r="K86" s="106" t="s">
        <v>60</v>
      </c>
      <c r="L86" s="6" t="s">
        <v>1358</v>
      </c>
      <c r="M86" s="107" t="s">
        <v>605</v>
      </c>
      <c r="N86" s="108"/>
      <c r="O86" s="108"/>
      <c r="P86" s="107"/>
      <c r="Q86" s="107"/>
      <c r="R86" s="107"/>
      <c r="S86" s="107"/>
      <c r="T86" s="107"/>
      <c r="U86" s="107"/>
      <c r="V86"/>
      <c r="W86"/>
      <c r="X86" s="1">
        <v>1</v>
      </c>
      <c r="Y86" s="1" t="s">
        <v>627</v>
      </c>
      <c r="Z86"/>
      <c r="AA86"/>
      <c r="AB86" t="s">
        <v>1359</v>
      </c>
      <c r="AI86" t="str">
        <f t="shared" si="2"/>
        <v/>
      </c>
    </row>
    <row r="87" spans="1:35">
      <c r="A87" s="6">
        <v>86</v>
      </c>
      <c r="B87" s="107" t="s">
        <v>1360</v>
      </c>
      <c r="C87" s="6" t="s">
        <v>1350</v>
      </c>
      <c r="D87" s="6">
        <v>904536.96030000004</v>
      </c>
      <c r="E87" s="6">
        <v>1646353.919</v>
      </c>
      <c r="F87" s="6">
        <v>34.807290000115202</v>
      </c>
      <c r="G87" s="6">
        <v>126.456310000012</v>
      </c>
      <c r="H87" s="7">
        <v>15013</v>
      </c>
      <c r="I87" s="6" t="s">
        <v>1351</v>
      </c>
      <c r="J87" s="6" t="s">
        <v>758</v>
      </c>
      <c r="K87" s="106" t="s">
        <v>454</v>
      </c>
      <c r="L87" s="6" t="s">
        <v>1361</v>
      </c>
      <c r="M87" s="107" t="s">
        <v>606</v>
      </c>
      <c r="N87" s="109" t="s">
        <v>1174</v>
      </c>
      <c r="O87" s="109"/>
      <c r="P87" s="107"/>
      <c r="Q87" s="107"/>
      <c r="R87" s="107"/>
      <c r="S87" s="107"/>
      <c r="T87" s="107"/>
      <c r="U87" s="107"/>
      <c r="V87"/>
      <c r="W87"/>
      <c r="X87" s="1">
        <v>1</v>
      </c>
      <c r="Y87" s="1" t="s">
        <v>627</v>
      </c>
      <c r="Z87"/>
      <c r="AA87"/>
      <c r="AB87"/>
      <c r="AI87" t="str">
        <f t="shared" si="2"/>
        <v/>
      </c>
    </row>
    <row r="88" spans="1:35">
      <c r="A88" s="9">
        <v>87</v>
      </c>
      <c r="B88" s="107" t="s">
        <v>1362</v>
      </c>
      <c r="C88" s="6" t="s">
        <v>1343</v>
      </c>
      <c r="D88" s="6">
        <v>903506.88670000003</v>
      </c>
      <c r="E88" s="6">
        <v>1646707.2442999999</v>
      </c>
      <c r="F88" s="6">
        <v>34.810378548060797</v>
      </c>
      <c r="G88" s="6">
        <v>126.445009366699</v>
      </c>
      <c r="H88" s="7">
        <v>15016</v>
      </c>
      <c r="I88" s="6" t="s">
        <v>1344</v>
      </c>
      <c r="J88" s="6" t="s">
        <v>758</v>
      </c>
      <c r="K88" s="106" t="s">
        <v>41</v>
      </c>
      <c r="L88" s="6" t="s">
        <v>1328</v>
      </c>
      <c r="M88" s="107" t="s">
        <v>605</v>
      </c>
      <c r="N88" s="108" t="s">
        <v>1268</v>
      </c>
      <c r="O88" s="108"/>
      <c r="P88" s="107" t="s">
        <v>1363</v>
      </c>
      <c r="Q88" s="107" t="s">
        <v>883</v>
      </c>
      <c r="R88" s="107" t="s">
        <v>625</v>
      </c>
      <c r="S88" s="107">
        <v>2016</v>
      </c>
      <c r="T88" s="107">
        <v>2016</v>
      </c>
      <c r="U88" s="107"/>
      <c r="V88" s="93">
        <v>2019</v>
      </c>
      <c r="W88"/>
      <c r="X88" s="1">
        <v>1</v>
      </c>
      <c r="Y88" s="1" t="s">
        <v>627</v>
      </c>
      <c r="Z88"/>
      <c r="AA88"/>
      <c r="AB88" t="s">
        <v>1229</v>
      </c>
      <c r="AI88" t="str">
        <f t="shared" si="2"/>
        <v/>
      </c>
    </row>
    <row r="89" spans="1:35">
      <c r="A89" s="6">
        <v>88</v>
      </c>
      <c r="B89" s="107" t="s">
        <v>1364</v>
      </c>
      <c r="C89" s="6" t="s">
        <v>1365</v>
      </c>
      <c r="D89" s="6">
        <v>904085.34349999996</v>
      </c>
      <c r="E89" s="6">
        <v>1646869.5179999999</v>
      </c>
      <c r="F89" s="6">
        <v>34.811896304935303</v>
      </c>
      <c r="G89" s="6">
        <v>126.451314344579</v>
      </c>
      <c r="H89" s="7">
        <v>15017</v>
      </c>
      <c r="I89" s="6" t="s">
        <v>1366</v>
      </c>
      <c r="J89" s="6" t="s">
        <v>758</v>
      </c>
      <c r="K89" s="106" t="s">
        <v>62</v>
      </c>
      <c r="L89" s="6" t="s">
        <v>1355</v>
      </c>
      <c r="M89" s="107" t="s">
        <v>605</v>
      </c>
      <c r="N89" s="108">
        <v>2020</v>
      </c>
      <c r="O89" s="108"/>
      <c r="P89" s="107" t="s">
        <v>1367</v>
      </c>
      <c r="Q89" s="107" t="s">
        <v>849</v>
      </c>
      <c r="R89" s="107" t="s">
        <v>625</v>
      </c>
      <c r="S89" s="107">
        <v>2013</v>
      </c>
      <c r="T89" s="107">
        <v>2013</v>
      </c>
      <c r="U89" s="107"/>
      <c r="V89" s="93">
        <v>2019</v>
      </c>
      <c r="W89"/>
      <c r="X89" s="1">
        <v>1</v>
      </c>
      <c r="Y89" s="1" t="s">
        <v>627</v>
      </c>
      <c r="Z89"/>
      <c r="AA89"/>
      <c r="AB89" t="s">
        <v>1265</v>
      </c>
      <c r="AI89" t="str">
        <f t="shared" si="2"/>
        <v/>
      </c>
    </row>
    <row r="90" spans="1:35">
      <c r="A90" s="9">
        <v>89</v>
      </c>
      <c r="B90" s="107" t="s">
        <v>1368</v>
      </c>
      <c r="C90" s="6" t="s">
        <v>885</v>
      </c>
      <c r="D90" s="6">
        <v>902920.40689999994</v>
      </c>
      <c r="E90" s="6">
        <v>1645999.3177</v>
      </c>
      <c r="F90" s="6">
        <v>34.803939999803603</v>
      </c>
      <c r="G90" s="6">
        <v>126.438679999787</v>
      </c>
      <c r="H90" s="7">
        <v>15018</v>
      </c>
      <c r="I90" s="6" t="s">
        <v>788</v>
      </c>
      <c r="J90" s="6" t="s">
        <v>758</v>
      </c>
      <c r="K90" s="106" t="s">
        <v>173</v>
      </c>
      <c r="L90" s="6" t="s">
        <v>1369</v>
      </c>
      <c r="M90" s="107" t="s">
        <v>605</v>
      </c>
      <c r="N90" s="108"/>
      <c r="O90" s="108"/>
      <c r="P90" s="107"/>
      <c r="Q90" s="107"/>
      <c r="R90" s="107"/>
      <c r="S90" s="107"/>
      <c r="T90" s="107"/>
      <c r="U90" s="107"/>
      <c r="V90"/>
      <c r="W90"/>
      <c r="X90" s="1">
        <v>1</v>
      </c>
      <c r="Y90" s="1" t="s">
        <v>627</v>
      </c>
      <c r="Z90"/>
      <c r="AA90"/>
      <c r="AB90" t="s">
        <v>1265</v>
      </c>
      <c r="AI90" t="str">
        <f t="shared" si="2"/>
        <v/>
      </c>
    </row>
    <row r="91" spans="1:35">
      <c r="A91" s="6">
        <v>90</v>
      </c>
      <c r="B91" s="107" t="s">
        <v>1370</v>
      </c>
      <c r="C91" s="6" t="s">
        <v>885</v>
      </c>
      <c r="D91" s="6">
        <v>902657.71290000004</v>
      </c>
      <c r="E91" s="6">
        <v>1646464.8071999999</v>
      </c>
      <c r="F91" s="6">
        <v>34.808111854057699</v>
      </c>
      <c r="G91" s="6">
        <v>126.43575459012899</v>
      </c>
      <c r="H91" s="7">
        <v>15019</v>
      </c>
      <c r="I91" s="6" t="s">
        <v>1371</v>
      </c>
      <c r="J91" s="6" t="s">
        <v>758</v>
      </c>
      <c r="K91" s="106" t="s">
        <v>189</v>
      </c>
      <c r="L91" s="6" t="s">
        <v>1372</v>
      </c>
      <c r="M91" s="107" t="s">
        <v>605</v>
      </c>
      <c r="N91" s="108"/>
      <c r="O91" s="108"/>
      <c r="P91" s="107"/>
      <c r="Q91" s="107"/>
      <c r="R91" s="107"/>
      <c r="S91" s="107"/>
      <c r="T91" s="107"/>
      <c r="U91" s="107"/>
      <c r="V91"/>
      <c r="W91"/>
      <c r="Z91"/>
      <c r="AA91"/>
      <c r="AB91" t="s">
        <v>1373</v>
      </c>
      <c r="AI91" t="str">
        <f t="shared" si="2"/>
        <v/>
      </c>
    </row>
    <row r="92" spans="1:35">
      <c r="A92" s="9">
        <v>91</v>
      </c>
      <c r="B92" s="107" t="s">
        <v>1374</v>
      </c>
      <c r="C92" s="6" t="s">
        <v>1375</v>
      </c>
      <c r="D92" s="6">
        <v>904074.37490000005</v>
      </c>
      <c r="E92" s="6">
        <v>1646383.1416</v>
      </c>
      <c r="F92" s="6">
        <v>34.807510000021502</v>
      </c>
      <c r="G92" s="6">
        <v>126.451250000513</v>
      </c>
      <c r="H92" s="7">
        <v>15021</v>
      </c>
      <c r="I92" s="6" t="s">
        <v>1376</v>
      </c>
      <c r="J92" s="6" t="s">
        <v>758</v>
      </c>
      <c r="K92" s="106" t="s">
        <v>240</v>
      </c>
      <c r="L92" s="6" t="s">
        <v>1377</v>
      </c>
      <c r="M92" s="107" t="s">
        <v>606</v>
      </c>
      <c r="N92" s="108"/>
      <c r="O92" s="108"/>
      <c r="P92" s="107"/>
      <c r="Q92" s="107"/>
      <c r="R92" s="107"/>
      <c r="S92" s="107"/>
      <c r="T92" s="107"/>
      <c r="U92" s="107"/>
      <c r="V92"/>
      <c r="W92"/>
      <c r="Z92"/>
      <c r="AA92"/>
      <c r="AB92"/>
      <c r="AI92" t="str">
        <f t="shared" si="2"/>
        <v/>
      </c>
    </row>
    <row r="93" spans="1:35">
      <c r="A93" s="6">
        <v>92</v>
      </c>
      <c r="B93" s="107" t="s">
        <v>1378</v>
      </c>
      <c r="C93" s="6" t="s">
        <v>1350</v>
      </c>
      <c r="D93" s="6">
        <v>904472.35100000002</v>
      </c>
      <c r="E93" s="6">
        <v>1646386.7553000001</v>
      </c>
      <c r="F93" s="6">
        <v>34.8075799997427</v>
      </c>
      <c r="G93" s="6">
        <v>126.455600000242</v>
      </c>
      <c r="H93" s="7">
        <v>15022</v>
      </c>
      <c r="I93" s="6" t="s">
        <v>1376</v>
      </c>
      <c r="J93" s="6" t="s">
        <v>758</v>
      </c>
      <c r="K93" s="106" t="s">
        <v>542</v>
      </c>
      <c r="L93" s="6" t="s">
        <v>1379</v>
      </c>
      <c r="M93" s="107" t="s">
        <v>605</v>
      </c>
      <c r="N93" s="109"/>
      <c r="O93" s="109"/>
      <c r="P93" s="107"/>
      <c r="Q93" s="107"/>
      <c r="R93" s="107" t="s">
        <v>625</v>
      </c>
      <c r="S93" s="107">
        <v>2017</v>
      </c>
      <c r="T93" s="107">
        <v>2017</v>
      </c>
      <c r="U93" s="107"/>
      <c r="V93" s="93">
        <v>2019</v>
      </c>
      <c r="W93"/>
      <c r="Z93"/>
      <c r="AA93"/>
      <c r="AB93" t="s">
        <v>1265</v>
      </c>
      <c r="AI93" t="str">
        <f t="shared" si="2"/>
        <v/>
      </c>
    </row>
    <row r="94" spans="1:35">
      <c r="A94" s="9">
        <v>93</v>
      </c>
      <c r="B94" s="107" t="s">
        <v>1380</v>
      </c>
      <c r="C94" s="6" t="s">
        <v>1326</v>
      </c>
      <c r="D94" s="6">
        <v>902954.81319999998</v>
      </c>
      <c r="E94" s="6">
        <v>1646657.7697000001</v>
      </c>
      <c r="F94" s="6">
        <v>34.809879999766501</v>
      </c>
      <c r="G94" s="6">
        <v>126.43897999970601</v>
      </c>
      <c r="H94" s="7">
        <v>15023</v>
      </c>
      <c r="I94" s="6" t="s">
        <v>1327</v>
      </c>
      <c r="J94" s="6" t="s">
        <v>758</v>
      </c>
      <c r="K94" s="106" t="s">
        <v>40</v>
      </c>
      <c r="L94" s="6" t="s">
        <v>1381</v>
      </c>
      <c r="M94" s="107" t="s">
        <v>606</v>
      </c>
      <c r="N94" s="108"/>
      <c r="O94" s="108"/>
      <c r="P94" s="107"/>
      <c r="Q94" s="107"/>
      <c r="R94" s="107"/>
      <c r="S94" s="107"/>
      <c r="T94" s="107"/>
      <c r="U94" s="107"/>
      <c r="V94"/>
      <c r="W94"/>
      <c r="Z94"/>
      <c r="AA94"/>
      <c r="AB94"/>
      <c r="AI94" t="str">
        <f t="shared" si="2"/>
        <v/>
      </c>
    </row>
    <row r="95" spans="1:35">
      <c r="A95" s="6">
        <v>94</v>
      </c>
      <c r="B95" s="107" t="s">
        <v>1382</v>
      </c>
      <c r="C95" s="6" t="s">
        <v>1326</v>
      </c>
      <c r="D95" s="6">
        <v>902839.40949999995</v>
      </c>
      <c r="E95" s="6">
        <v>1646471.5496</v>
      </c>
      <c r="F95" s="6">
        <v>34.808190000298097</v>
      </c>
      <c r="G95" s="6">
        <v>126.43774000027901</v>
      </c>
      <c r="H95" s="7">
        <v>15024</v>
      </c>
      <c r="I95" s="6" t="s">
        <v>1327</v>
      </c>
      <c r="J95" s="6" t="s">
        <v>758</v>
      </c>
      <c r="K95" s="106" t="s">
        <v>242</v>
      </c>
      <c r="L95" s="6" t="s">
        <v>1383</v>
      </c>
      <c r="M95" s="107" t="s">
        <v>606</v>
      </c>
      <c r="N95" s="108"/>
      <c r="O95" s="108"/>
      <c r="P95" s="107"/>
      <c r="Q95" s="107"/>
      <c r="R95" s="107"/>
      <c r="S95" s="107"/>
      <c r="T95" s="107"/>
      <c r="U95" s="107"/>
      <c r="V95"/>
      <c r="W95"/>
      <c r="Z95"/>
      <c r="AA95"/>
      <c r="AB95"/>
      <c r="AI95" t="str">
        <f t="shared" si="2"/>
        <v/>
      </c>
    </row>
    <row r="96" spans="1:35">
      <c r="A96" s="9">
        <v>95</v>
      </c>
      <c r="B96" s="107" t="s">
        <v>1384</v>
      </c>
      <c r="C96" s="6" t="s">
        <v>1365</v>
      </c>
      <c r="D96" s="6">
        <v>904075.53729999997</v>
      </c>
      <c r="E96" s="6">
        <v>1646844.5207</v>
      </c>
      <c r="F96" s="6">
        <v>34.8116700001382</v>
      </c>
      <c r="G96" s="6">
        <v>126.451210000073</v>
      </c>
      <c r="H96" s="7">
        <v>15026</v>
      </c>
      <c r="I96" s="6" t="s">
        <v>1366</v>
      </c>
      <c r="J96" s="6" t="s">
        <v>758</v>
      </c>
      <c r="K96" s="106" t="s">
        <v>62</v>
      </c>
      <c r="L96" s="6" t="s">
        <v>1385</v>
      </c>
      <c r="M96" s="107" t="s">
        <v>605</v>
      </c>
      <c r="N96" s="108"/>
      <c r="O96" s="108"/>
      <c r="P96" s="107"/>
      <c r="Q96" s="107"/>
      <c r="R96" s="107" t="s">
        <v>632</v>
      </c>
      <c r="S96" s="107">
        <v>2024</v>
      </c>
      <c r="T96" s="107">
        <v>2024.1</v>
      </c>
      <c r="U96" s="107"/>
      <c r="V96"/>
      <c r="W96"/>
      <c r="X96" s="1">
        <v>1</v>
      </c>
      <c r="Y96" s="1" t="s">
        <v>627</v>
      </c>
      <c r="Z96"/>
      <c r="AA96"/>
      <c r="AB96" t="s">
        <v>1229</v>
      </c>
      <c r="AI96" t="str">
        <f t="shared" si="2"/>
        <v/>
      </c>
    </row>
    <row r="97" spans="1:35">
      <c r="A97" s="6">
        <v>96</v>
      </c>
      <c r="B97" s="107" t="s">
        <v>1386</v>
      </c>
      <c r="C97" s="6" t="s">
        <v>1343</v>
      </c>
      <c r="D97" s="6">
        <v>903493.89610000001</v>
      </c>
      <c r="E97" s="6">
        <v>1646684.2505000001</v>
      </c>
      <c r="F97" s="6">
        <v>34.8101700002222</v>
      </c>
      <c r="G97" s="6">
        <v>126.44487000035301</v>
      </c>
      <c r="H97" s="7">
        <v>15027</v>
      </c>
      <c r="I97" s="6" t="s">
        <v>1344</v>
      </c>
      <c r="J97" s="6" t="s">
        <v>758</v>
      </c>
      <c r="K97" s="106" t="s">
        <v>41</v>
      </c>
      <c r="L97" s="6" t="s">
        <v>1387</v>
      </c>
      <c r="M97" s="107" t="s">
        <v>605</v>
      </c>
      <c r="N97" s="108" t="s">
        <v>1163</v>
      </c>
      <c r="O97" s="108"/>
      <c r="P97" s="107" t="s">
        <v>1388</v>
      </c>
      <c r="Q97" s="107" t="s">
        <v>849</v>
      </c>
      <c r="R97" s="107" t="s">
        <v>625</v>
      </c>
      <c r="S97" s="107">
        <v>2020</v>
      </c>
      <c r="T97" s="107">
        <v>2020</v>
      </c>
      <c r="U97" s="107"/>
      <c r="V97" s="93">
        <v>2020</v>
      </c>
      <c r="W97"/>
      <c r="X97" s="1">
        <v>1</v>
      </c>
      <c r="Y97" s="1" t="s">
        <v>627</v>
      </c>
      <c r="Z97"/>
      <c r="AA97"/>
      <c r="AB97" t="s">
        <v>1229</v>
      </c>
      <c r="AI97" t="str">
        <f t="shared" si="2"/>
        <v/>
      </c>
    </row>
    <row r="98" spans="1:35">
      <c r="A98" s="9">
        <v>97</v>
      </c>
      <c r="B98" s="54" t="s">
        <v>1389</v>
      </c>
      <c r="C98" s="112"/>
      <c r="D98" s="112"/>
      <c r="E98" s="112"/>
      <c r="F98" s="112"/>
      <c r="G98" s="112"/>
      <c r="H98" s="112">
        <v>15028</v>
      </c>
      <c r="I98" s="112" t="s">
        <v>1390</v>
      </c>
      <c r="J98" s="112" t="s">
        <v>758</v>
      </c>
      <c r="K98" s="220" t="s">
        <v>2431</v>
      </c>
      <c r="L98" s="112" t="s">
        <v>1392</v>
      </c>
      <c r="M98" s="54" t="s">
        <v>607</v>
      </c>
      <c r="N98" s="114"/>
      <c r="O98" s="114"/>
      <c r="P98" s="54"/>
      <c r="Q98" s="54"/>
      <c r="R98" s="54"/>
      <c r="S98" s="54"/>
      <c r="T98" s="54"/>
      <c r="U98" s="54"/>
      <c r="V98" s="115"/>
      <c r="W98" s="116"/>
      <c r="X98" s="117"/>
      <c r="Y98" s="117"/>
      <c r="Z98" s="118" t="s">
        <v>1393</v>
      </c>
      <c r="AH98" s="113" t="s">
        <v>1391</v>
      </c>
    </row>
    <row r="99" spans="1:35">
      <c r="A99" s="6">
        <v>98</v>
      </c>
      <c r="B99" s="107" t="s">
        <v>1394</v>
      </c>
      <c r="C99" s="6" t="s">
        <v>1350</v>
      </c>
      <c r="D99" s="6">
        <v>904476.76289999997</v>
      </c>
      <c r="E99" s="6">
        <v>1646371.1819</v>
      </c>
      <c r="F99" s="6">
        <v>34.807440000397001</v>
      </c>
      <c r="G99" s="6">
        <v>126.455649999722</v>
      </c>
      <c r="H99" s="7">
        <v>15029</v>
      </c>
      <c r="I99" s="6" t="s">
        <v>1376</v>
      </c>
      <c r="J99" s="6" t="s">
        <v>758</v>
      </c>
      <c r="K99" s="106" t="s">
        <v>276</v>
      </c>
      <c r="L99" s="6" t="s">
        <v>1352</v>
      </c>
      <c r="M99" s="107" t="s">
        <v>605</v>
      </c>
      <c r="N99" s="108" t="s">
        <v>1268</v>
      </c>
      <c r="O99" s="108" t="s">
        <v>1174</v>
      </c>
      <c r="P99" s="119" t="s">
        <v>1395</v>
      </c>
      <c r="Q99" s="107" t="s">
        <v>883</v>
      </c>
      <c r="R99" s="107" t="s">
        <v>625</v>
      </c>
      <c r="S99" s="107">
        <v>2023</v>
      </c>
      <c r="T99" s="107" t="s">
        <v>1396</v>
      </c>
      <c r="U99" s="107"/>
      <c r="V99"/>
      <c r="W99"/>
      <c r="Z99" t="s">
        <v>1397</v>
      </c>
      <c r="AA99"/>
      <c r="AB99" t="s">
        <v>1229</v>
      </c>
      <c r="AI99" t="str">
        <f t="shared" ref="AI99:AI130" si="3">TEXT(N99,"")</f>
        <v/>
      </c>
    </row>
    <row r="100" spans="1:35">
      <c r="A100" s="9">
        <v>99</v>
      </c>
      <c r="B100" s="107" t="s">
        <v>1398</v>
      </c>
      <c r="C100" s="6" t="s">
        <v>1350</v>
      </c>
      <c r="D100" s="6">
        <v>904695.22199999995</v>
      </c>
      <c r="E100" s="6">
        <v>1646442.1125</v>
      </c>
      <c r="F100" s="6">
        <v>34.808099999559602</v>
      </c>
      <c r="G100" s="6">
        <v>126.458030000161</v>
      </c>
      <c r="H100" s="7">
        <v>15030</v>
      </c>
      <c r="I100" s="6" t="s">
        <v>1399</v>
      </c>
      <c r="J100" s="6" t="s">
        <v>758</v>
      </c>
      <c r="K100" s="106" t="s">
        <v>214</v>
      </c>
      <c r="L100" s="6" t="s">
        <v>1400</v>
      </c>
      <c r="M100" s="107" t="s">
        <v>606</v>
      </c>
      <c r="N100" s="108"/>
      <c r="O100" s="108"/>
      <c r="P100" s="107"/>
      <c r="Q100" s="107"/>
      <c r="R100" s="107" t="s">
        <v>625</v>
      </c>
      <c r="S100" s="107">
        <v>2016</v>
      </c>
      <c r="T100" s="107">
        <v>2016</v>
      </c>
      <c r="U100" s="107"/>
      <c r="V100" s="93">
        <v>2019</v>
      </c>
      <c r="W100"/>
      <c r="Z100"/>
      <c r="AA100"/>
      <c r="AB100"/>
      <c r="AI100" t="str">
        <f t="shared" si="3"/>
        <v/>
      </c>
    </row>
    <row r="101" spans="1:35">
      <c r="A101" s="6">
        <v>100</v>
      </c>
      <c r="B101" s="107" t="s">
        <v>1401</v>
      </c>
      <c r="C101" s="6" t="s">
        <v>1337</v>
      </c>
      <c r="D101" s="6">
        <v>903583.31229999999</v>
      </c>
      <c r="E101" s="6">
        <v>1646836.3688000001</v>
      </c>
      <c r="F101" s="6">
        <v>34.811550000285997</v>
      </c>
      <c r="G101" s="6">
        <v>126.445829999718</v>
      </c>
      <c r="H101" s="7">
        <v>15033</v>
      </c>
      <c r="I101" s="6" t="s">
        <v>1338</v>
      </c>
      <c r="J101" s="6" t="s">
        <v>758</v>
      </c>
      <c r="K101" s="106" t="s">
        <v>442</v>
      </c>
      <c r="L101" s="6" t="s">
        <v>1402</v>
      </c>
      <c r="M101" s="107" t="s">
        <v>605</v>
      </c>
      <c r="N101" s="108"/>
      <c r="O101" s="108"/>
      <c r="P101" s="107"/>
      <c r="Q101" s="107"/>
      <c r="R101" s="107"/>
      <c r="S101" s="107"/>
      <c r="T101" s="107"/>
      <c r="U101" s="107"/>
      <c r="V101"/>
      <c r="W101"/>
      <c r="X101" s="1">
        <v>4</v>
      </c>
      <c r="Y101" s="1" t="s">
        <v>627</v>
      </c>
      <c r="Z101"/>
      <c r="AA101"/>
      <c r="AB101" t="s">
        <v>1229</v>
      </c>
      <c r="AI101" t="str">
        <f t="shared" si="3"/>
        <v/>
      </c>
    </row>
    <row r="102" spans="1:35">
      <c r="A102" s="9">
        <v>101</v>
      </c>
      <c r="B102" s="107" t="s">
        <v>1403</v>
      </c>
      <c r="C102" s="6" t="s">
        <v>1337</v>
      </c>
      <c r="D102" s="6">
        <v>904249.85230000003</v>
      </c>
      <c r="E102" s="6">
        <v>1647156.5796999999</v>
      </c>
      <c r="F102" s="6">
        <v>34.814500000091599</v>
      </c>
      <c r="G102" s="6">
        <v>126.45308000044101</v>
      </c>
      <c r="H102" s="7">
        <v>15035</v>
      </c>
      <c r="I102" s="6" t="s">
        <v>1338</v>
      </c>
      <c r="J102" s="6" t="s">
        <v>742</v>
      </c>
      <c r="K102" s="106" t="s">
        <v>218</v>
      </c>
      <c r="L102" s="6" t="s">
        <v>1028</v>
      </c>
      <c r="M102" s="107" t="s">
        <v>607</v>
      </c>
      <c r="N102" s="108"/>
      <c r="O102" s="108"/>
      <c r="P102" s="107"/>
      <c r="Q102" s="107"/>
      <c r="R102" s="107"/>
      <c r="S102" s="107"/>
      <c r="T102" s="107"/>
      <c r="U102" s="107"/>
      <c r="V102"/>
      <c r="W102"/>
      <c r="X102" s="1">
        <v>2</v>
      </c>
      <c r="Y102" s="1" t="s">
        <v>627</v>
      </c>
      <c r="Z102"/>
      <c r="AA102"/>
      <c r="AB102" t="s">
        <v>1123</v>
      </c>
      <c r="AI102" t="str">
        <f t="shared" si="3"/>
        <v/>
      </c>
    </row>
    <row r="103" spans="1:35">
      <c r="A103" s="6">
        <v>102</v>
      </c>
      <c r="B103" s="107" t="s">
        <v>1404</v>
      </c>
      <c r="C103" s="6" t="s">
        <v>1375</v>
      </c>
      <c r="D103" s="6">
        <v>904075.11569999997</v>
      </c>
      <c r="E103" s="6">
        <v>1646366.4972000001</v>
      </c>
      <c r="F103" s="6">
        <v>34.8073600003652</v>
      </c>
      <c r="G103" s="6">
        <v>126.45125999966901</v>
      </c>
      <c r="H103" s="7">
        <v>15037</v>
      </c>
      <c r="I103" s="6" t="s">
        <v>1376</v>
      </c>
      <c r="J103" s="6" t="s">
        <v>758</v>
      </c>
      <c r="K103" s="106" t="s">
        <v>240</v>
      </c>
      <c r="L103" s="6" t="s">
        <v>1405</v>
      </c>
      <c r="M103" s="107" t="s">
        <v>606</v>
      </c>
      <c r="N103" s="108"/>
      <c r="O103" s="108"/>
      <c r="P103" s="107"/>
      <c r="Q103" s="107"/>
      <c r="R103" s="107"/>
      <c r="S103" s="107"/>
      <c r="T103" s="107"/>
      <c r="U103" s="107"/>
      <c r="V103"/>
      <c r="W103"/>
      <c r="X103" s="1">
        <v>1</v>
      </c>
      <c r="Y103" s="1" t="s">
        <v>627</v>
      </c>
      <c r="Z103"/>
      <c r="AA103"/>
      <c r="AB103"/>
      <c r="AI103" t="str">
        <f t="shared" si="3"/>
        <v/>
      </c>
    </row>
    <row r="104" spans="1:35">
      <c r="A104" s="9">
        <v>103</v>
      </c>
      <c r="B104" s="107" t="s">
        <v>1406</v>
      </c>
      <c r="C104" s="6" t="s">
        <v>1343</v>
      </c>
      <c r="D104" s="6">
        <v>903738.19830000005</v>
      </c>
      <c r="E104" s="6">
        <v>1646253.5669</v>
      </c>
      <c r="F104" s="6">
        <v>34.806309999707103</v>
      </c>
      <c r="G104" s="6">
        <v>126.447589999548</v>
      </c>
      <c r="H104" s="7">
        <v>15038</v>
      </c>
      <c r="I104" s="6" t="s">
        <v>1344</v>
      </c>
      <c r="J104" s="6" t="s">
        <v>758</v>
      </c>
      <c r="K104" s="106" t="s">
        <v>1093</v>
      </c>
      <c r="L104" s="6" t="s">
        <v>1379</v>
      </c>
      <c r="M104" s="107" t="s">
        <v>605</v>
      </c>
      <c r="N104" s="108"/>
      <c r="O104" s="108"/>
      <c r="P104" s="107"/>
      <c r="Q104" s="107"/>
      <c r="R104" s="107"/>
      <c r="S104" s="107"/>
      <c r="T104" s="107"/>
      <c r="U104" s="107"/>
      <c r="V104"/>
      <c r="W104"/>
      <c r="Z104" t="s">
        <v>1335</v>
      </c>
      <c r="AA104"/>
      <c r="AB104" t="s">
        <v>1373</v>
      </c>
      <c r="AI104" t="str">
        <f t="shared" si="3"/>
        <v/>
      </c>
    </row>
    <row r="105" spans="1:35">
      <c r="A105" s="6">
        <v>104</v>
      </c>
      <c r="B105" s="107" t="s">
        <v>1407</v>
      </c>
      <c r="C105" s="6" t="s">
        <v>1408</v>
      </c>
      <c r="D105" s="6">
        <v>903583.5906</v>
      </c>
      <c r="E105" s="6">
        <v>1647033.2116</v>
      </c>
      <c r="F105" s="6">
        <v>34.813324798638</v>
      </c>
      <c r="G105" s="6">
        <v>126.445810436649</v>
      </c>
      <c r="H105" s="10">
        <v>15039</v>
      </c>
      <c r="I105" s="6" t="s">
        <v>1409</v>
      </c>
      <c r="J105" s="6" t="s">
        <v>758</v>
      </c>
      <c r="K105" s="106" t="s">
        <v>363</v>
      </c>
      <c r="L105" s="6" t="s">
        <v>1328</v>
      </c>
      <c r="M105" s="107" t="s">
        <v>605</v>
      </c>
      <c r="N105" s="108"/>
      <c r="O105" s="108"/>
      <c r="P105" s="107"/>
      <c r="Q105" s="107"/>
      <c r="R105" s="107"/>
      <c r="S105" s="107"/>
      <c r="T105" s="107"/>
      <c r="U105" s="107"/>
      <c r="V105"/>
      <c r="W105"/>
      <c r="Z105"/>
      <c r="AA105"/>
      <c r="AB105" t="s">
        <v>1229</v>
      </c>
      <c r="AI105" t="str">
        <f t="shared" si="3"/>
        <v/>
      </c>
    </row>
    <row r="106" spans="1:35">
      <c r="A106" s="9">
        <v>105</v>
      </c>
      <c r="B106" s="107" t="s">
        <v>1410</v>
      </c>
      <c r="C106" s="6" t="s">
        <v>1365</v>
      </c>
      <c r="D106" s="6">
        <v>904271.25349999999</v>
      </c>
      <c r="E106" s="6">
        <v>1646864.4863</v>
      </c>
      <c r="F106" s="6">
        <v>34.811868437544803</v>
      </c>
      <c r="G106" s="6">
        <v>126.453347269841</v>
      </c>
      <c r="H106" s="10">
        <v>15041</v>
      </c>
      <c r="I106" s="6" t="s">
        <v>1366</v>
      </c>
      <c r="J106" s="6" t="s">
        <v>758</v>
      </c>
      <c r="K106" s="106" t="s">
        <v>475</v>
      </c>
      <c r="L106" s="6" t="s">
        <v>1387</v>
      </c>
      <c r="M106" s="107" t="s">
        <v>606</v>
      </c>
      <c r="N106" s="108"/>
      <c r="O106" s="108"/>
      <c r="P106" s="107"/>
      <c r="Q106" s="107"/>
      <c r="R106" s="107" t="s">
        <v>625</v>
      </c>
      <c r="S106" s="107">
        <v>2016</v>
      </c>
      <c r="T106" s="107">
        <v>2016</v>
      </c>
      <c r="U106" s="107"/>
      <c r="V106" s="93">
        <v>2019</v>
      </c>
      <c r="W106"/>
      <c r="Z106" t="s">
        <v>1335</v>
      </c>
      <c r="AA106"/>
      <c r="AB106"/>
      <c r="AI106" t="str">
        <f t="shared" si="3"/>
        <v/>
      </c>
    </row>
    <row r="107" spans="1:35">
      <c r="A107" s="6">
        <v>106</v>
      </c>
      <c r="B107" s="107" t="s">
        <v>1411</v>
      </c>
      <c r="C107" s="6" t="s">
        <v>1365</v>
      </c>
      <c r="D107" s="6">
        <v>904332.46699999995</v>
      </c>
      <c r="E107" s="6">
        <v>1646845.4987999999</v>
      </c>
      <c r="F107" s="6">
        <v>34.8117029966944</v>
      </c>
      <c r="G107" s="6">
        <v>126.454018613906</v>
      </c>
      <c r="H107" s="10">
        <v>15042</v>
      </c>
      <c r="I107" s="6" t="s">
        <v>1366</v>
      </c>
      <c r="J107" s="6" t="s">
        <v>758</v>
      </c>
      <c r="K107" s="106" t="s">
        <v>476</v>
      </c>
      <c r="L107" s="6" t="s">
        <v>1412</v>
      </c>
      <c r="M107" s="107" t="s">
        <v>606</v>
      </c>
      <c r="N107" s="108" t="s">
        <v>1174</v>
      </c>
      <c r="O107" s="108" t="s">
        <v>1268</v>
      </c>
      <c r="P107" s="107" t="s">
        <v>1413</v>
      </c>
      <c r="Q107" s="107" t="s">
        <v>883</v>
      </c>
      <c r="R107" s="107" t="s">
        <v>625</v>
      </c>
      <c r="S107" s="107">
        <v>2023</v>
      </c>
      <c r="T107" s="107" t="s">
        <v>1414</v>
      </c>
      <c r="U107" s="107"/>
      <c r="V107"/>
      <c r="W107"/>
      <c r="Z107"/>
      <c r="AA107"/>
      <c r="AB107"/>
      <c r="AI107" t="str">
        <f t="shared" si="3"/>
        <v/>
      </c>
    </row>
    <row r="108" spans="1:35">
      <c r="A108" s="9">
        <v>107</v>
      </c>
      <c r="B108" s="105" t="s">
        <v>1415</v>
      </c>
      <c r="C108" s="6" t="s">
        <v>1416</v>
      </c>
      <c r="D108" s="6" t="s">
        <v>1417</v>
      </c>
      <c r="E108" s="6" t="s">
        <v>1418</v>
      </c>
      <c r="F108" s="6">
        <v>34.793555226264203</v>
      </c>
      <c r="G108" s="6">
        <v>126.36730874765701</v>
      </c>
      <c r="H108" s="7">
        <v>15043</v>
      </c>
      <c r="I108" s="6" t="s">
        <v>1419</v>
      </c>
      <c r="J108" s="6" t="s">
        <v>630</v>
      </c>
      <c r="K108" s="106" t="s">
        <v>280</v>
      </c>
      <c r="L108" s="6" t="s">
        <v>1052</v>
      </c>
      <c r="M108" s="107" t="s">
        <v>607</v>
      </c>
      <c r="N108" s="108"/>
      <c r="O108" s="108"/>
      <c r="P108" s="107"/>
      <c r="Q108" s="107"/>
      <c r="R108" s="107"/>
      <c r="S108" s="107"/>
      <c r="T108" s="107"/>
      <c r="U108" s="107"/>
      <c r="V108"/>
      <c r="W108"/>
      <c r="Z108"/>
      <c r="AA108"/>
      <c r="AB108" t="s">
        <v>1171</v>
      </c>
      <c r="AI108" t="str">
        <f t="shared" si="3"/>
        <v/>
      </c>
    </row>
    <row r="109" spans="1:35">
      <c r="A109" s="6">
        <v>108</v>
      </c>
      <c r="B109" s="105" t="s">
        <v>1420</v>
      </c>
      <c r="C109" s="6" t="s">
        <v>873</v>
      </c>
      <c r="D109" s="6" t="s">
        <v>1421</v>
      </c>
      <c r="E109" s="6" t="s">
        <v>1422</v>
      </c>
      <c r="F109" s="6">
        <v>34.798592313908102</v>
      </c>
      <c r="G109" s="6">
        <v>126.40517442202599</v>
      </c>
      <c r="H109" s="7">
        <v>15044</v>
      </c>
      <c r="I109" s="6" t="s">
        <v>1423</v>
      </c>
      <c r="J109" s="6" t="s">
        <v>1424</v>
      </c>
      <c r="K109" s="106" t="s">
        <v>585</v>
      </c>
      <c r="L109" s="6" t="s">
        <v>1425</v>
      </c>
      <c r="M109" s="107" t="s">
        <v>605</v>
      </c>
      <c r="N109" s="108"/>
      <c r="O109" s="108"/>
      <c r="P109" s="107"/>
      <c r="Q109" s="107"/>
      <c r="R109" s="107"/>
      <c r="S109" s="107"/>
      <c r="T109" s="107"/>
      <c r="U109" s="107"/>
      <c r="V109"/>
      <c r="W109"/>
      <c r="X109" s="1">
        <v>1</v>
      </c>
      <c r="Z109"/>
      <c r="AA109"/>
      <c r="AB109" t="s">
        <v>1426</v>
      </c>
      <c r="AI109" t="str">
        <f t="shared" si="3"/>
        <v/>
      </c>
    </row>
    <row r="110" spans="1:35">
      <c r="A110" s="9">
        <v>109</v>
      </c>
      <c r="B110" s="107" t="s">
        <v>1427</v>
      </c>
      <c r="C110" s="6" t="s">
        <v>1428</v>
      </c>
      <c r="D110" s="6">
        <v>902198.72169999999</v>
      </c>
      <c r="E110" s="6">
        <v>1646011.4136000001</v>
      </c>
      <c r="F110" s="6">
        <v>34.803980000046302</v>
      </c>
      <c r="G110" s="6">
        <v>126.43079000013</v>
      </c>
      <c r="H110" s="7">
        <v>16001</v>
      </c>
      <c r="I110" s="6" t="s">
        <v>1429</v>
      </c>
      <c r="J110" s="6" t="s">
        <v>759</v>
      </c>
      <c r="K110" s="106" t="s">
        <v>106</v>
      </c>
      <c r="L110" s="6" t="s">
        <v>700</v>
      </c>
      <c r="M110" s="107" t="s">
        <v>605</v>
      </c>
      <c r="N110" s="108">
        <v>2020</v>
      </c>
      <c r="O110" s="108"/>
      <c r="P110" s="107" t="s">
        <v>1430</v>
      </c>
      <c r="Q110" s="107" t="s">
        <v>849</v>
      </c>
      <c r="R110" s="107" t="s">
        <v>912</v>
      </c>
      <c r="S110" s="107">
        <v>2014</v>
      </c>
      <c r="T110" s="107">
        <v>2014</v>
      </c>
      <c r="U110" s="107"/>
      <c r="V110" s="93">
        <v>2019</v>
      </c>
      <c r="W110"/>
      <c r="Z110"/>
      <c r="AA110"/>
      <c r="AB110" t="s">
        <v>1431</v>
      </c>
      <c r="AI110" t="str">
        <f t="shared" si="3"/>
        <v/>
      </c>
    </row>
    <row r="111" spans="1:35">
      <c r="A111" s="6">
        <v>110</v>
      </c>
      <c r="B111" s="107" t="s">
        <v>1432</v>
      </c>
      <c r="C111" s="6" t="s">
        <v>1428</v>
      </c>
      <c r="D111" s="6">
        <v>902393.79090000002</v>
      </c>
      <c r="E111" s="6">
        <v>1646116.9221999999</v>
      </c>
      <c r="F111" s="6">
        <v>34.804949999579499</v>
      </c>
      <c r="G111" s="6">
        <v>126.432909999966</v>
      </c>
      <c r="H111" s="7">
        <v>16002</v>
      </c>
      <c r="I111" s="6" t="s">
        <v>1429</v>
      </c>
      <c r="J111" s="6" t="s">
        <v>759</v>
      </c>
      <c r="K111" s="106" t="s">
        <v>248</v>
      </c>
      <c r="L111" s="6" t="s">
        <v>1433</v>
      </c>
      <c r="M111" s="107" t="s">
        <v>605</v>
      </c>
      <c r="N111" s="109" t="s">
        <v>1174</v>
      </c>
      <c r="O111" s="109"/>
      <c r="P111" s="107"/>
      <c r="Q111" s="107"/>
      <c r="R111" s="107" t="s">
        <v>625</v>
      </c>
      <c r="S111" s="107">
        <v>2020</v>
      </c>
      <c r="T111" s="107">
        <v>2020</v>
      </c>
      <c r="U111" s="107"/>
      <c r="V111" s="93">
        <v>2020</v>
      </c>
      <c r="W111"/>
      <c r="Z111"/>
      <c r="AA111"/>
      <c r="AB111" t="s">
        <v>1434</v>
      </c>
      <c r="AI111" t="str">
        <f t="shared" si="3"/>
        <v/>
      </c>
    </row>
    <row r="112" spans="1:35">
      <c r="A112" s="9">
        <v>111</v>
      </c>
      <c r="B112" s="107" t="s">
        <v>1435</v>
      </c>
      <c r="C112" s="6" t="s">
        <v>1436</v>
      </c>
      <c r="D112" s="6">
        <v>902546.62840000005</v>
      </c>
      <c r="E112" s="6">
        <v>1645691.6154</v>
      </c>
      <c r="F112" s="6">
        <v>34.801129999913698</v>
      </c>
      <c r="G112" s="6">
        <v>126.43463000022</v>
      </c>
      <c r="H112" s="7">
        <v>16003</v>
      </c>
      <c r="I112" s="6" t="s">
        <v>1437</v>
      </c>
      <c r="J112" s="6" t="s">
        <v>759</v>
      </c>
      <c r="K112" s="106" t="s">
        <v>435</v>
      </c>
      <c r="L112" s="6" t="s">
        <v>1438</v>
      </c>
      <c r="M112" s="107" t="s">
        <v>607</v>
      </c>
      <c r="N112" s="108"/>
      <c r="O112" s="108"/>
      <c r="P112" s="107"/>
      <c r="Q112" s="107"/>
      <c r="R112" s="107"/>
      <c r="S112" s="107"/>
      <c r="T112" s="107"/>
      <c r="U112" s="107"/>
      <c r="V112"/>
      <c r="W112"/>
      <c r="X112" s="1">
        <v>1</v>
      </c>
      <c r="Y112" s="1" t="s">
        <v>627</v>
      </c>
      <c r="Z112"/>
      <c r="AA112"/>
      <c r="AB112" t="s">
        <v>1123</v>
      </c>
      <c r="AI112" t="str">
        <f t="shared" si="3"/>
        <v/>
      </c>
    </row>
    <row r="113" spans="1:35">
      <c r="A113" s="6">
        <v>112</v>
      </c>
      <c r="B113" s="107" t="s">
        <v>1439</v>
      </c>
      <c r="C113" s="6" t="s">
        <v>1436</v>
      </c>
      <c r="D113" s="6">
        <v>902528.00670000003</v>
      </c>
      <c r="E113" s="6">
        <v>1645726.6614000001</v>
      </c>
      <c r="F113" s="6">
        <v>34.801444198565399</v>
      </c>
      <c r="G113" s="6">
        <v>126.43442239061901</v>
      </c>
      <c r="H113" s="7">
        <v>16004</v>
      </c>
      <c r="I113" s="6" t="s">
        <v>1440</v>
      </c>
      <c r="J113" s="6" t="s">
        <v>759</v>
      </c>
      <c r="K113" s="106" t="s">
        <v>435</v>
      </c>
      <c r="L113" s="6" t="s">
        <v>901</v>
      </c>
      <c r="M113" s="107" t="s">
        <v>605</v>
      </c>
      <c r="N113" s="108"/>
      <c r="O113" s="108"/>
      <c r="P113" s="107"/>
      <c r="Q113" s="107"/>
      <c r="R113" s="107"/>
      <c r="S113" s="107"/>
      <c r="T113" s="107"/>
      <c r="U113" s="107"/>
      <c r="V113"/>
      <c r="W113"/>
      <c r="X113" s="1">
        <v>1</v>
      </c>
      <c r="Y113" s="1" t="s">
        <v>627</v>
      </c>
      <c r="Z113"/>
      <c r="AA113"/>
      <c r="AB113" t="s">
        <v>1229</v>
      </c>
      <c r="AI113" t="str">
        <f t="shared" si="3"/>
        <v/>
      </c>
    </row>
    <row r="114" spans="1:35">
      <c r="A114" s="9">
        <v>113</v>
      </c>
      <c r="B114" s="107" t="s">
        <v>1441</v>
      </c>
      <c r="C114" s="6" t="s">
        <v>1442</v>
      </c>
      <c r="D114" s="6">
        <v>902741.65</v>
      </c>
      <c r="E114" s="6">
        <v>1645619.6732000001</v>
      </c>
      <c r="F114" s="6">
        <v>34.800499999642803</v>
      </c>
      <c r="G114" s="6">
        <v>126.436769999527</v>
      </c>
      <c r="H114" s="7">
        <v>16005</v>
      </c>
      <c r="I114" s="6" t="s">
        <v>1443</v>
      </c>
      <c r="J114" s="6" t="s">
        <v>759</v>
      </c>
      <c r="K114" s="106" t="s">
        <v>44</v>
      </c>
      <c r="L114" s="6" t="s">
        <v>856</v>
      </c>
      <c r="M114" s="107" t="s">
        <v>605</v>
      </c>
      <c r="N114" s="108"/>
      <c r="O114" s="108"/>
      <c r="P114" s="107"/>
      <c r="Q114" s="107"/>
      <c r="R114" s="107" t="s">
        <v>625</v>
      </c>
      <c r="S114" s="107">
        <v>2016</v>
      </c>
      <c r="T114" s="107">
        <v>2016</v>
      </c>
      <c r="U114" s="107"/>
      <c r="V114" s="93">
        <v>2019</v>
      </c>
      <c r="W114"/>
      <c r="Z114"/>
      <c r="AA114"/>
      <c r="AB114" t="s">
        <v>1444</v>
      </c>
      <c r="AI114" t="str">
        <f t="shared" si="3"/>
        <v/>
      </c>
    </row>
    <row r="115" spans="1:35">
      <c r="A115" s="6">
        <v>114</v>
      </c>
      <c r="B115" s="107" t="s">
        <v>1445</v>
      </c>
      <c r="C115" s="6" t="s">
        <v>885</v>
      </c>
      <c r="D115" s="6">
        <v>902831.36069999996</v>
      </c>
      <c r="E115" s="6">
        <v>1646056.8247</v>
      </c>
      <c r="F115" s="6">
        <v>34.804449999943699</v>
      </c>
      <c r="G115" s="6">
        <v>126.437699999888</v>
      </c>
      <c r="H115" s="7">
        <v>16006</v>
      </c>
      <c r="I115" s="6" t="s">
        <v>1371</v>
      </c>
      <c r="J115" s="6" t="s">
        <v>759</v>
      </c>
      <c r="K115" s="106" t="s">
        <v>173</v>
      </c>
      <c r="L115" s="6" t="s">
        <v>1446</v>
      </c>
      <c r="M115" s="107" t="s">
        <v>605</v>
      </c>
      <c r="N115" s="108"/>
      <c r="O115" s="108"/>
      <c r="P115" s="107"/>
      <c r="Q115" s="107"/>
      <c r="R115" s="107"/>
      <c r="S115" s="107"/>
      <c r="T115" s="107"/>
      <c r="U115" s="107"/>
      <c r="V115"/>
      <c r="W115"/>
      <c r="Z115"/>
      <c r="AA115"/>
      <c r="AB115" t="s">
        <v>1265</v>
      </c>
      <c r="AI115" t="str">
        <f t="shared" si="3"/>
        <v/>
      </c>
    </row>
    <row r="116" spans="1:35">
      <c r="A116" s="9">
        <v>115</v>
      </c>
      <c r="B116" s="107" t="s">
        <v>1447</v>
      </c>
      <c r="C116" s="6" t="s">
        <v>1436</v>
      </c>
      <c r="D116" s="6">
        <v>902752.97959999996</v>
      </c>
      <c r="E116" s="6">
        <v>1645808.7714</v>
      </c>
      <c r="F116" s="6">
        <v>34.8022060249438</v>
      </c>
      <c r="G116" s="6">
        <v>126.43687194492099</v>
      </c>
      <c r="H116" s="7">
        <v>16008</v>
      </c>
      <c r="I116" s="6" t="s">
        <v>1448</v>
      </c>
      <c r="J116" s="6" t="s">
        <v>759</v>
      </c>
      <c r="K116" s="106" t="s">
        <v>329</v>
      </c>
      <c r="L116" s="6" t="s">
        <v>1449</v>
      </c>
      <c r="M116" s="107" t="s">
        <v>605</v>
      </c>
      <c r="N116" s="108"/>
      <c r="O116" s="108"/>
      <c r="P116" s="107"/>
      <c r="Q116" s="107"/>
      <c r="R116" s="107" t="s">
        <v>625</v>
      </c>
      <c r="S116" s="107">
        <v>2013</v>
      </c>
      <c r="T116" s="107">
        <v>2013</v>
      </c>
      <c r="U116" s="107"/>
      <c r="V116" s="93">
        <v>2019</v>
      </c>
      <c r="W116"/>
      <c r="X116" s="1">
        <v>1</v>
      </c>
      <c r="Y116" s="1" t="s">
        <v>627</v>
      </c>
      <c r="Z116"/>
      <c r="AA116"/>
      <c r="AB116" t="s">
        <v>1450</v>
      </c>
      <c r="AI116" t="str">
        <f t="shared" si="3"/>
        <v/>
      </c>
    </row>
    <row r="117" spans="1:35">
      <c r="A117" s="6">
        <v>116</v>
      </c>
      <c r="B117" s="107" t="s">
        <v>1451</v>
      </c>
      <c r="C117" s="6" t="s">
        <v>1452</v>
      </c>
      <c r="D117" s="6">
        <v>902546.86210000003</v>
      </c>
      <c r="E117" s="6">
        <v>1645972.2198000001</v>
      </c>
      <c r="F117" s="6">
        <v>34.803659999733704</v>
      </c>
      <c r="G117" s="6">
        <v>126.434599999754</v>
      </c>
      <c r="H117" s="7">
        <v>16009</v>
      </c>
      <c r="I117" s="6" t="s">
        <v>1453</v>
      </c>
      <c r="J117" s="6" t="s">
        <v>759</v>
      </c>
      <c r="K117" s="106" t="s">
        <v>36</v>
      </c>
      <c r="L117" s="6" t="s">
        <v>1454</v>
      </c>
      <c r="M117" s="107" t="s">
        <v>605</v>
      </c>
      <c r="N117" s="108"/>
      <c r="O117" s="108"/>
      <c r="P117" s="107"/>
      <c r="Q117" s="107"/>
      <c r="R117" s="107" t="s">
        <v>632</v>
      </c>
      <c r="S117" s="107">
        <v>2024</v>
      </c>
      <c r="T117" s="107">
        <v>2024.1</v>
      </c>
      <c r="U117" s="107"/>
      <c r="V117"/>
      <c r="W117"/>
      <c r="Z117"/>
      <c r="AA117"/>
      <c r="AB117" t="s">
        <v>1455</v>
      </c>
      <c r="AI117" t="str">
        <f t="shared" si="3"/>
        <v/>
      </c>
    </row>
    <row r="118" spans="1:35">
      <c r="A118" s="9">
        <v>117</v>
      </c>
      <c r="B118" s="107" t="s">
        <v>1456</v>
      </c>
      <c r="C118" s="6" t="s">
        <v>1428</v>
      </c>
      <c r="D118" s="6">
        <v>902216.82539999997</v>
      </c>
      <c r="E118" s="6">
        <v>1646004.3618999999</v>
      </c>
      <c r="F118" s="6">
        <v>34.803918159407097</v>
      </c>
      <c r="G118" s="6">
        <v>126.430988708801</v>
      </c>
      <c r="H118" s="7">
        <v>16010</v>
      </c>
      <c r="I118" s="6" t="s">
        <v>1429</v>
      </c>
      <c r="J118" s="6" t="s">
        <v>759</v>
      </c>
      <c r="K118" s="106" t="s">
        <v>106</v>
      </c>
      <c r="L118" s="6" t="s">
        <v>1457</v>
      </c>
      <c r="M118" s="107" t="s">
        <v>605</v>
      </c>
      <c r="N118" s="108" t="s">
        <v>1163</v>
      </c>
      <c r="O118" s="108"/>
      <c r="P118" s="107" t="s">
        <v>1458</v>
      </c>
      <c r="Q118" s="107" t="s">
        <v>849</v>
      </c>
      <c r="R118" s="107" t="s">
        <v>912</v>
      </c>
      <c r="S118" s="107">
        <v>2014</v>
      </c>
      <c r="T118" s="107">
        <v>2014</v>
      </c>
      <c r="U118" s="107"/>
      <c r="V118" s="93">
        <v>2019</v>
      </c>
      <c r="W118"/>
      <c r="X118" s="1">
        <v>1</v>
      </c>
      <c r="Y118" s="1" t="s">
        <v>627</v>
      </c>
      <c r="Z118"/>
      <c r="AA118"/>
      <c r="AB118" t="s">
        <v>1459</v>
      </c>
      <c r="AI118" t="str">
        <f t="shared" si="3"/>
        <v/>
      </c>
    </row>
    <row r="119" spans="1:35">
      <c r="A119" s="6">
        <v>118</v>
      </c>
      <c r="B119" s="107" t="s">
        <v>1460</v>
      </c>
      <c r="C119" s="6" t="s">
        <v>1442</v>
      </c>
      <c r="D119" s="6">
        <v>902706.13289999997</v>
      </c>
      <c r="E119" s="6">
        <v>1645376.0438000001</v>
      </c>
      <c r="F119" s="6">
        <v>34.798300000295697</v>
      </c>
      <c r="G119" s="6">
        <v>126.43641000003799</v>
      </c>
      <c r="H119" s="7">
        <v>16011</v>
      </c>
      <c r="I119" s="6" t="s">
        <v>1443</v>
      </c>
      <c r="J119" s="6" t="s">
        <v>759</v>
      </c>
      <c r="K119" s="106" t="s">
        <v>123</v>
      </c>
      <c r="L119" s="6" t="s">
        <v>1461</v>
      </c>
      <c r="M119" s="107" t="s">
        <v>605</v>
      </c>
      <c r="N119" s="108"/>
      <c r="O119" s="108"/>
      <c r="P119" s="107"/>
      <c r="Q119" s="107"/>
      <c r="R119" s="107" t="s">
        <v>625</v>
      </c>
      <c r="S119" s="107">
        <v>2019</v>
      </c>
      <c r="T119" s="107" t="s">
        <v>1206</v>
      </c>
      <c r="U119" s="107"/>
      <c r="V119" s="93">
        <v>2019</v>
      </c>
      <c r="W119"/>
      <c r="Z119"/>
      <c r="AA119"/>
      <c r="AB119" t="s">
        <v>1229</v>
      </c>
      <c r="AI119" t="str">
        <f t="shared" si="3"/>
        <v/>
      </c>
    </row>
    <row r="120" spans="1:35">
      <c r="A120" s="9">
        <v>119</v>
      </c>
      <c r="B120" s="107" t="s">
        <v>1462</v>
      </c>
      <c r="C120" s="6" t="s">
        <v>1428</v>
      </c>
      <c r="D120" s="6">
        <v>902403.23595999996</v>
      </c>
      <c r="E120" s="6">
        <v>1646104.32283</v>
      </c>
      <c r="F120" s="6">
        <v>34.804837306888203</v>
      </c>
      <c r="G120" s="6">
        <v>126.433014707322</v>
      </c>
      <c r="H120" s="7">
        <v>16012</v>
      </c>
      <c r="I120" s="6" t="s">
        <v>1429</v>
      </c>
      <c r="J120" s="6" t="s">
        <v>759</v>
      </c>
      <c r="K120" s="106" t="s">
        <v>248</v>
      </c>
      <c r="L120" s="6" t="s">
        <v>1463</v>
      </c>
      <c r="M120" s="107" t="s">
        <v>605</v>
      </c>
      <c r="N120" s="109"/>
      <c r="O120" s="109"/>
      <c r="P120" s="107"/>
      <c r="Q120" s="107"/>
      <c r="R120" s="107" t="s">
        <v>625</v>
      </c>
      <c r="S120" s="107">
        <v>2020</v>
      </c>
      <c r="T120" s="107">
        <v>2020</v>
      </c>
      <c r="U120" s="107"/>
      <c r="V120" s="93">
        <v>2020</v>
      </c>
      <c r="W120"/>
      <c r="X120" s="1">
        <v>1</v>
      </c>
      <c r="Y120" s="1" t="s">
        <v>627</v>
      </c>
      <c r="Z120"/>
      <c r="AA120"/>
      <c r="AB120" t="s">
        <v>1464</v>
      </c>
      <c r="AI120" t="str">
        <f t="shared" si="3"/>
        <v/>
      </c>
    </row>
    <row r="121" spans="1:35">
      <c r="A121" s="6">
        <v>120</v>
      </c>
      <c r="B121" s="107" t="s">
        <v>1465</v>
      </c>
      <c r="C121" s="6" t="s">
        <v>1436</v>
      </c>
      <c r="D121" s="6">
        <v>902736.96539999999</v>
      </c>
      <c r="E121" s="6">
        <v>1645839.0477</v>
      </c>
      <c r="F121" s="6">
        <v>34.802477472058101</v>
      </c>
      <c r="G121" s="6">
        <v>126.436693394792</v>
      </c>
      <c r="H121" s="7">
        <v>16013</v>
      </c>
      <c r="I121" s="6" t="s">
        <v>1466</v>
      </c>
      <c r="J121" s="6" t="s">
        <v>759</v>
      </c>
      <c r="K121" s="106" t="s">
        <v>329</v>
      </c>
      <c r="L121" s="6" t="s">
        <v>1467</v>
      </c>
      <c r="M121" s="107" t="s">
        <v>605</v>
      </c>
      <c r="N121" s="108"/>
      <c r="O121" s="108"/>
      <c r="P121" s="107"/>
      <c r="Q121" s="107"/>
      <c r="R121" s="107" t="s">
        <v>625</v>
      </c>
      <c r="S121" s="107">
        <v>2013</v>
      </c>
      <c r="T121" s="107">
        <v>2013</v>
      </c>
      <c r="U121" s="107"/>
      <c r="V121" s="93">
        <v>2019</v>
      </c>
      <c r="W121"/>
      <c r="X121" s="1">
        <v>1</v>
      </c>
      <c r="Y121" s="1" t="s">
        <v>627</v>
      </c>
      <c r="Z121"/>
      <c r="AA121"/>
      <c r="AB121" t="s">
        <v>1468</v>
      </c>
      <c r="AI121" t="str">
        <f t="shared" si="3"/>
        <v/>
      </c>
    </row>
    <row r="122" spans="1:35">
      <c r="A122" s="9">
        <v>121</v>
      </c>
      <c r="B122" s="107" t="s">
        <v>1469</v>
      </c>
      <c r="C122" s="6" t="s">
        <v>1442</v>
      </c>
      <c r="D122" s="6">
        <v>902769.25109999999</v>
      </c>
      <c r="E122" s="6">
        <v>1645618.9273000001</v>
      </c>
      <c r="F122" s="6">
        <v>34.800495909990701</v>
      </c>
      <c r="G122" s="6">
        <v>126.437071775569</v>
      </c>
      <c r="H122" s="7">
        <v>16014</v>
      </c>
      <c r="I122" s="6" t="s">
        <v>1443</v>
      </c>
      <c r="J122" s="6" t="s">
        <v>759</v>
      </c>
      <c r="K122" s="106" t="s">
        <v>44</v>
      </c>
      <c r="L122" s="6" t="s">
        <v>1467</v>
      </c>
      <c r="M122" s="107" t="s">
        <v>606</v>
      </c>
      <c r="N122" s="108"/>
      <c r="O122" s="108"/>
      <c r="P122" s="107"/>
      <c r="Q122" s="107"/>
      <c r="R122" s="107" t="s">
        <v>625</v>
      </c>
      <c r="S122" s="107">
        <v>2019</v>
      </c>
      <c r="T122" s="107" t="s">
        <v>1206</v>
      </c>
      <c r="U122" s="107"/>
      <c r="V122" s="93">
        <v>2019</v>
      </c>
      <c r="W122"/>
      <c r="Z122"/>
      <c r="AA122"/>
      <c r="AB122" t="s">
        <v>1470</v>
      </c>
      <c r="AI122" t="str">
        <f t="shared" si="3"/>
        <v/>
      </c>
    </row>
    <row r="123" spans="1:35">
      <c r="A123" s="6">
        <v>122</v>
      </c>
      <c r="B123" s="107" t="s">
        <v>1471</v>
      </c>
      <c r="C123" s="6" t="s">
        <v>1452</v>
      </c>
      <c r="D123" s="6">
        <v>902522.97640000004</v>
      </c>
      <c r="E123" s="6">
        <v>1646049.0026</v>
      </c>
      <c r="F123" s="6">
        <v>34.804350000209098</v>
      </c>
      <c r="G123" s="6">
        <v>126.434329999916</v>
      </c>
      <c r="H123" s="7">
        <v>16015</v>
      </c>
      <c r="I123" s="6" t="s">
        <v>1453</v>
      </c>
      <c r="J123" s="6" t="s">
        <v>759</v>
      </c>
      <c r="K123" s="106" t="s">
        <v>36</v>
      </c>
      <c r="L123" s="6" t="s">
        <v>1463</v>
      </c>
      <c r="M123" s="107" t="s">
        <v>605</v>
      </c>
      <c r="N123" s="108"/>
      <c r="O123" s="108"/>
      <c r="P123" s="107"/>
      <c r="Q123" s="107"/>
      <c r="R123" s="107" t="s">
        <v>632</v>
      </c>
      <c r="S123" s="107">
        <v>2024</v>
      </c>
      <c r="T123" s="107">
        <v>2024.1</v>
      </c>
      <c r="U123" s="107"/>
      <c r="V123"/>
      <c r="W123"/>
      <c r="Z123"/>
      <c r="AA123"/>
      <c r="AB123" t="s">
        <v>1455</v>
      </c>
      <c r="AI123" t="str">
        <f t="shared" si="3"/>
        <v/>
      </c>
    </row>
    <row r="124" spans="1:35">
      <c r="A124" s="9">
        <v>123</v>
      </c>
      <c r="B124" s="107" t="s">
        <v>1472</v>
      </c>
      <c r="C124" s="6" t="s">
        <v>1442</v>
      </c>
      <c r="D124" s="6">
        <v>902749.02350000001</v>
      </c>
      <c r="E124" s="6">
        <v>1645373.4223</v>
      </c>
      <c r="F124" s="6">
        <v>34.798280460658901</v>
      </c>
      <c r="G124" s="6">
        <v>126.436879100303</v>
      </c>
      <c r="H124" s="7">
        <v>16016</v>
      </c>
      <c r="I124" s="6" t="s">
        <v>1443</v>
      </c>
      <c r="J124" s="6" t="s">
        <v>759</v>
      </c>
      <c r="K124" s="106" t="s">
        <v>123</v>
      </c>
      <c r="L124" s="6" t="s">
        <v>1454</v>
      </c>
      <c r="M124" s="107" t="s">
        <v>605</v>
      </c>
      <c r="N124" s="108"/>
      <c r="O124" s="108"/>
      <c r="P124" s="107"/>
      <c r="Q124" s="107"/>
      <c r="R124" s="107" t="s">
        <v>625</v>
      </c>
      <c r="S124" s="107">
        <v>2020</v>
      </c>
      <c r="T124" s="107">
        <v>2020</v>
      </c>
      <c r="U124" s="107"/>
      <c r="V124" s="93">
        <v>2020</v>
      </c>
      <c r="W124"/>
      <c r="Z124"/>
      <c r="AA124"/>
      <c r="AB124" t="s">
        <v>1262</v>
      </c>
      <c r="AI124" t="str">
        <f t="shared" si="3"/>
        <v/>
      </c>
    </row>
    <row r="125" spans="1:35">
      <c r="A125" s="6">
        <v>124</v>
      </c>
      <c r="B125" s="107" t="s">
        <v>1473</v>
      </c>
      <c r="C125" s="6" t="s">
        <v>852</v>
      </c>
      <c r="D125" s="6">
        <v>902042.32849999995</v>
      </c>
      <c r="E125" s="6">
        <v>1646032.7124999999</v>
      </c>
      <c r="F125" s="6">
        <v>34.804157001410999</v>
      </c>
      <c r="G125" s="6">
        <v>126.429078015766</v>
      </c>
      <c r="H125" s="7">
        <v>16017</v>
      </c>
      <c r="I125" s="6" t="s">
        <v>801</v>
      </c>
      <c r="J125" s="6" t="s">
        <v>759</v>
      </c>
      <c r="K125" s="106" t="s">
        <v>52</v>
      </c>
      <c r="L125" s="6" t="s">
        <v>1474</v>
      </c>
      <c r="M125" s="107" t="s">
        <v>607</v>
      </c>
      <c r="N125" s="108"/>
      <c r="O125" s="108"/>
      <c r="P125" s="107"/>
      <c r="Q125" s="107"/>
      <c r="R125" s="107"/>
      <c r="S125" s="107"/>
      <c r="T125" s="107"/>
      <c r="U125" s="107" t="s">
        <v>610</v>
      </c>
      <c r="V125"/>
      <c r="W125"/>
      <c r="Z125"/>
      <c r="AA125"/>
      <c r="AB125" t="s">
        <v>1123</v>
      </c>
      <c r="AI125" t="str">
        <f t="shared" si="3"/>
        <v/>
      </c>
    </row>
    <row r="126" spans="1:35">
      <c r="A126" s="9">
        <v>125</v>
      </c>
      <c r="B126" s="105" t="s">
        <v>1475</v>
      </c>
      <c r="C126" s="6" t="s">
        <v>1476</v>
      </c>
      <c r="D126" s="6" t="s">
        <v>1477</v>
      </c>
      <c r="E126" s="6" t="s">
        <v>1478</v>
      </c>
      <c r="F126" s="6">
        <v>34.772699367863297</v>
      </c>
      <c r="G126" s="6">
        <v>126.36201185017801</v>
      </c>
      <c r="H126" s="7">
        <v>16018</v>
      </c>
      <c r="I126" s="6" t="s">
        <v>1479</v>
      </c>
      <c r="J126" s="6" t="s">
        <v>630</v>
      </c>
      <c r="K126" s="42" t="s">
        <v>594</v>
      </c>
      <c r="L126" s="6" t="s">
        <v>1480</v>
      </c>
      <c r="M126" s="107" t="s">
        <v>607</v>
      </c>
      <c r="N126" s="108"/>
      <c r="O126" s="108"/>
      <c r="P126" s="107"/>
      <c r="Q126" s="107"/>
      <c r="R126" s="107"/>
      <c r="S126" s="107"/>
      <c r="T126" s="107"/>
      <c r="U126" s="107"/>
      <c r="V126"/>
      <c r="W126"/>
      <c r="Z126"/>
      <c r="AA126"/>
      <c r="AB126" t="s">
        <v>1262</v>
      </c>
      <c r="AI126" t="str">
        <f t="shared" si="3"/>
        <v/>
      </c>
    </row>
    <row r="127" spans="1:35">
      <c r="A127" s="6">
        <v>126</v>
      </c>
      <c r="B127" s="105" t="s">
        <v>1481</v>
      </c>
      <c r="C127" s="6" t="s">
        <v>1482</v>
      </c>
      <c r="D127" s="6" t="s">
        <v>1483</v>
      </c>
      <c r="E127" s="6" t="s">
        <v>1484</v>
      </c>
      <c r="F127" s="6">
        <v>34.831124100412801</v>
      </c>
      <c r="G127" s="6">
        <v>126.400433806697</v>
      </c>
      <c r="H127" s="7">
        <v>16019</v>
      </c>
      <c r="I127" s="6" t="s">
        <v>1485</v>
      </c>
      <c r="J127" s="6" t="s">
        <v>727</v>
      </c>
      <c r="K127" s="106" t="s">
        <v>580</v>
      </c>
      <c r="L127" s="6" t="s">
        <v>1486</v>
      </c>
      <c r="M127" s="107" t="s">
        <v>607</v>
      </c>
      <c r="N127" s="108"/>
      <c r="O127" s="108"/>
      <c r="P127" s="107"/>
      <c r="Q127" s="107"/>
      <c r="R127" s="107"/>
      <c r="S127" s="107"/>
      <c r="T127" s="107"/>
      <c r="U127" s="107"/>
      <c r="V127"/>
      <c r="W127"/>
      <c r="Z127"/>
      <c r="AA127"/>
      <c r="AB127" t="s">
        <v>1123</v>
      </c>
      <c r="AI127" t="str">
        <f t="shared" si="3"/>
        <v/>
      </c>
    </row>
    <row r="128" spans="1:35">
      <c r="A128" s="9">
        <v>127</v>
      </c>
      <c r="B128" s="105" t="s">
        <v>1487</v>
      </c>
      <c r="C128" s="6" t="s">
        <v>1482</v>
      </c>
      <c r="D128" s="6" t="s">
        <v>1488</v>
      </c>
      <c r="E128" s="6" t="s">
        <v>1489</v>
      </c>
      <c r="F128" s="6">
        <v>34.830929168553503</v>
      </c>
      <c r="G128" s="6">
        <v>126.40031610720401</v>
      </c>
      <c r="H128" s="7">
        <v>16020</v>
      </c>
      <c r="I128" s="6" t="s">
        <v>1485</v>
      </c>
      <c r="J128" s="6" t="s">
        <v>727</v>
      </c>
      <c r="K128" s="106" t="s">
        <v>580</v>
      </c>
      <c r="L128" s="6" t="s">
        <v>1490</v>
      </c>
      <c r="M128" s="107" t="s">
        <v>607</v>
      </c>
      <c r="N128" s="108"/>
      <c r="O128" s="108"/>
      <c r="P128" s="107"/>
      <c r="Q128" s="107"/>
      <c r="R128" s="107"/>
      <c r="S128" s="107"/>
      <c r="T128" s="107"/>
      <c r="U128" s="107"/>
      <c r="V128"/>
      <c r="W128"/>
      <c r="Z128"/>
      <c r="AA128"/>
      <c r="AB128" t="s">
        <v>1123</v>
      </c>
      <c r="AI128" t="str">
        <f t="shared" si="3"/>
        <v/>
      </c>
    </row>
    <row r="129" spans="1:35">
      <c r="A129" s="6">
        <v>128</v>
      </c>
      <c r="B129" s="105" t="s">
        <v>1491</v>
      </c>
      <c r="C129" s="6" t="s">
        <v>1482</v>
      </c>
      <c r="D129" s="6" t="s">
        <v>1492</v>
      </c>
      <c r="E129" s="6" t="s">
        <v>1493</v>
      </c>
      <c r="F129" s="6">
        <v>34.833318132514101</v>
      </c>
      <c r="G129" s="6">
        <v>126.396703544039</v>
      </c>
      <c r="H129" s="7">
        <v>16021</v>
      </c>
      <c r="I129" s="6" t="s">
        <v>1485</v>
      </c>
      <c r="J129" s="6" t="s">
        <v>727</v>
      </c>
      <c r="K129" s="106" t="s">
        <v>581</v>
      </c>
      <c r="L129" s="6" t="s">
        <v>1494</v>
      </c>
      <c r="M129" s="107" t="s">
        <v>607</v>
      </c>
      <c r="N129" s="108"/>
      <c r="O129" s="108"/>
      <c r="P129" s="107"/>
      <c r="Q129" s="107"/>
      <c r="R129" s="107"/>
      <c r="S129" s="107"/>
      <c r="T129" s="107"/>
      <c r="U129" s="107"/>
      <c r="V129"/>
      <c r="W129"/>
      <c r="Z129"/>
      <c r="AA129"/>
      <c r="AB129" t="s">
        <v>1123</v>
      </c>
      <c r="AI129" t="str">
        <f t="shared" si="3"/>
        <v/>
      </c>
    </row>
    <row r="130" spans="1:35">
      <c r="A130" s="9">
        <v>129</v>
      </c>
      <c r="B130" s="105" t="s">
        <v>1495</v>
      </c>
      <c r="C130" s="6" t="s">
        <v>1482</v>
      </c>
      <c r="D130" s="6" t="s">
        <v>1496</v>
      </c>
      <c r="E130" s="6" t="s">
        <v>1497</v>
      </c>
      <c r="F130" s="6">
        <v>34.8331990149807</v>
      </c>
      <c r="G130" s="6">
        <v>126.39649461812201</v>
      </c>
      <c r="H130" s="7">
        <v>16022</v>
      </c>
      <c r="I130" s="6" t="s">
        <v>1485</v>
      </c>
      <c r="J130" s="6" t="s">
        <v>727</v>
      </c>
      <c r="K130" s="106" t="s">
        <v>582</v>
      </c>
      <c r="L130" s="6" t="s">
        <v>1498</v>
      </c>
      <c r="M130" s="107" t="s">
        <v>606</v>
      </c>
      <c r="N130" s="108"/>
      <c r="O130" s="108"/>
      <c r="P130" s="107"/>
      <c r="Q130" s="107"/>
      <c r="R130" s="107"/>
      <c r="S130" s="107"/>
      <c r="T130" s="107"/>
      <c r="U130" s="107"/>
      <c r="V130"/>
      <c r="W130"/>
      <c r="Z130"/>
      <c r="AA130"/>
      <c r="AB130" t="s">
        <v>1184</v>
      </c>
      <c r="AI130" t="str">
        <f t="shared" si="3"/>
        <v/>
      </c>
    </row>
    <row r="131" spans="1:35">
      <c r="A131" s="6">
        <v>130</v>
      </c>
      <c r="B131" s="105" t="s">
        <v>1499</v>
      </c>
      <c r="C131" s="6" t="s">
        <v>1500</v>
      </c>
      <c r="D131" s="6" t="s">
        <v>1501</v>
      </c>
      <c r="E131" s="6" t="s">
        <v>1502</v>
      </c>
      <c r="F131" s="6">
        <v>34.833850486426201</v>
      </c>
      <c r="G131" s="6">
        <v>126.391830159424</v>
      </c>
      <c r="H131" s="7">
        <v>16023</v>
      </c>
      <c r="I131" s="6" t="s">
        <v>1503</v>
      </c>
      <c r="J131" s="6" t="s">
        <v>727</v>
      </c>
      <c r="K131" s="106" t="s">
        <v>583</v>
      </c>
      <c r="L131" s="6" t="s">
        <v>1494</v>
      </c>
      <c r="M131" s="107" t="s">
        <v>607</v>
      </c>
      <c r="N131" s="108"/>
      <c r="O131" s="108"/>
      <c r="P131" s="107"/>
      <c r="Q131" s="107"/>
      <c r="R131" s="107"/>
      <c r="S131" s="107"/>
      <c r="T131" s="107"/>
      <c r="U131" s="107"/>
      <c r="V131"/>
      <c r="W131"/>
      <c r="Z131"/>
      <c r="AA131"/>
      <c r="AB131" t="s">
        <v>1123</v>
      </c>
      <c r="AI131" t="str">
        <f t="shared" ref="AI131:AI162" si="4">TEXT(N131,"")</f>
        <v/>
      </c>
    </row>
    <row r="132" spans="1:35">
      <c r="A132" s="9">
        <v>131</v>
      </c>
      <c r="B132" s="105" t="s">
        <v>1504</v>
      </c>
      <c r="C132" s="6" t="s">
        <v>1500</v>
      </c>
      <c r="D132" s="6" t="s">
        <v>1505</v>
      </c>
      <c r="E132" s="6" t="s">
        <v>1506</v>
      </c>
      <c r="F132" s="6">
        <v>34.833927245191198</v>
      </c>
      <c r="G132" s="6">
        <v>126.39152445406501</v>
      </c>
      <c r="H132" s="7">
        <v>16024</v>
      </c>
      <c r="I132" s="6" t="s">
        <v>1503</v>
      </c>
      <c r="J132" s="6" t="s">
        <v>727</v>
      </c>
      <c r="K132" s="106" t="s">
        <v>583</v>
      </c>
      <c r="L132" s="6" t="s">
        <v>1507</v>
      </c>
      <c r="M132" s="107" t="s">
        <v>607</v>
      </c>
      <c r="N132" s="108"/>
      <c r="O132" s="108"/>
      <c r="P132" s="107"/>
      <c r="Q132" s="107"/>
      <c r="R132" s="107"/>
      <c r="S132" s="107"/>
      <c r="T132" s="107"/>
      <c r="U132" s="107"/>
      <c r="V132"/>
      <c r="W132"/>
      <c r="Z132"/>
      <c r="AA132"/>
      <c r="AB132" t="s">
        <v>1123</v>
      </c>
      <c r="AI132" t="str">
        <f t="shared" si="4"/>
        <v/>
      </c>
    </row>
    <row r="133" spans="1:35">
      <c r="A133" s="6">
        <v>132</v>
      </c>
      <c r="B133" s="105" t="s">
        <v>1508</v>
      </c>
      <c r="C133" s="6" t="s">
        <v>1500</v>
      </c>
      <c r="D133" s="6" t="s">
        <v>1509</v>
      </c>
      <c r="E133" s="6" t="s">
        <v>1510</v>
      </c>
      <c r="F133" s="6">
        <v>34.8361271178888</v>
      </c>
      <c r="G133" s="6">
        <v>126.392976824394</v>
      </c>
      <c r="H133" s="7">
        <v>16025</v>
      </c>
      <c r="I133" s="6" t="s">
        <v>1503</v>
      </c>
      <c r="J133" s="6" t="s">
        <v>727</v>
      </c>
      <c r="K133" s="106" t="s">
        <v>584</v>
      </c>
      <c r="L133" s="6" t="s">
        <v>1507</v>
      </c>
      <c r="M133" s="107" t="s">
        <v>607</v>
      </c>
      <c r="N133" s="108"/>
      <c r="O133" s="108"/>
      <c r="P133" s="107"/>
      <c r="Q133" s="107"/>
      <c r="R133" s="107"/>
      <c r="S133" s="107"/>
      <c r="T133" s="107"/>
      <c r="U133" s="107"/>
      <c r="V133"/>
      <c r="W133"/>
      <c r="Z133"/>
      <c r="AA133"/>
      <c r="AB133" t="s">
        <v>1123</v>
      </c>
      <c r="AI133" t="str">
        <f t="shared" si="4"/>
        <v/>
      </c>
    </row>
    <row r="134" spans="1:35">
      <c r="A134" s="9">
        <v>133</v>
      </c>
      <c r="B134" s="105" t="s">
        <v>1511</v>
      </c>
      <c r="C134" s="6" t="s">
        <v>1500</v>
      </c>
      <c r="D134" s="6" t="s">
        <v>1512</v>
      </c>
      <c r="E134" s="6" t="s">
        <v>1513</v>
      </c>
      <c r="F134" s="6">
        <v>34.8362316198534</v>
      </c>
      <c r="G134" s="6">
        <v>126.39269381707901</v>
      </c>
      <c r="H134" s="7">
        <v>16026</v>
      </c>
      <c r="I134" s="6" t="s">
        <v>1503</v>
      </c>
      <c r="J134" s="6" t="s">
        <v>727</v>
      </c>
      <c r="K134" s="106" t="s">
        <v>584</v>
      </c>
      <c r="L134" s="6" t="s">
        <v>1514</v>
      </c>
      <c r="M134" s="107" t="s">
        <v>607</v>
      </c>
      <c r="N134" s="108"/>
      <c r="O134" s="108"/>
      <c r="P134" s="107"/>
      <c r="Q134" s="107"/>
      <c r="R134" s="107"/>
      <c r="S134" s="107"/>
      <c r="T134" s="107"/>
      <c r="U134" s="107"/>
      <c r="V134"/>
      <c r="W134"/>
      <c r="Z134"/>
      <c r="AA134"/>
      <c r="AB134" t="s">
        <v>1123</v>
      </c>
      <c r="AI134" t="str">
        <f t="shared" si="4"/>
        <v/>
      </c>
    </row>
    <row r="135" spans="1:35">
      <c r="A135" s="6">
        <v>134</v>
      </c>
      <c r="B135" s="107" t="s">
        <v>1515</v>
      </c>
      <c r="C135" s="6" t="s">
        <v>1500</v>
      </c>
      <c r="D135" s="6">
        <v>899516.48950000003</v>
      </c>
      <c r="E135" s="6">
        <v>1649337.7801000001</v>
      </c>
      <c r="F135" s="6">
        <v>34.833709534859103</v>
      </c>
      <c r="G135" s="6">
        <v>126.401073041666</v>
      </c>
      <c r="H135" s="7">
        <v>16027</v>
      </c>
      <c r="I135" s="6" t="s">
        <v>1516</v>
      </c>
      <c r="J135" s="6" t="s">
        <v>727</v>
      </c>
      <c r="K135" s="106" t="s">
        <v>572</v>
      </c>
      <c r="L135" s="6" t="s">
        <v>1517</v>
      </c>
      <c r="M135" s="107" t="s">
        <v>607</v>
      </c>
      <c r="N135" s="108"/>
      <c r="O135" s="108"/>
      <c r="P135" s="107"/>
      <c r="Q135" s="107"/>
      <c r="R135" s="107"/>
      <c r="S135" s="107"/>
      <c r="T135" s="107"/>
      <c r="U135" s="107"/>
      <c r="V135"/>
      <c r="W135"/>
      <c r="Z135"/>
      <c r="AA135"/>
      <c r="AB135" t="s">
        <v>1123</v>
      </c>
      <c r="AI135" t="str">
        <f t="shared" si="4"/>
        <v/>
      </c>
    </row>
    <row r="136" spans="1:35">
      <c r="A136" s="9">
        <v>135</v>
      </c>
      <c r="B136" s="105" t="s">
        <v>1518</v>
      </c>
      <c r="C136" s="6" t="s">
        <v>1519</v>
      </c>
      <c r="D136" s="6" t="s">
        <v>1520</v>
      </c>
      <c r="E136" s="6" t="s">
        <v>1521</v>
      </c>
      <c r="F136" s="6">
        <v>34.770566758954402</v>
      </c>
      <c r="G136" s="6">
        <v>126.372426044072</v>
      </c>
      <c r="H136" s="7">
        <v>16029</v>
      </c>
      <c r="I136" s="6" t="s">
        <v>1522</v>
      </c>
      <c r="J136" s="6" t="s">
        <v>630</v>
      </c>
      <c r="K136" s="106" t="s">
        <v>598</v>
      </c>
      <c r="L136" s="6" t="s">
        <v>1480</v>
      </c>
      <c r="M136" s="107" t="s">
        <v>607</v>
      </c>
      <c r="N136" s="108"/>
      <c r="O136" s="108"/>
      <c r="P136" s="107"/>
      <c r="Q136" s="107"/>
      <c r="R136" s="107"/>
      <c r="S136" s="107"/>
      <c r="T136" s="107"/>
      <c r="U136" s="107" t="s">
        <v>610</v>
      </c>
      <c r="V136"/>
      <c r="W136"/>
      <c r="Z136"/>
      <c r="AA136"/>
      <c r="AB136" t="s">
        <v>1171</v>
      </c>
      <c r="AI136" t="str">
        <f t="shared" si="4"/>
        <v/>
      </c>
    </row>
    <row r="137" spans="1:35">
      <c r="A137" s="6">
        <v>136</v>
      </c>
      <c r="B137" s="107" t="s">
        <v>1523</v>
      </c>
      <c r="C137" s="6" t="s">
        <v>1524</v>
      </c>
      <c r="D137" s="6">
        <v>896640.25092000002</v>
      </c>
      <c r="E137" s="6">
        <v>1646315.9898099999</v>
      </c>
      <c r="F137" s="6">
        <v>34.806177025219398</v>
      </c>
      <c r="G137" s="6">
        <v>126.369994864818</v>
      </c>
      <c r="H137" s="7">
        <v>17001</v>
      </c>
      <c r="I137" s="6" t="s">
        <v>1525</v>
      </c>
      <c r="J137" s="6" t="s">
        <v>745</v>
      </c>
      <c r="K137" s="106" t="s">
        <v>49</v>
      </c>
      <c r="L137" s="6" t="s">
        <v>996</v>
      </c>
      <c r="M137" s="107" t="s">
        <v>605</v>
      </c>
      <c r="N137" s="108" t="s">
        <v>1268</v>
      </c>
      <c r="O137" s="108"/>
      <c r="P137" s="107" t="s">
        <v>1526</v>
      </c>
      <c r="Q137" s="107" t="s">
        <v>883</v>
      </c>
      <c r="R137" s="107" t="s">
        <v>625</v>
      </c>
      <c r="S137" s="107">
        <v>2014</v>
      </c>
      <c r="T137" s="107">
        <v>2014</v>
      </c>
      <c r="U137" s="107"/>
      <c r="V137" s="93">
        <v>2019</v>
      </c>
      <c r="W137"/>
      <c r="X137" s="1">
        <v>1</v>
      </c>
      <c r="Y137" s="1" t="s">
        <v>627</v>
      </c>
      <c r="Z137"/>
      <c r="AA137"/>
      <c r="AB137" t="s">
        <v>1527</v>
      </c>
      <c r="AI137" t="str">
        <f t="shared" si="4"/>
        <v/>
      </c>
    </row>
    <row r="138" spans="1:35">
      <c r="A138" s="9">
        <v>137</v>
      </c>
      <c r="B138" s="107" t="s">
        <v>1528</v>
      </c>
      <c r="C138" s="6" t="s">
        <v>1524</v>
      </c>
      <c r="D138" s="6">
        <v>896524.53139999998</v>
      </c>
      <c r="E138" s="6">
        <v>1646234.4376000001</v>
      </c>
      <c r="F138" s="6">
        <v>34.805429999787201</v>
      </c>
      <c r="G138" s="6">
        <v>126.368739999648</v>
      </c>
      <c r="H138" s="7">
        <v>17002</v>
      </c>
      <c r="I138" s="6" t="s">
        <v>1529</v>
      </c>
      <c r="J138" s="6" t="s">
        <v>745</v>
      </c>
      <c r="K138" s="106" t="s">
        <v>358</v>
      </c>
      <c r="L138" s="6" t="s">
        <v>1530</v>
      </c>
      <c r="M138" s="107" t="s">
        <v>605</v>
      </c>
      <c r="N138" s="109"/>
      <c r="O138" s="109"/>
      <c r="P138" s="107"/>
      <c r="Q138" s="107"/>
      <c r="R138" s="107" t="s">
        <v>625</v>
      </c>
      <c r="S138" s="107">
        <v>2017</v>
      </c>
      <c r="T138" s="107">
        <v>2017</v>
      </c>
      <c r="U138" s="107"/>
      <c r="V138" s="93">
        <v>2019</v>
      </c>
      <c r="W138"/>
      <c r="Z138"/>
      <c r="AA138"/>
      <c r="AB138" t="s">
        <v>1531</v>
      </c>
      <c r="AI138" t="str">
        <f t="shared" si="4"/>
        <v/>
      </c>
    </row>
    <row r="139" spans="1:35">
      <c r="A139" s="6">
        <v>138</v>
      </c>
      <c r="B139" s="107" t="s">
        <v>1532</v>
      </c>
      <c r="C139" s="6" t="s">
        <v>921</v>
      </c>
      <c r="D139" s="6">
        <v>896845.92940000002</v>
      </c>
      <c r="E139" s="6">
        <v>1646422.7023</v>
      </c>
      <c r="F139" s="6">
        <v>34.807160000400501</v>
      </c>
      <c r="G139" s="6">
        <v>126.372230000306</v>
      </c>
      <c r="H139" s="7">
        <v>17003</v>
      </c>
      <c r="I139" s="6" t="s">
        <v>793</v>
      </c>
      <c r="J139" s="6" t="s">
        <v>745</v>
      </c>
      <c r="K139" s="106" t="s">
        <v>48</v>
      </c>
      <c r="L139" s="6" t="s">
        <v>1016</v>
      </c>
      <c r="M139" s="107" t="s">
        <v>605</v>
      </c>
      <c r="N139" s="108">
        <v>2020</v>
      </c>
      <c r="O139" s="108"/>
      <c r="P139" s="107" t="s">
        <v>1533</v>
      </c>
      <c r="Q139" s="107" t="s">
        <v>849</v>
      </c>
      <c r="R139" s="107" t="s">
        <v>625</v>
      </c>
      <c r="S139" s="107">
        <v>2019</v>
      </c>
      <c r="T139" s="107" t="s">
        <v>1206</v>
      </c>
      <c r="U139" s="107"/>
      <c r="V139" s="93">
        <v>2019</v>
      </c>
      <c r="W139"/>
      <c r="Z139"/>
      <c r="AA139"/>
      <c r="AB139" t="s">
        <v>1534</v>
      </c>
      <c r="AI139" t="str">
        <f t="shared" si="4"/>
        <v/>
      </c>
    </row>
    <row r="140" spans="1:35">
      <c r="A140" s="9">
        <v>139</v>
      </c>
      <c r="B140" s="107" t="s">
        <v>1535</v>
      </c>
      <c r="C140" s="6" t="s">
        <v>1524</v>
      </c>
      <c r="D140" s="6">
        <v>896434.44299999997</v>
      </c>
      <c r="E140" s="6">
        <v>1646137.4277999999</v>
      </c>
      <c r="F140" s="6">
        <v>34.804546203858202</v>
      </c>
      <c r="G140" s="6">
        <v>126.36776722805701</v>
      </c>
      <c r="H140" s="7">
        <v>17004</v>
      </c>
      <c r="I140" s="6" t="s">
        <v>1536</v>
      </c>
      <c r="J140" s="6" t="s">
        <v>745</v>
      </c>
      <c r="K140" s="106" t="s">
        <v>1530</v>
      </c>
      <c r="L140" s="6" t="s">
        <v>986</v>
      </c>
      <c r="M140" s="107" t="s">
        <v>605</v>
      </c>
      <c r="N140" s="108"/>
      <c r="O140" s="108"/>
      <c r="P140" s="107"/>
      <c r="Q140" s="107"/>
      <c r="R140" s="107"/>
      <c r="S140" s="107"/>
      <c r="T140" s="107"/>
      <c r="U140" s="107"/>
      <c r="V140"/>
      <c r="W140"/>
      <c r="X140" s="1">
        <v>1</v>
      </c>
      <c r="Y140" s="1" t="s">
        <v>627</v>
      </c>
      <c r="Z140" t="s">
        <v>1537</v>
      </c>
      <c r="AA140"/>
      <c r="AB140" t="s">
        <v>1265</v>
      </c>
      <c r="AI140" t="str">
        <f t="shared" si="4"/>
        <v/>
      </c>
    </row>
    <row r="141" spans="1:35">
      <c r="A141" s="6">
        <v>140</v>
      </c>
      <c r="B141" s="107" t="s">
        <v>1538</v>
      </c>
      <c r="C141" s="6" t="s">
        <v>1524</v>
      </c>
      <c r="D141" s="6">
        <v>896394.25722000003</v>
      </c>
      <c r="E141" s="6">
        <v>1646046.82011</v>
      </c>
      <c r="F141" s="6">
        <v>34.803725200123203</v>
      </c>
      <c r="G141" s="6">
        <v>126.367339148697</v>
      </c>
      <c r="H141" s="7">
        <v>17005</v>
      </c>
      <c r="I141" s="6" t="s">
        <v>1525</v>
      </c>
      <c r="J141" s="6" t="s">
        <v>745</v>
      </c>
      <c r="K141" s="111" t="s">
        <v>1530</v>
      </c>
      <c r="L141" s="6" t="s">
        <v>1539</v>
      </c>
      <c r="M141" s="107" t="s">
        <v>605</v>
      </c>
      <c r="N141" s="108"/>
      <c r="O141" s="108"/>
      <c r="P141" s="107"/>
      <c r="Q141" s="107"/>
      <c r="R141" s="107" t="s">
        <v>625</v>
      </c>
      <c r="S141" s="107">
        <v>2014</v>
      </c>
      <c r="T141" s="107">
        <v>2014</v>
      </c>
      <c r="U141" s="107"/>
      <c r="V141" s="93">
        <v>2019</v>
      </c>
      <c r="W141"/>
      <c r="Z141"/>
      <c r="AA141"/>
      <c r="AB141" t="s">
        <v>1540</v>
      </c>
      <c r="AI141" t="str">
        <f t="shared" si="4"/>
        <v/>
      </c>
    </row>
    <row r="142" spans="1:35">
      <c r="A142" s="9">
        <v>141</v>
      </c>
      <c r="B142" s="107" t="s">
        <v>1541</v>
      </c>
      <c r="C142" s="6" t="s">
        <v>921</v>
      </c>
      <c r="D142" s="6">
        <v>897187.54319999996</v>
      </c>
      <c r="E142" s="6">
        <v>1646048.4169999999</v>
      </c>
      <c r="F142" s="6">
        <v>34.803820000289498</v>
      </c>
      <c r="G142" s="6">
        <v>126.37600999977801</v>
      </c>
      <c r="H142" s="7">
        <v>17006</v>
      </c>
      <c r="I142" s="6" t="s">
        <v>1542</v>
      </c>
      <c r="J142" s="6" t="s">
        <v>745</v>
      </c>
      <c r="K142" s="106" t="s">
        <v>66</v>
      </c>
      <c r="L142" s="6" t="s">
        <v>994</v>
      </c>
      <c r="M142" s="107" t="s">
        <v>607</v>
      </c>
      <c r="N142" s="108"/>
      <c r="O142" s="108"/>
      <c r="P142" s="107"/>
      <c r="Q142" s="107"/>
      <c r="R142" s="107"/>
      <c r="S142" s="107"/>
      <c r="T142" s="107"/>
      <c r="U142" s="107" t="s">
        <v>610</v>
      </c>
      <c r="V142"/>
      <c r="W142"/>
      <c r="Z142"/>
      <c r="AA142"/>
      <c r="AB142" t="s">
        <v>1123</v>
      </c>
      <c r="AI142" t="str">
        <f t="shared" si="4"/>
        <v/>
      </c>
    </row>
    <row r="143" spans="1:35">
      <c r="A143" s="6">
        <v>142</v>
      </c>
      <c r="B143" s="107" t="s">
        <v>1543</v>
      </c>
      <c r="C143" s="6" t="s">
        <v>921</v>
      </c>
      <c r="D143" s="6">
        <v>896956.50139999995</v>
      </c>
      <c r="E143" s="6">
        <v>1646304.4627</v>
      </c>
      <c r="F143" s="6">
        <v>34.806105150785598</v>
      </c>
      <c r="G143" s="6">
        <v>126.37345317006</v>
      </c>
      <c r="H143" s="7">
        <v>17007</v>
      </c>
      <c r="I143" s="6" t="s">
        <v>793</v>
      </c>
      <c r="J143" s="6" t="s">
        <v>745</v>
      </c>
      <c r="K143" s="106" t="s">
        <v>324</v>
      </c>
      <c r="L143" s="6" t="s">
        <v>702</v>
      </c>
      <c r="M143" s="107" t="s">
        <v>605</v>
      </c>
      <c r="N143" s="108"/>
      <c r="O143" s="108"/>
      <c r="P143" s="107"/>
      <c r="Q143" s="107"/>
      <c r="R143" s="107" t="s">
        <v>625</v>
      </c>
      <c r="S143" s="107">
        <v>2023</v>
      </c>
      <c r="T143" s="107">
        <v>2023.7</v>
      </c>
      <c r="U143" s="107"/>
      <c r="V143"/>
      <c r="W143"/>
      <c r="X143" s="1">
        <v>1</v>
      </c>
      <c r="Y143" s="1" t="s">
        <v>627</v>
      </c>
      <c r="Z143"/>
      <c r="AA143"/>
      <c r="AB143" t="s">
        <v>1544</v>
      </c>
      <c r="AI143" t="str">
        <f t="shared" si="4"/>
        <v/>
      </c>
    </row>
    <row r="144" spans="1:35">
      <c r="A144" s="9">
        <v>143</v>
      </c>
      <c r="B144" s="107" t="s">
        <v>920</v>
      </c>
      <c r="C144" s="6" t="s">
        <v>921</v>
      </c>
      <c r="D144" s="6">
        <v>897066.49600000004</v>
      </c>
      <c r="E144" s="6">
        <v>1646186.1976000001</v>
      </c>
      <c r="F144" s="6">
        <v>34.8050499998185</v>
      </c>
      <c r="G144" s="6">
        <v>126.37467000033</v>
      </c>
      <c r="H144" s="7">
        <v>17008</v>
      </c>
      <c r="I144" s="6" t="s">
        <v>793</v>
      </c>
      <c r="J144" s="6" t="s">
        <v>745</v>
      </c>
      <c r="K144" s="106" t="s">
        <v>571</v>
      </c>
      <c r="L144" s="6" t="s">
        <v>702</v>
      </c>
      <c r="M144" s="107" t="s">
        <v>605</v>
      </c>
      <c r="N144" s="108" t="s">
        <v>1163</v>
      </c>
      <c r="O144" s="108"/>
      <c r="P144" s="107" t="s">
        <v>922</v>
      </c>
      <c r="Q144" s="107" t="s">
        <v>849</v>
      </c>
      <c r="R144" s="107" t="s">
        <v>625</v>
      </c>
      <c r="S144" s="107">
        <v>2018</v>
      </c>
      <c r="T144" s="107">
        <v>2018</v>
      </c>
      <c r="U144" s="107"/>
      <c r="V144" s="93">
        <v>2019</v>
      </c>
      <c r="W144"/>
      <c r="Z144"/>
      <c r="AA144" t="s">
        <v>819</v>
      </c>
      <c r="AB144"/>
      <c r="AG144" t="s">
        <v>1210</v>
      </c>
      <c r="AH144" t="s">
        <v>744</v>
      </c>
      <c r="AI144" t="str">
        <f t="shared" si="4"/>
        <v/>
      </c>
    </row>
    <row r="145" spans="1:35">
      <c r="A145" s="6">
        <v>144</v>
      </c>
      <c r="B145" s="107" t="s">
        <v>1545</v>
      </c>
      <c r="C145" s="6" t="s">
        <v>921</v>
      </c>
      <c r="D145" s="6">
        <v>897338.63470000005</v>
      </c>
      <c r="E145" s="6">
        <v>1645890.3126999999</v>
      </c>
      <c r="F145" s="6">
        <v>34.802409775776802</v>
      </c>
      <c r="G145" s="6">
        <v>126.377680839725</v>
      </c>
      <c r="H145" s="7">
        <v>17009</v>
      </c>
      <c r="I145" s="6" t="s">
        <v>1542</v>
      </c>
      <c r="J145" s="6" t="s">
        <v>745</v>
      </c>
      <c r="K145" s="106" t="s">
        <v>347</v>
      </c>
      <c r="L145" s="6" t="s">
        <v>650</v>
      </c>
      <c r="M145" s="107" t="s">
        <v>605</v>
      </c>
      <c r="N145" s="109" t="s">
        <v>1174</v>
      </c>
      <c r="O145" s="109"/>
      <c r="P145" s="107"/>
      <c r="Q145" s="107"/>
      <c r="R145" s="107" t="s">
        <v>625</v>
      </c>
      <c r="S145" s="107">
        <v>2019</v>
      </c>
      <c r="T145" s="107" t="s">
        <v>1187</v>
      </c>
      <c r="U145" s="107"/>
      <c r="V145" s="93">
        <v>2019</v>
      </c>
      <c r="W145"/>
      <c r="Z145"/>
      <c r="AA145"/>
      <c r="AB145" t="s">
        <v>1546</v>
      </c>
      <c r="AI145" t="str">
        <f t="shared" si="4"/>
        <v/>
      </c>
    </row>
    <row r="146" spans="1:35">
      <c r="A146" s="9">
        <v>145</v>
      </c>
      <c r="B146" s="107" t="s">
        <v>1547</v>
      </c>
      <c r="C146" s="6" t="s">
        <v>1524</v>
      </c>
      <c r="D146" s="6">
        <v>896745.88459999999</v>
      </c>
      <c r="E146" s="6">
        <v>1646474.8476</v>
      </c>
      <c r="F146" s="6">
        <v>34.807620000273999</v>
      </c>
      <c r="G146" s="6">
        <v>126.371130000165</v>
      </c>
      <c r="H146" s="7">
        <v>17010</v>
      </c>
      <c r="I146" s="6" t="s">
        <v>1529</v>
      </c>
      <c r="J146" s="6" t="s">
        <v>745</v>
      </c>
      <c r="K146" s="106" t="s">
        <v>49</v>
      </c>
      <c r="L146" s="6" t="s">
        <v>1548</v>
      </c>
      <c r="M146" s="107" t="s">
        <v>605</v>
      </c>
      <c r="N146" s="109" t="s">
        <v>1174</v>
      </c>
      <c r="O146" s="109"/>
      <c r="P146" s="107"/>
      <c r="Q146" s="107"/>
      <c r="R146" s="107" t="s">
        <v>625</v>
      </c>
      <c r="S146" s="107">
        <v>2013</v>
      </c>
      <c r="T146" s="107">
        <v>2013</v>
      </c>
      <c r="U146" s="107"/>
      <c r="V146" s="93">
        <v>2019</v>
      </c>
      <c r="W146"/>
      <c r="Z146"/>
      <c r="AA146"/>
      <c r="AB146" t="s">
        <v>1549</v>
      </c>
      <c r="AI146" t="str">
        <f t="shared" si="4"/>
        <v/>
      </c>
    </row>
    <row r="147" spans="1:35">
      <c r="A147" s="6">
        <v>146</v>
      </c>
      <c r="B147" s="107" t="s">
        <v>1550</v>
      </c>
      <c r="C147" s="6" t="s">
        <v>921</v>
      </c>
      <c r="D147" s="6">
        <v>897143.6398</v>
      </c>
      <c r="E147" s="6">
        <v>1646130.9850999999</v>
      </c>
      <c r="F147" s="6">
        <v>34.804559999880802</v>
      </c>
      <c r="G147" s="6">
        <v>126.375519999562</v>
      </c>
      <c r="H147" s="7">
        <v>17011</v>
      </c>
      <c r="I147" s="6" t="s">
        <v>1186</v>
      </c>
      <c r="J147" s="6" t="s">
        <v>1551</v>
      </c>
      <c r="K147" s="106" t="s">
        <v>66</v>
      </c>
      <c r="L147" s="6" t="s">
        <v>995</v>
      </c>
      <c r="M147" s="107" t="s">
        <v>607</v>
      </c>
      <c r="N147" s="108"/>
      <c r="O147" s="108"/>
      <c r="P147" s="107"/>
      <c r="Q147" s="107"/>
      <c r="R147" s="107" t="s">
        <v>625</v>
      </c>
      <c r="S147" s="107">
        <v>2022</v>
      </c>
      <c r="T147" s="107" t="s">
        <v>1334</v>
      </c>
      <c r="U147" s="107" t="s">
        <v>610</v>
      </c>
      <c r="V147"/>
      <c r="W147"/>
      <c r="X147" s="1">
        <v>1</v>
      </c>
      <c r="Z147"/>
      <c r="AA147"/>
      <c r="AB147" t="s">
        <v>1123</v>
      </c>
      <c r="AI147" t="str">
        <f t="shared" si="4"/>
        <v/>
      </c>
    </row>
    <row r="148" spans="1:35">
      <c r="A148" s="9">
        <v>147</v>
      </c>
      <c r="B148" s="107" t="s">
        <v>1552</v>
      </c>
      <c r="C148" s="6" t="s">
        <v>832</v>
      </c>
      <c r="D148" s="6">
        <v>898017.52150000003</v>
      </c>
      <c r="E148" s="6">
        <v>1646191.9199099999</v>
      </c>
      <c r="F148" s="6">
        <v>34.805197285836499</v>
      </c>
      <c r="G148" s="6">
        <v>126.38506472723699</v>
      </c>
      <c r="H148" s="7">
        <v>18001</v>
      </c>
      <c r="I148" s="6" t="s">
        <v>1553</v>
      </c>
      <c r="J148" s="6" t="s">
        <v>647</v>
      </c>
      <c r="K148" s="106" t="s">
        <v>61</v>
      </c>
      <c r="L148" s="6" t="s">
        <v>660</v>
      </c>
      <c r="M148" s="107" t="s">
        <v>605</v>
      </c>
      <c r="N148" s="108"/>
      <c r="O148" s="108"/>
      <c r="P148" s="107"/>
      <c r="Q148" s="107"/>
      <c r="R148" s="107" t="s">
        <v>625</v>
      </c>
      <c r="S148" s="107">
        <v>2013</v>
      </c>
      <c r="T148" s="107">
        <v>2013</v>
      </c>
      <c r="U148" s="107"/>
      <c r="V148" s="93">
        <v>2019</v>
      </c>
      <c r="W148"/>
      <c r="X148" s="1">
        <v>1</v>
      </c>
      <c r="Y148" s="1" t="s">
        <v>627</v>
      </c>
      <c r="Z148"/>
      <c r="AA148"/>
      <c r="AB148" t="s">
        <v>1262</v>
      </c>
      <c r="AI148" t="str">
        <f t="shared" si="4"/>
        <v/>
      </c>
    </row>
    <row r="149" spans="1:35">
      <c r="A149" s="6">
        <v>148</v>
      </c>
      <c r="B149" s="107" t="s">
        <v>1554</v>
      </c>
      <c r="C149" s="6" t="s">
        <v>832</v>
      </c>
      <c r="D149" s="6">
        <v>898074.69299999997</v>
      </c>
      <c r="E149" s="6">
        <v>1646472.7280999999</v>
      </c>
      <c r="F149" s="6">
        <v>34.807734782085397</v>
      </c>
      <c r="G149" s="6">
        <v>126.385655576313</v>
      </c>
      <c r="H149" s="7">
        <v>18003</v>
      </c>
      <c r="I149" s="6" t="s">
        <v>1555</v>
      </c>
      <c r="J149" s="6" t="s">
        <v>647</v>
      </c>
      <c r="K149" s="106" t="s">
        <v>229</v>
      </c>
      <c r="L149" s="6" t="s">
        <v>648</v>
      </c>
      <c r="M149" s="107" t="s">
        <v>605</v>
      </c>
      <c r="N149" s="108"/>
      <c r="O149" s="108"/>
      <c r="P149" s="107"/>
      <c r="Q149" s="107"/>
      <c r="R149" s="107" t="s">
        <v>625</v>
      </c>
      <c r="S149" s="107">
        <v>2020</v>
      </c>
      <c r="T149" s="107">
        <v>2020</v>
      </c>
      <c r="U149" s="107"/>
      <c r="V149"/>
      <c r="W149"/>
      <c r="X149" s="1">
        <v>2</v>
      </c>
      <c r="Y149" s="1" t="s">
        <v>627</v>
      </c>
      <c r="Z149"/>
      <c r="AA149"/>
      <c r="AB149" t="s">
        <v>1556</v>
      </c>
      <c r="AI149" t="str">
        <f t="shared" si="4"/>
        <v/>
      </c>
    </row>
    <row r="150" spans="1:35">
      <c r="A150" s="9">
        <v>149</v>
      </c>
      <c r="B150" s="107" t="s">
        <v>1557</v>
      </c>
      <c r="C150" s="6" t="s">
        <v>1200</v>
      </c>
      <c r="D150" s="6">
        <v>898053.87410000002</v>
      </c>
      <c r="E150" s="6">
        <v>1646950.4672000001</v>
      </c>
      <c r="F150" s="6">
        <v>34.812039999570999</v>
      </c>
      <c r="G150" s="6">
        <v>126.385370000202</v>
      </c>
      <c r="H150" s="7">
        <v>18004</v>
      </c>
      <c r="I150" s="6" t="s">
        <v>1558</v>
      </c>
      <c r="J150" s="6" t="s">
        <v>647</v>
      </c>
      <c r="K150" s="106" t="s">
        <v>531</v>
      </c>
      <c r="L150" s="6" t="s">
        <v>1024</v>
      </c>
      <c r="M150" s="107" t="s">
        <v>605</v>
      </c>
      <c r="N150" s="108" t="s">
        <v>1268</v>
      </c>
      <c r="O150" s="108"/>
      <c r="P150" s="107" t="s">
        <v>1559</v>
      </c>
      <c r="Q150" s="107" t="s">
        <v>883</v>
      </c>
      <c r="R150" s="107" t="s">
        <v>625</v>
      </c>
      <c r="S150" s="107">
        <v>2017</v>
      </c>
      <c r="T150" s="107">
        <v>2017</v>
      </c>
      <c r="U150" s="107"/>
      <c r="V150" s="93">
        <v>2019</v>
      </c>
      <c r="W150"/>
      <c r="X150" s="1">
        <v>2</v>
      </c>
      <c r="Y150" s="1" t="s">
        <v>627</v>
      </c>
      <c r="Z150"/>
      <c r="AA150"/>
      <c r="AB150" t="s">
        <v>1560</v>
      </c>
      <c r="AI150" t="str">
        <f t="shared" si="4"/>
        <v/>
      </c>
    </row>
    <row r="151" spans="1:35">
      <c r="A151" s="6">
        <v>150</v>
      </c>
      <c r="B151" s="107" t="s">
        <v>1561</v>
      </c>
      <c r="C151" s="6" t="s">
        <v>832</v>
      </c>
      <c r="D151" s="6">
        <v>898001.79110000003</v>
      </c>
      <c r="E151" s="6">
        <v>1646202.4913000001</v>
      </c>
      <c r="F151" s="6">
        <v>34.805291022037501</v>
      </c>
      <c r="G151" s="6">
        <v>126.384891497791</v>
      </c>
      <c r="H151" s="7">
        <v>18005</v>
      </c>
      <c r="I151" s="6" t="s">
        <v>1562</v>
      </c>
      <c r="J151" s="6" t="s">
        <v>647</v>
      </c>
      <c r="K151" s="106" t="s">
        <v>61</v>
      </c>
      <c r="L151" s="6" t="s">
        <v>755</v>
      </c>
      <c r="M151" s="107" t="s">
        <v>605</v>
      </c>
      <c r="N151" s="108">
        <v>2020</v>
      </c>
      <c r="O151" s="108"/>
      <c r="P151" s="107" t="s">
        <v>1563</v>
      </c>
      <c r="Q151" s="107" t="s">
        <v>849</v>
      </c>
      <c r="R151" s="107" t="s">
        <v>625</v>
      </c>
      <c r="S151" s="107">
        <v>2019</v>
      </c>
      <c r="T151" s="107" t="s">
        <v>1206</v>
      </c>
      <c r="U151" s="107"/>
      <c r="V151" s="93">
        <v>2019</v>
      </c>
      <c r="W151"/>
      <c r="Z151"/>
      <c r="AA151"/>
      <c r="AB151" t="s">
        <v>1564</v>
      </c>
      <c r="AI151" t="str">
        <f t="shared" si="4"/>
        <v/>
      </c>
    </row>
    <row r="152" spans="1:35">
      <c r="A152" s="9">
        <v>151</v>
      </c>
      <c r="B152" s="107" t="s">
        <v>1565</v>
      </c>
      <c r="C152" s="6" t="s">
        <v>832</v>
      </c>
      <c r="D152" s="6">
        <v>897694.12679999997</v>
      </c>
      <c r="E152" s="6">
        <v>1645848.0972</v>
      </c>
      <c r="F152" s="6">
        <v>34.802064935830103</v>
      </c>
      <c r="G152" s="6">
        <v>126.381571650786</v>
      </c>
      <c r="H152" s="7">
        <v>18006</v>
      </c>
      <c r="I152" s="6" t="s">
        <v>1566</v>
      </c>
      <c r="J152" s="6" t="s">
        <v>642</v>
      </c>
      <c r="K152" s="106" t="s">
        <v>480</v>
      </c>
      <c r="L152" s="6" t="s">
        <v>645</v>
      </c>
      <c r="M152" s="107" t="s">
        <v>605</v>
      </c>
      <c r="N152" s="108" t="s">
        <v>1268</v>
      </c>
      <c r="O152" s="108"/>
      <c r="P152" s="107" t="s">
        <v>1567</v>
      </c>
      <c r="Q152" s="107" t="s">
        <v>883</v>
      </c>
      <c r="R152" s="107" t="s">
        <v>625</v>
      </c>
      <c r="S152" s="107">
        <v>2018</v>
      </c>
      <c r="T152" s="107">
        <v>2018</v>
      </c>
      <c r="U152" s="107"/>
      <c r="V152" s="93">
        <v>2019</v>
      </c>
      <c r="W152"/>
      <c r="X152" s="1">
        <v>1</v>
      </c>
      <c r="Y152" s="1" t="s">
        <v>627</v>
      </c>
      <c r="Z152" t="s">
        <v>1568</v>
      </c>
      <c r="AA152"/>
      <c r="AB152" t="s">
        <v>1569</v>
      </c>
      <c r="AI152" t="str">
        <f t="shared" si="4"/>
        <v/>
      </c>
    </row>
    <row r="153" spans="1:35">
      <c r="A153" s="6">
        <v>152</v>
      </c>
      <c r="B153" s="107" t="s">
        <v>1570</v>
      </c>
      <c r="C153" s="6" t="s">
        <v>832</v>
      </c>
      <c r="D153" s="6">
        <v>898177.11659999995</v>
      </c>
      <c r="E153" s="6">
        <v>1646695.3835</v>
      </c>
      <c r="F153" s="6">
        <v>34.809752495613999</v>
      </c>
      <c r="G153" s="6">
        <v>126.38674818282701</v>
      </c>
      <c r="H153" s="7">
        <v>18007</v>
      </c>
      <c r="I153" s="6" t="s">
        <v>1571</v>
      </c>
      <c r="J153" s="6" t="s">
        <v>647</v>
      </c>
      <c r="K153" s="106" t="s">
        <v>235</v>
      </c>
      <c r="L153" s="6" t="s">
        <v>660</v>
      </c>
      <c r="M153" s="107" t="s">
        <v>605</v>
      </c>
      <c r="N153" s="108"/>
      <c r="O153" s="108"/>
      <c r="P153" s="107"/>
      <c r="Q153" s="107"/>
      <c r="R153" s="107" t="s">
        <v>625</v>
      </c>
      <c r="S153" s="107">
        <v>2023</v>
      </c>
      <c r="T153" s="107">
        <v>2023.7</v>
      </c>
      <c r="U153" s="107"/>
      <c r="V153"/>
      <c r="W153"/>
      <c r="Z153"/>
      <c r="AA153"/>
      <c r="AB153" t="s">
        <v>1455</v>
      </c>
      <c r="AI153" t="str">
        <f t="shared" si="4"/>
        <v/>
      </c>
    </row>
    <row r="154" spans="1:35">
      <c r="A154" s="9">
        <v>153</v>
      </c>
      <c r="B154" s="107" t="s">
        <v>1572</v>
      </c>
      <c r="C154" s="6" t="s">
        <v>832</v>
      </c>
      <c r="D154" s="6">
        <v>898093.52130000002</v>
      </c>
      <c r="E154" s="6">
        <v>1646484.1891999999</v>
      </c>
      <c r="F154" s="6">
        <v>34.807840000253499</v>
      </c>
      <c r="G154" s="6">
        <v>126.385859999913</v>
      </c>
      <c r="H154" s="7">
        <v>18009</v>
      </c>
      <c r="I154" s="6" t="s">
        <v>1573</v>
      </c>
      <c r="J154" s="6" t="s">
        <v>647</v>
      </c>
      <c r="K154" s="106" t="s">
        <v>229</v>
      </c>
      <c r="L154" s="6" t="s">
        <v>1023</v>
      </c>
      <c r="M154" s="107" t="s">
        <v>605</v>
      </c>
      <c r="N154" s="108"/>
      <c r="O154" s="108"/>
      <c r="P154" s="107"/>
      <c r="Q154" s="107"/>
      <c r="R154" s="107" t="s">
        <v>625</v>
      </c>
      <c r="S154" s="107">
        <v>2021</v>
      </c>
      <c r="T154" s="107">
        <v>2021</v>
      </c>
      <c r="U154" s="107"/>
      <c r="V154"/>
      <c r="W154"/>
      <c r="X154" s="1">
        <v>1</v>
      </c>
      <c r="Y154" s="1" t="s">
        <v>627</v>
      </c>
      <c r="Z154"/>
      <c r="AA154"/>
      <c r="AB154" t="s">
        <v>1556</v>
      </c>
      <c r="AI154" t="str">
        <f t="shared" si="4"/>
        <v/>
      </c>
    </row>
    <row r="155" spans="1:35">
      <c r="A155" s="6">
        <v>154</v>
      </c>
      <c r="B155" s="107" t="s">
        <v>1574</v>
      </c>
      <c r="C155" s="6" t="s">
        <v>832</v>
      </c>
      <c r="D155" s="6">
        <v>898134.34459999995</v>
      </c>
      <c r="E155" s="6">
        <v>1646633.7583000001</v>
      </c>
      <c r="F155" s="6">
        <v>34.809192603076397</v>
      </c>
      <c r="G155" s="6">
        <v>126.386288101315</v>
      </c>
      <c r="H155" s="7">
        <v>18010</v>
      </c>
      <c r="I155" s="6" t="s">
        <v>1573</v>
      </c>
      <c r="J155" s="6" t="s">
        <v>647</v>
      </c>
      <c r="K155" s="106" t="s">
        <v>235</v>
      </c>
      <c r="L155" s="6" t="s">
        <v>1024</v>
      </c>
      <c r="M155" s="107" t="s">
        <v>605</v>
      </c>
      <c r="N155" s="109"/>
      <c r="O155" s="109"/>
      <c r="P155" s="107"/>
      <c r="Q155" s="107"/>
      <c r="R155" s="107" t="s">
        <v>625</v>
      </c>
      <c r="S155" s="107">
        <v>2013</v>
      </c>
      <c r="T155" s="107">
        <v>2013</v>
      </c>
      <c r="U155" s="107"/>
      <c r="V155" s="93">
        <v>2019</v>
      </c>
      <c r="W155"/>
      <c r="X155" s="1">
        <v>2</v>
      </c>
      <c r="Y155" s="1" t="s">
        <v>627</v>
      </c>
      <c r="Z155"/>
      <c r="AA155"/>
      <c r="AB155" t="s">
        <v>1575</v>
      </c>
      <c r="AI155" t="str">
        <f t="shared" si="4"/>
        <v/>
      </c>
    </row>
    <row r="156" spans="1:35">
      <c r="A156" s="9">
        <v>155</v>
      </c>
      <c r="B156" s="107" t="s">
        <v>1576</v>
      </c>
      <c r="C156" s="6" t="s">
        <v>1200</v>
      </c>
      <c r="D156" s="6">
        <v>898308.13879999996</v>
      </c>
      <c r="E156" s="6">
        <v>1646675.2771000001</v>
      </c>
      <c r="F156" s="6">
        <v>34.809584311637401</v>
      </c>
      <c r="G156" s="6">
        <v>126.38818287305099</v>
      </c>
      <c r="H156" s="7">
        <v>18011</v>
      </c>
      <c r="I156" s="6" t="s">
        <v>1577</v>
      </c>
      <c r="J156" s="6" t="s">
        <v>647</v>
      </c>
      <c r="K156" s="106" t="s">
        <v>323</v>
      </c>
      <c r="L156" s="6" t="s">
        <v>1025</v>
      </c>
      <c r="M156" s="107" t="s">
        <v>605</v>
      </c>
      <c r="N156" s="108" t="s">
        <v>1163</v>
      </c>
      <c r="O156" s="108"/>
      <c r="P156" s="107" t="s">
        <v>1578</v>
      </c>
      <c r="Q156" s="107" t="s">
        <v>849</v>
      </c>
      <c r="R156" s="107" t="s">
        <v>625</v>
      </c>
      <c r="S156" s="107">
        <v>2017</v>
      </c>
      <c r="T156" s="107">
        <v>2017</v>
      </c>
      <c r="U156" s="107"/>
      <c r="V156" s="93">
        <v>2019</v>
      </c>
      <c r="W156"/>
      <c r="X156" s="1">
        <v>1</v>
      </c>
      <c r="Y156" s="1" t="s">
        <v>627</v>
      </c>
      <c r="Z156"/>
      <c r="AA156"/>
      <c r="AB156" t="s">
        <v>1579</v>
      </c>
      <c r="AI156" t="str">
        <f t="shared" si="4"/>
        <v/>
      </c>
    </row>
    <row r="157" spans="1:35">
      <c r="A157" s="6">
        <v>156</v>
      </c>
      <c r="B157" s="107" t="s">
        <v>1580</v>
      </c>
      <c r="C157" s="6" t="s">
        <v>1581</v>
      </c>
      <c r="D157" s="6">
        <v>897455.16700000002</v>
      </c>
      <c r="E157" s="6">
        <v>1646471.4823</v>
      </c>
      <c r="F157" s="6">
        <v>34.807661341989501</v>
      </c>
      <c r="G157" s="6">
        <v>126.37888362609399</v>
      </c>
      <c r="H157" s="7">
        <v>18012</v>
      </c>
      <c r="I157" s="6" t="s">
        <v>1582</v>
      </c>
      <c r="J157" s="6" t="s">
        <v>647</v>
      </c>
      <c r="K157" s="106" t="s">
        <v>326</v>
      </c>
      <c r="L157" s="6" t="s">
        <v>1583</v>
      </c>
      <c r="M157" s="107" t="s">
        <v>605</v>
      </c>
      <c r="N157" s="108"/>
      <c r="O157" s="108"/>
      <c r="P157" s="107"/>
      <c r="Q157" s="107"/>
      <c r="R157" s="107" t="s">
        <v>625</v>
      </c>
      <c r="S157" s="107">
        <v>2019</v>
      </c>
      <c r="T157" s="107" t="s">
        <v>1206</v>
      </c>
      <c r="U157" s="107"/>
      <c r="V157" s="93">
        <v>2019</v>
      </c>
      <c r="W157"/>
      <c r="Z157" t="s">
        <v>1584</v>
      </c>
      <c r="AA157"/>
      <c r="AB157" t="s">
        <v>1262</v>
      </c>
      <c r="AI157" t="str">
        <f t="shared" si="4"/>
        <v/>
      </c>
    </row>
    <row r="158" spans="1:35">
      <c r="A158" s="9">
        <v>157</v>
      </c>
      <c r="B158" s="107" t="s">
        <v>1585</v>
      </c>
      <c r="C158" s="6" t="s">
        <v>861</v>
      </c>
      <c r="D158" s="6">
        <v>899831.86540000001</v>
      </c>
      <c r="E158" s="6">
        <v>1644405.4044999999</v>
      </c>
      <c r="F158" s="6">
        <v>34.789269999877099</v>
      </c>
      <c r="G158" s="6">
        <v>126.405110000013</v>
      </c>
      <c r="H158" s="7">
        <v>19001</v>
      </c>
      <c r="I158" s="6" t="s">
        <v>1586</v>
      </c>
      <c r="J158" s="6" t="s">
        <v>653</v>
      </c>
      <c r="K158" s="106" t="s">
        <v>91</v>
      </c>
      <c r="L158" s="6" t="s">
        <v>689</v>
      </c>
      <c r="M158" s="107" t="s">
        <v>606</v>
      </c>
      <c r="N158" s="108"/>
      <c r="O158" s="108"/>
      <c r="P158" s="107"/>
      <c r="Q158" s="107"/>
      <c r="R158" s="107"/>
      <c r="S158" s="107"/>
      <c r="T158" s="107"/>
      <c r="U158" s="107"/>
      <c r="V158"/>
      <c r="W158"/>
      <c r="Z158" t="s">
        <v>1587</v>
      </c>
      <c r="AA158"/>
      <c r="AB158" t="s">
        <v>1588</v>
      </c>
      <c r="AI158" t="str">
        <f t="shared" si="4"/>
        <v/>
      </c>
    </row>
    <row r="159" spans="1:35">
      <c r="A159" s="6">
        <v>158</v>
      </c>
      <c r="B159" s="107" t="s">
        <v>1589</v>
      </c>
      <c r="C159" s="6" t="s">
        <v>1590</v>
      </c>
      <c r="D159" s="6">
        <v>899556.56189999997</v>
      </c>
      <c r="E159" s="6">
        <v>1645001.7943</v>
      </c>
      <c r="F159" s="6">
        <v>34.794620000403697</v>
      </c>
      <c r="G159" s="6">
        <v>126.402030000292</v>
      </c>
      <c r="H159" s="7">
        <v>19002</v>
      </c>
      <c r="I159" s="6" t="s">
        <v>1591</v>
      </c>
      <c r="J159" s="6" t="s">
        <v>653</v>
      </c>
      <c r="K159" s="106" t="s">
        <v>73</v>
      </c>
      <c r="L159" s="6" t="s">
        <v>1019</v>
      </c>
      <c r="M159" s="107" t="s">
        <v>605</v>
      </c>
      <c r="N159" s="108"/>
      <c r="O159" s="108"/>
      <c r="P159" s="107"/>
      <c r="Q159" s="107"/>
      <c r="R159" s="107"/>
      <c r="S159" s="107"/>
      <c r="T159" s="107"/>
      <c r="U159" s="107"/>
      <c r="V159"/>
      <c r="W159"/>
      <c r="Z159" t="s">
        <v>1592</v>
      </c>
      <c r="AA159"/>
      <c r="AB159" t="s">
        <v>1229</v>
      </c>
      <c r="AI159" t="str">
        <f t="shared" si="4"/>
        <v/>
      </c>
    </row>
    <row r="160" spans="1:35">
      <c r="A160" s="9">
        <v>159</v>
      </c>
      <c r="B160" s="107" t="s">
        <v>1593</v>
      </c>
      <c r="C160" s="6" t="s">
        <v>1212</v>
      </c>
      <c r="D160" s="6">
        <v>899061.86419999995</v>
      </c>
      <c r="E160" s="6">
        <v>1644896.8528</v>
      </c>
      <c r="F160" s="6">
        <v>34.793624940696297</v>
      </c>
      <c r="G160" s="6">
        <v>126.396635838751</v>
      </c>
      <c r="H160" s="7">
        <v>19003</v>
      </c>
      <c r="I160" s="6" t="s">
        <v>1594</v>
      </c>
      <c r="J160" s="6" t="s">
        <v>653</v>
      </c>
      <c r="K160" s="106" t="s">
        <v>526</v>
      </c>
      <c r="L160" s="6" t="s">
        <v>1021</v>
      </c>
      <c r="M160" s="107" t="s">
        <v>605</v>
      </c>
      <c r="N160" s="108">
        <v>2020</v>
      </c>
      <c r="O160" s="108"/>
      <c r="P160" s="107" t="s">
        <v>1595</v>
      </c>
      <c r="Q160" s="107" t="s">
        <v>849</v>
      </c>
      <c r="R160" s="107" t="s">
        <v>625</v>
      </c>
      <c r="S160" s="107">
        <v>2019</v>
      </c>
      <c r="T160" s="107" t="s">
        <v>1187</v>
      </c>
      <c r="U160" s="107"/>
      <c r="V160" s="93">
        <v>2019</v>
      </c>
      <c r="W160"/>
      <c r="X160" s="1">
        <v>1</v>
      </c>
      <c r="Y160" s="1" t="s">
        <v>627</v>
      </c>
      <c r="Z160"/>
      <c r="AA160"/>
      <c r="AB160" t="s">
        <v>1596</v>
      </c>
      <c r="AI160" t="str">
        <f t="shared" si="4"/>
        <v/>
      </c>
    </row>
    <row r="161" spans="1:36">
      <c r="A161" s="6">
        <v>160</v>
      </c>
      <c r="B161" s="107" t="s">
        <v>1597</v>
      </c>
      <c r="C161" s="6" t="s">
        <v>1212</v>
      </c>
      <c r="D161" s="6">
        <v>899398.59199999995</v>
      </c>
      <c r="E161" s="6">
        <v>1644863.773</v>
      </c>
      <c r="F161" s="6">
        <v>34.793360000191299</v>
      </c>
      <c r="G161" s="6">
        <v>126.400320000208</v>
      </c>
      <c r="H161" s="7">
        <v>19005</v>
      </c>
      <c r="I161" s="6" t="s">
        <v>1598</v>
      </c>
      <c r="J161" s="6" t="s">
        <v>653</v>
      </c>
      <c r="K161" s="106" t="s">
        <v>122</v>
      </c>
      <c r="L161" s="6" t="s">
        <v>654</v>
      </c>
      <c r="M161" s="107" t="s">
        <v>605</v>
      </c>
      <c r="N161" s="108" t="s">
        <v>1163</v>
      </c>
      <c r="O161" s="108"/>
      <c r="P161" s="107" t="s">
        <v>1599</v>
      </c>
      <c r="Q161" s="107" t="s">
        <v>849</v>
      </c>
      <c r="R161" s="107" t="s">
        <v>625</v>
      </c>
      <c r="S161" s="107">
        <v>2021</v>
      </c>
      <c r="T161" s="107">
        <v>2021</v>
      </c>
      <c r="U161" s="107"/>
      <c r="V161"/>
      <c r="W161"/>
      <c r="Z161"/>
      <c r="AA161"/>
      <c r="AB161" t="s">
        <v>1600</v>
      </c>
      <c r="AI161" t="str">
        <f t="shared" si="4"/>
        <v/>
      </c>
    </row>
    <row r="162" spans="1:36">
      <c r="A162" s="9">
        <v>161</v>
      </c>
      <c r="B162" s="107" t="s">
        <v>1601</v>
      </c>
      <c r="C162" s="6" t="s">
        <v>1590</v>
      </c>
      <c r="D162" s="6">
        <v>899540.47499999998</v>
      </c>
      <c r="E162" s="6">
        <v>1644418.4708</v>
      </c>
      <c r="F162" s="6">
        <v>34.789359117071903</v>
      </c>
      <c r="G162" s="6">
        <v>126.401923906511</v>
      </c>
      <c r="H162" s="7">
        <v>19006</v>
      </c>
      <c r="I162" s="6" t="s">
        <v>652</v>
      </c>
      <c r="J162" s="6" t="s">
        <v>653</v>
      </c>
      <c r="K162" s="106" t="s">
        <v>327</v>
      </c>
      <c r="L162" s="6" t="s">
        <v>693</v>
      </c>
      <c r="M162" s="107" t="s">
        <v>607</v>
      </c>
      <c r="N162" s="108"/>
      <c r="O162" s="108"/>
      <c r="P162" s="107"/>
      <c r="Q162" s="107"/>
      <c r="R162" s="107"/>
      <c r="S162" s="107"/>
      <c r="T162" s="107"/>
      <c r="U162" s="107"/>
      <c r="V162"/>
      <c r="W162"/>
      <c r="Z162"/>
      <c r="AA162"/>
      <c r="AB162"/>
      <c r="AI162" t="str">
        <f t="shared" si="4"/>
        <v/>
      </c>
    </row>
    <row r="163" spans="1:36">
      <c r="A163" s="6">
        <v>162</v>
      </c>
      <c r="B163" s="107" t="s">
        <v>1602</v>
      </c>
      <c r="C163" s="6" t="s">
        <v>1212</v>
      </c>
      <c r="D163" s="6">
        <v>899394.23629999999</v>
      </c>
      <c r="E163" s="6">
        <v>1644883.7849999999</v>
      </c>
      <c r="F163" s="6">
        <v>34.793539999876899</v>
      </c>
      <c r="G163" s="6">
        <v>126.400269999785</v>
      </c>
      <c r="H163" s="7">
        <v>19007</v>
      </c>
      <c r="I163" s="6" t="s">
        <v>1598</v>
      </c>
      <c r="J163" s="6" t="s">
        <v>653</v>
      </c>
      <c r="K163" s="106" t="s">
        <v>73</v>
      </c>
      <c r="L163" s="6" t="s">
        <v>1020</v>
      </c>
      <c r="M163" s="107" t="s">
        <v>605</v>
      </c>
      <c r="N163" s="108">
        <v>2020</v>
      </c>
      <c r="O163" s="108"/>
      <c r="P163" s="107" t="s">
        <v>1603</v>
      </c>
      <c r="Q163" s="107" t="s">
        <v>849</v>
      </c>
      <c r="R163" s="107" t="s">
        <v>625</v>
      </c>
      <c r="S163" s="107">
        <v>2014</v>
      </c>
      <c r="T163" s="107">
        <v>2014</v>
      </c>
      <c r="U163" s="107"/>
      <c r="V163" s="93">
        <v>2019</v>
      </c>
      <c r="W163"/>
      <c r="Z163"/>
      <c r="AA163"/>
      <c r="AB163" t="s">
        <v>1229</v>
      </c>
      <c r="AI163" t="str">
        <f t="shared" ref="AI163:AI187" si="5">TEXT(N163,"")</f>
        <v/>
      </c>
    </row>
    <row r="164" spans="1:36">
      <c r="A164" s="9">
        <v>163</v>
      </c>
      <c r="B164" s="107" t="s">
        <v>1604</v>
      </c>
      <c r="C164" s="6" t="s">
        <v>1590</v>
      </c>
      <c r="D164" s="6">
        <v>899579.72959999996</v>
      </c>
      <c r="E164" s="6">
        <v>1644944.9754000001</v>
      </c>
      <c r="F164" s="6">
        <v>34.794110000429498</v>
      </c>
      <c r="G164" s="6">
        <v>126.40229000044801</v>
      </c>
      <c r="H164" s="7">
        <v>19008</v>
      </c>
      <c r="I164" s="6" t="s">
        <v>1591</v>
      </c>
      <c r="J164" s="6" t="s">
        <v>653</v>
      </c>
      <c r="K164" s="106" t="s">
        <v>73</v>
      </c>
      <c r="L164" s="6" t="s">
        <v>1605</v>
      </c>
      <c r="M164" s="107" t="s">
        <v>605</v>
      </c>
      <c r="N164" s="109" t="s">
        <v>1174</v>
      </c>
      <c r="O164" s="109"/>
      <c r="P164" s="107"/>
      <c r="Q164" s="107"/>
      <c r="R164" s="107" t="s">
        <v>625</v>
      </c>
      <c r="S164" s="107">
        <v>2018</v>
      </c>
      <c r="T164" s="107">
        <v>2018</v>
      </c>
      <c r="U164" s="107"/>
      <c r="V164" s="93">
        <v>2019</v>
      </c>
      <c r="W164"/>
      <c r="Z164"/>
      <c r="AA164"/>
      <c r="AB164" t="s">
        <v>1606</v>
      </c>
      <c r="AI164" t="str">
        <f t="shared" si="5"/>
        <v/>
      </c>
    </row>
    <row r="165" spans="1:36">
      <c r="A165" s="6">
        <v>164</v>
      </c>
      <c r="B165" s="107" t="s">
        <v>1607</v>
      </c>
      <c r="C165" s="6" t="s">
        <v>1590</v>
      </c>
      <c r="D165" s="6">
        <v>899567.10560000001</v>
      </c>
      <c r="E165" s="6">
        <v>1644429.5155</v>
      </c>
      <c r="F165" s="6">
        <v>34.7894613226023</v>
      </c>
      <c r="G165" s="6">
        <v>126.402213626114</v>
      </c>
      <c r="H165" s="7">
        <v>19009</v>
      </c>
      <c r="I165" s="6" t="s">
        <v>652</v>
      </c>
      <c r="J165" s="6" t="s">
        <v>653</v>
      </c>
      <c r="K165" s="106" t="s">
        <v>327</v>
      </c>
      <c r="L165" s="6" t="s">
        <v>654</v>
      </c>
      <c r="M165" s="107" t="s">
        <v>605</v>
      </c>
      <c r="N165" s="108"/>
      <c r="O165" s="108"/>
      <c r="P165" s="107"/>
      <c r="Q165" s="107"/>
      <c r="R165" s="107" t="s">
        <v>625</v>
      </c>
      <c r="S165" s="107">
        <v>2023</v>
      </c>
      <c r="T165" s="107">
        <v>2023.7</v>
      </c>
      <c r="U165" s="107"/>
      <c r="V165"/>
      <c r="W165"/>
      <c r="Z165"/>
      <c r="AA165"/>
      <c r="AB165" t="s">
        <v>1608</v>
      </c>
      <c r="AI165" t="str">
        <f t="shared" si="5"/>
        <v/>
      </c>
    </row>
    <row r="166" spans="1:36">
      <c r="A166" s="9">
        <v>165</v>
      </c>
      <c r="B166" s="107" t="s">
        <v>1609</v>
      </c>
      <c r="C166" s="6" t="s">
        <v>1590</v>
      </c>
      <c r="D166" s="6">
        <v>899548.65910000005</v>
      </c>
      <c r="E166" s="6">
        <v>1644781.1640999999</v>
      </c>
      <c r="F166" s="6">
        <v>34.792629999950698</v>
      </c>
      <c r="G166" s="6">
        <v>126.401969999898</v>
      </c>
      <c r="H166" s="7">
        <v>19011</v>
      </c>
      <c r="I166" s="6" t="s">
        <v>1610</v>
      </c>
      <c r="J166" s="6" t="s">
        <v>653</v>
      </c>
      <c r="K166" s="106" t="s">
        <v>370</v>
      </c>
      <c r="L166" s="6" t="s">
        <v>1017</v>
      </c>
      <c r="M166" s="107" t="s">
        <v>606</v>
      </c>
      <c r="N166" s="108"/>
      <c r="O166" s="108"/>
      <c r="P166" s="107"/>
      <c r="Q166" s="107"/>
      <c r="R166" s="107"/>
      <c r="S166" s="107"/>
      <c r="T166" s="107"/>
      <c r="U166" s="107"/>
      <c r="V166"/>
      <c r="W166"/>
      <c r="X166" s="1">
        <v>1</v>
      </c>
      <c r="Y166" s="1" t="s">
        <v>627</v>
      </c>
      <c r="Z166" t="s">
        <v>1611</v>
      </c>
      <c r="AA166"/>
      <c r="AB166" t="s">
        <v>1612</v>
      </c>
      <c r="AI166" t="str">
        <f t="shared" si="5"/>
        <v/>
      </c>
    </row>
    <row r="167" spans="1:36">
      <c r="A167" s="6">
        <v>166</v>
      </c>
      <c r="B167" s="107" t="s">
        <v>1613</v>
      </c>
      <c r="C167" s="6" t="s">
        <v>1590</v>
      </c>
      <c r="D167" s="6">
        <v>899577.10849999997</v>
      </c>
      <c r="E167" s="6">
        <v>1644789.03</v>
      </c>
      <c r="F167" s="6">
        <v>34.792703724482301</v>
      </c>
      <c r="G167" s="6">
        <v>126.40227998877199</v>
      </c>
      <c r="H167" s="7">
        <v>19012</v>
      </c>
      <c r="I167" s="6" t="s">
        <v>1610</v>
      </c>
      <c r="J167" s="6" t="s">
        <v>653</v>
      </c>
      <c r="K167" s="106" t="s">
        <v>370</v>
      </c>
      <c r="L167" s="6" t="s">
        <v>1019</v>
      </c>
      <c r="M167" s="107" t="s">
        <v>605</v>
      </c>
      <c r="N167" s="108" t="s">
        <v>1268</v>
      </c>
      <c r="O167" s="108"/>
      <c r="P167" s="107" t="s">
        <v>1614</v>
      </c>
      <c r="Q167" s="107" t="s">
        <v>883</v>
      </c>
      <c r="R167" s="107" t="s">
        <v>625</v>
      </c>
      <c r="S167" s="107">
        <v>2017</v>
      </c>
      <c r="T167" s="107">
        <v>2017</v>
      </c>
      <c r="U167" s="107"/>
      <c r="V167" s="93">
        <v>2019</v>
      </c>
      <c r="W167"/>
      <c r="X167" s="1">
        <v>1</v>
      </c>
      <c r="Y167" s="1" t="s">
        <v>627</v>
      </c>
      <c r="Z167"/>
      <c r="AA167"/>
      <c r="AB167" t="s">
        <v>1229</v>
      </c>
      <c r="AI167" t="str">
        <f t="shared" si="5"/>
        <v/>
      </c>
    </row>
    <row r="168" spans="1:36">
      <c r="A168" s="9">
        <v>167</v>
      </c>
      <c r="B168" s="107" t="s">
        <v>1615</v>
      </c>
      <c r="C168" s="6" t="s">
        <v>861</v>
      </c>
      <c r="D168" s="6">
        <v>899804.58750000002</v>
      </c>
      <c r="E168" s="6">
        <v>1644421.2298000001</v>
      </c>
      <c r="F168" s="6">
        <v>34.789410000201499</v>
      </c>
      <c r="G168" s="6">
        <v>126.404810000118</v>
      </c>
      <c r="H168" s="7">
        <v>19014</v>
      </c>
      <c r="I168" s="6" t="s">
        <v>1216</v>
      </c>
      <c r="J168" s="6" t="s">
        <v>653</v>
      </c>
      <c r="K168" s="106" t="s">
        <v>91</v>
      </c>
      <c r="L168" s="6" t="s">
        <v>693</v>
      </c>
      <c r="M168" s="107" t="s">
        <v>605</v>
      </c>
      <c r="N168" s="108"/>
      <c r="O168" s="108"/>
      <c r="P168" s="107"/>
      <c r="Q168" s="107"/>
      <c r="R168" s="107"/>
      <c r="S168" s="107"/>
      <c r="T168" s="107"/>
      <c r="U168" s="107"/>
      <c r="V168"/>
      <c r="W168"/>
      <c r="Z168"/>
      <c r="AA168"/>
      <c r="AB168" t="s">
        <v>1616</v>
      </c>
      <c r="AI168" t="str">
        <f t="shared" si="5"/>
        <v/>
      </c>
    </row>
    <row r="169" spans="1:36">
      <c r="A169" s="6">
        <v>168</v>
      </c>
      <c r="B169" s="107" t="s">
        <v>1617</v>
      </c>
      <c r="C169" s="6" t="s">
        <v>861</v>
      </c>
      <c r="D169" s="6">
        <v>899956.79429999995</v>
      </c>
      <c r="E169" s="6">
        <v>1644618.1044999999</v>
      </c>
      <c r="F169" s="6">
        <v>34.791200000399797</v>
      </c>
      <c r="G169" s="6">
        <v>126.406450000262</v>
      </c>
      <c r="H169" s="7">
        <v>19015</v>
      </c>
      <c r="I169" s="6" t="s">
        <v>1618</v>
      </c>
      <c r="J169" s="6" t="s">
        <v>653</v>
      </c>
      <c r="K169" s="106" t="s">
        <v>351</v>
      </c>
      <c r="L169" s="6" t="s">
        <v>1619</v>
      </c>
      <c r="M169" s="107" t="s">
        <v>607</v>
      </c>
      <c r="N169" s="108"/>
      <c r="O169" s="108"/>
      <c r="P169" s="107"/>
      <c r="Q169" s="107"/>
      <c r="R169" s="107"/>
      <c r="S169" s="107"/>
      <c r="T169" s="107"/>
      <c r="U169" s="107"/>
      <c r="V169"/>
      <c r="W169"/>
      <c r="Z169"/>
      <c r="AA169"/>
      <c r="AB169"/>
      <c r="AI169" t="str">
        <f t="shared" si="5"/>
        <v/>
      </c>
    </row>
    <row r="170" spans="1:36">
      <c r="A170" s="9">
        <v>169</v>
      </c>
      <c r="B170" s="107" t="s">
        <v>1620</v>
      </c>
      <c r="C170" s="6" t="s">
        <v>861</v>
      </c>
      <c r="D170" s="6">
        <v>899360.2696</v>
      </c>
      <c r="E170" s="6">
        <v>1644195.7794000001</v>
      </c>
      <c r="F170" s="6">
        <v>34.787333527069201</v>
      </c>
      <c r="G170" s="6">
        <v>126.39998114902301</v>
      </c>
      <c r="H170" s="7">
        <v>19016</v>
      </c>
      <c r="I170" s="6" t="s">
        <v>1216</v>
      </c>
      <c r="J170" s="120" t="s">
        <v>653</v>
      </c>
      <c r="K170" s="121" t="s">
        <v>325</v>
      </c>
      <c r="L170" s="120" t="s">
        <v>1225</v>
      </c>
      <c r="M170" s="122" t="s">
        <v>606</v>
      </c>
      <c r="N170" s="123"/>
      <c r="O170" s="123"/>
      <c r="P170" s="124"/>
      <c r="Q170" s="124"/>
      <c r="R170" s="107" t="s">
        <v>625</v>
      </c>
      <c r="S170" s="124">
        <v>2024</v>
      </c>
      <c r="T170" s="124">
        <v>24.01</v>
      </c>
      <c r="U170" s="124"/>
      <c r="V170"/>
      <c r="W170"/>
      <c r="Z170"/>
      <c r="AA170"/>
      <c r="AB170" t="s">
        <v>1621</v>
      </c>
      <c r="AI170" t="str">
        <f t="shared" si="5"/>
        <v/>
      </c>
    </row>
    <row r="171" spans="1:36">
      <c r="A171" s="6">
        <v>170</v>
      </c>
      <c r="B171" s="107" t="s">
        <v>1622</v>
      </c>
      <c r="C171" s="6" t="s">
        <v>861</v>
      </c>
      <c r="D171" s="6">
        <v>899981.20640000002</v>
      </c>
      <c r="E171" s="6">
        <v>1644591.2196</v>
      </c>
      <c r="F171" s="6">
        <v>34.7909600002735</v>
      </c>
      <c r="G171" s="6">
        <v>126.40671999988299</v>
      </c>
      <c r="H171" s="7">
        <v>19017</v>
      </c>
      <c r="I171" s="6" t="s">
        <v>1618</v>
      </c>
      <c r="J171" s="6" t="s">
        <v>653</v>
      </c>
      <c r="K171" s="106" t="s">
        <v>351</v>
      </c>
      <c r="L171" s="6" t="s">
        <v>1623</v>
      </c>
      <c r="M171" s="107" t="s">
        <v>606</v>
      </c>
      <c r="N171" s="108"/>
      <c r="O171" s="108"/>
      <c r="P171" s="107"/>
      <c r="Q171" s="107"/>
      <c r="R171" s="107"/>
      <c r="S171" s="107"/>
      <c r="T171" s="107"/>
      <c r="U171" s="107"/>
      <c r="V171"/>
      <c r="W171"/>
      <c r="Z171" t="s">
        <v>1624</v>
      </c>
      <c r="AA171"/>
      <c r="AB171" t="s">
        <v>1625</v>
      </c>
      <c r="AI171" t="str">
        <f t="shared" si="5"/>
        <v/>
      </c>
    </row>
    <row r="172" spans="1:36">
      <c r="A172" s="9">
        <v>171</v>
      </c>
      <c r="B172" s="107" t="s">
        <v>1626</v>
      </c>
      <c r="C172" s="6" t="s">
        <v>861</v>
      </c>
      <c r="D172" s="6">
        <v>899630.71580000001</v>
      </c>
      <c r="E172" s="6">
        <v>1644219.7161999999</v>
      </c>
      <c r="F172" s="6">
        <v>34.787576020021099</v>
      </c>
      <c r="G172" s="6">
        <v>126.402933858807</v>
      </c>
      <c r="H172" s="7">
        <v>19018</v>
      </c>
      <c r="I172" s="6" t="s">
        <v>1586</v>
      </c>
      <c r="J172" s="6" t="s">
        <v>653</v>
      </c>
      <c r="K172" s="106" t="s">
        <v>1627</v>
      </c>
      <c r="L172" s="6" t="s">
        <v>708</v>
      </c>
      <c r="M172" s="107" t="s">
        <v>606</v>
      </c>
      <c r="N172" s="108"/>
      <c r="O172" s="108"/>
      <c r="P172" s="107"/>
      <c r="Q172" s="107"/>
      <c r="R172" s="107"/>
      <c r="S172" s="107"/>
      <c r="T172" s="107"/>
      <c r="U172" s="107"/>
      <c r="V172"/>
      <c r="W172"/>
      <c r="Z172"/>
      <c r="AA172"/>
      <c r="AB172" t="s">
        <v>1628</v>
      </c>
      <c r="AI172" t="str">
        <f t="shared" si="5"/>
        <v/>
      </c>
    </row>
    <row r="173" spans="1:36">
      <c r="A173" s="6">
        <v>172</v>
      </c>
      <c r="B173" s="107" t="s">
        <v>1629</v>
      </c>
      <c r="C173" s="6" t="s">
        <v>816</v>
      </c>
      <c r="D173" s="6">
        <v>901404.23629999999</v>
      </c>
      <c r="E173" s="6">
        <v>1648528.7523000001</v>
      </c>
      <c r="F173" s="6">
        <v>34.8272738</v>
      </c>
      <c r="G173" s="6">
        <v>126.4213725</v>
      </c>
      <c r="H173" s="7">
        <v>20003</v>
      </c>
      <c r="I173" s="6" t="s">
        <v>1630</v>
      </c>
      <c r="J173" s="6" t="s">
        <v>727</v>
      </c>
      <c r="K173" s="106" t="s">
        <v>1631</v>
      </c>
      <c r="L173" s="6" t="s">
        <v>1632</v>
      </c>
      <c r="M173" s="107" t="s">
        <v>605</v>
      </c>
      <c r="N173" s="108"/>
      <c r="O173" s="108"/>
      <c r="P173" s="107"/>
      <c r="Q173" s="107"/>
      <c r="R173" s="107" t="s">
        <v>632</v>
      </c>
      <c r="S173" s="107">
        <v>2023</v>
      </c>
      <c r="T173" s="107">
        <v>23.12</v>
      </c>
      <c r="U173" s="107"/>
      <c r="V173"/>
      <c r="W173"/>
      <c r="Z173"/>
      <c r="AA173"/>
      <c r="AB173" t="s">
        <v>1633</v>
      </c>
      <c r="AI173" t="str">
        <f t="shared" si="5"/>
        <v/>
      </c>
    </row>
    <row r="174" spans="1:36">
      <c r="A174" s="9">
        <v>173</v>
      </c>
      <c r="B174" s="107" t="s">
        <v>1634</v>
      </c>
      <c r="C174" s="6" t="s">
        <v>1635</v>
      </c>
      <c r="D174" s="6">
        <v>901909.9351</v>
      </c>
      <c r="E174" s="6">
        <v>1648094.0996000001</v>
      </c>
      <c r="F174" s="6">
        <v>34.822729999838003</v>
      </c>
      <c r="G174" s="6">
        <v>126.42738999976901</v>
      </c>
      <c r="H174" s="7">
        <v>20004</v>
      </c>
      <c r="I174" s="6" t="s">
        <v>1636</v>
      </c>
      <c r="J174" s="6" t="s">
        <v>727</v>
      </c>
      <c r="K174" s="106" t="s">
        <v>219</v>
      </c>
      <c r="L174" s="6" t="s">
        <v>729</v>
      </c>
      <c r="M174" s="107" t="s">
        <v>605</v>
      </c>
      <c r="N174" s="108"/>
      <c r="O174" s="108"/>
      <c r="P174" s="107"/>
      <c r="Q174" s="107"/>
      <c r="R174" s="107" t="s">
        <v>632</v>
      </c>
      <c r="S174" s="107">
        <v>2023</v>
      </c>
      <c r="T174" s="107">
        <v>23.12</v>
      </c>
      <c r="U174" s="107"/>
      <c r="V174"/>
      <c r="W174"/>
      <c r="Z174"/>
      <c r="AA174"/>
      <c r="AB174" t="s">
        <v>1265</v>
      </c>
      <c r="AI174" t="str">
        <f t="shared" si="5"/>
        <v/>
      </c>
    </row>
    <row r="175" spans="1:36">
      <c r="A175" s="6">
        <v>174</v>
      </c>
      <c r="B175" s="107" t="s">
        <v>820</v>
      </c>
      <c r="C175" s="6" t="s">
        <v>816</v>
      </c>
      <c r="D175" s="6">
        <v>901432.86349999998</v>
      </c>
      <c r="E175" s="6">
        <v>1649758.2246000001</v>
      </c>
      <c r="F175" s="6">
        <v>34.837687807081203</v>
      </c>
      <c r="G175" s="6">
        <v>126.421978520295</v>
      </c>
      <c r="H175" s="7">
        <v>20005</v>
      </c>
      <c r="I175" s="6" t="s">
        <v>794</v>
      </c>
      <c r="J175" s="6" t="s">
        <v>727</v>
      </c>
      <c r="K175" s="106" t="s">
        <v>223</v>
      </c>
      <c r="L175" s="6" t="s">
        <v>821</v>
      </c>
      <c r="M175" s="107" t="s">
        <v>605</v>
      </c>
      <c r="N175" s="108"/>
      <c r="O175" s="108"/>
      <c r="P175" s="107"/>
      <c r="Q175" s="107"/>
      <c r="R175" s="107" t="s">
        <v>632</v>
      </c>
      <c r="S175" s="107">
        <v>2023</v>
      </c>
      <c r="T175" s="107">
        <v>23.12</v>
      </c>
      <c r="U175" s="107"/>
      <c r="V175"/>
      <c r="W175"/>
      <c r="Z175"/>
      <c r="AA175" t="s">
        <v>819</v>
      </c>
      <c r="AB175"/>
      <c r="AG175" t="s">
        <v>1210</v>
      </c>
      <c r="AH175" t="s">
        <v>726</v>
      </c>
      <c r="AI175" t="str">
        <f t="shared" si="5"/>
        <v/>
      </c>
      <c r="AJ175" t="str">
        <f>TEXT(N175,"")</f>
        <v/>
      </c>
    </row>
    <row r="176" spans="1:36">
      <c r="A176" s="9">
        <v>175</v>
      </c>
      <c r="B176" s="107" t="s">
        <v>934</v>
      </c>
      <c r="C176" s="6" t="s">
        <v>816</v>
      </c>
      <c r="D176" s="6">
        <v>901462.84019999998</v>
      </c>
      <c r="E176" s="6">
        <v>1649738.1268</v>
      </c>
      <c r="F176" s="6">
        <v>34.837509508478398</v>
      </c>
      <c r="G176" s="6">
        <v>126.42230868355099</v>
      </c>
      <c r="H176" s="7">
        <v>20006</v>
      </c>
      <c r="I176" s="6" t="s">
        <v>796</v>
      </c>
      <c r="J176" s="6" t="s">
        <v>727</v>
      </c>
      <c r="K176" s="106" t="s">
        <v>223</v>
      </c>
      <c r="L176" s="6" t="s">
        <v>935</v>
      </c>
      <c r="M176" s="107" t="s">
        <v>605</v>
      </c>
      <c r="N176" s="108"/>
      <c r="O176" s="108"/>
      <c r="P176" s="107"/>
      <c r="Q176" s="107"/>
      <c r="R176" s="107"/>
      <c r="S176" s="107"/>
      <c r="T176" s="107"/>
      <c r="U176" s="107"/>
      <c r="V176"/>
      <c r="W176"/>
      <c r="Z176"/>
      <c r="AA176" t="s">
        <v>819</v>
      </c>
      <c r="AB176"/>
      <c r="AG176" t="s">
        <v>1210</v>
      </c>
      <c r="AH176" t="s">
        <v>726</v>
      </c>
      <c r="AI176" t="str">
        <f t="shared" si="5"/>
        <v/>
      </c>
    </row>
    <row r="177" spans="1:35">
      <c r="A177" s="6">
        <v>176</v>
      </c>
      <c r="B177" s="107" t="s">
        <v>1637</v>
      </c>
      <c r="C177" s="6" t="s">
        <v>1638</v>
      </c>
      <c r="D177" s="6">
        <v>899597.25040000002</v>
      </c>
      <c r="E177" s="6">
        <v>1648637.0828</v>
      </c>
      <c r="F177" s="6">
        <v>34.8274000000238</v>
      </c>
      <c r="G177" s="6">
        <v>126.402039999881</v>
      </c>
      <c r="H177" s="7">
        <v>20007</v>
      </c>
      <c r="I177" s="6" t="s">
        <v>1639</v>
      </c>
      <c r="J177" s="6" t="s">
        <v>727</v>
      </c>
      <c r="K177" s="106" t="s">
        <v>112</v>
      </c>
      <c r="L177" s="6" t="s">
        <v>1498</v>
      </c>
      <c r="M177" s="107" t="s">
        <v>605</v>
      </c>
      <c r="N177" s="108"/>
      <c r="O177" s="108"/>
      <c r="P177" s="107"/>
      <c r="Q177" s="107"/>
      <c r="R177" s="107"/>
      <c r="S177" s="107"/>
      <c r="T177" s="107"/>
      <c r="U177" s="107"/>
      <c r="V177"/>
      <c r="W177"/>
      <c r="Z177" t="s">
        <v>1640</v>
      </c>
      <c r="AA177"/>
      <c r="AB177" t="s">
        <v>1641</v>
      </c>
      <c r="AI177" t="str">
        <f t="shared" si="5"/>
        <v/>
      </c>
    </row>
    <row r="178" spans="1:35">
      <c r="A178" s="9">
        <v>177</v>
      </c>
      <c r="B178" s="107" t="s">
        <v>1642</v>
      </c>
      <c r="C178" s="6" t="s">
        <v>1635</v>
      </c>
      <c r="D178" s="6">
        <v>901971.37710000004</v>
      </c>
      <c r="E178" s="6">
        <v>1648023.5681</v>
      </c>
      <c r="F178" s="6">
        <v>34.822100000047897</v>
      </c>
      <c r="G178" s="6">
        <v>126.428070000069</v>
      </c>
      <c r="H178" s="7">
        <v>20008</v>
      </c>
      <c r="I178" s="6" t="s">
        <v>1643</v>
      </c>
      <c r="J178" s="6" t="s">
        <v>727</v>
      </c>
      <c r="K178" s="106" t="s">
        <v>219</v>
      </c>
      <c r="L178" s="6" t="s">
        <v>886</v>
      </c>
      <c r="M178" s="107" t="s">
        <v>607</v>
      </c>
      <c r="N178" s="108"/>
      <c r="O178" s="108"/>
      <c r="P178" s="107"/>
      <c r="Q178" s="107"/>
      <c r="R178" s="107"/>
      <c r="S178" s="107"/>
      <c r="T178" s="107"/>
      <c r="U178" s="107"/>
      <c r="V178"/>
      <c r="W178"/>
      <c r="Z178"/>
      <c r="AA178"/>
      <c r="AB178" t="s">
        <v>1123</v>
      </c>
      <c r="AI178" t="str">
        <f t="shared" si="5"/>
        <v/>
      </c>
    </row>
    <row r="179" spans="1:35">
      <c r="A179" s="6">
        <v>178</v>
      </c>
      <c r="B179" s="107" t="s">
        <v>1644</v>
      </c>
      <c r="C179" s="6" t="s">
        <v>1645</v>
      </c>
      <c r="D179" s="6">
        <v>901557.93</v>
      </c>
      <c r="E179" s="6">
        <v>1649673.9087</v>
      </c>
      <c r="F179" s="6">
        <v>34.836939721098801</v>
      </c>
      <c r="G179" s="6">
        <v>126.42335604753799</v>
      </c>
      <c r="H179" s="7">
        <v>20009</v>
      </c>
      <c r="I179" s="6" t="s">
        <v>1646</v>
      </c>
      <c r="J179" s="6" t="s">
        <v>727</v>
      </c>
      <c r="K179" s="220" t="s">
        <v>2444</v>
      </c>
      <c r="L179" s="6" t="s">
        <v>1102</v>
      </c>
      <c r="M179" s="107" t="s">
        <v>605</v>
      </c>
      <c r="N179" s="108"/>
      <c r="O179" s="108"/>
      <c r="P179" s="107"/>
      <c r="Q179" s="107"/>
      <c r="R179" s="107"/>
      <c r="S179" s="107"/>
      <c r="T179" s="107"/>
      <c r="U179" s="107"/>
      <c r="V179"/>
      <c r="W179"/>
      <c r="Z179"/>
      <c r="AA179"/>
      <c r="AB179" t="s">
        <v>1229</v>
      </c>
      <c r="AH179" s="106" t="s">
        <v>291</v>
      </c>
      <c r="AI179" t="str">
        <f t="shared" si="5"/>
        <v/>
      </c>
    </row>
    <row r="180" spans="1:35">
      <c r="A180" s="9">
        <v>179</v>
      </c>
      <c r="B180" s="107" t="s">
        <v>1647</v>
      </c>
      <c r="C180" s="6" t="s">
        <v>1635</v>
      </c>
      <c r="D180" s="6">
        <v>902381.48770000006</v>
      </c>
      <c r="E180" s="6">
        <v>1647970.3940000001</v>
      </c>
      <c r="F180" s="6">
        <v>34.821659999569299</v>
      </c>
      <c r="G180" s="6">
        <v>126.432559999573</v>
      </c>
      <c r="H180" s="7">
        <v>20010</v>
      </c>
      <c r="I180" s="6" t="s">
        <v>1648</v>
      </c>
      <c r="J180" s="6" t="s">
        <v>727</v>
      </c>
      <c r="K180" s="106" t="s">
        <v>114</v>
      </c>
      <c r="L180" s="6" t="s">
        <v>1649</v>
      </c>
      <c r="M180" s="107" t="s">
        <v>605</v>
      </c>
      <c r="N180" s="108"/>
      <c r="O180" s="108"/>
      <c r="P180" s="107"/>
      <c r="Q180" s="107"/>
      <c r="R180" s="107"/>
      <c r="S180" s="107"/>
      <c r="T180" s="107"/>
      <c r="U180" s="107"/>
      <c r="V180"/>
      <c r="W180"/>
      <c r="Z180"/>
      <c r="AA180"/>
      <c r="AB180" t="s">
        <v>1229</v>
      </c>
      <c r="AI180" t="str">
        <f t="shared" si="5"/>
        <v/>
      </c>
    </row>
    <row r="181" spans="1:35">
      <c r="A181" s="6">
        <v>180</v>
      </c>
      <c r="B181" s="107" t="s">
        <v>1650</v>
      </c>
      <c r="C181" s="6" t="s">
        <v>1635</v>
      </c>
      <c r="D181" s="6">
        <v>902389.01650000003</v>
      </c>
      <c r="E181" s="6">
        <v>1647990.2782000001</v>
      </c>
      <c r="F181" s="6">
        <v>34.821840000441</v>
      </c>
      <c r="G181" s="6">
        <v>126.432640000074</v>
      </c>
      <c r="H181" s="7">
        <v>20011</v>
      </c>
      <c r="I181" s="6" t="s">
        <v>1648</v>
      </c>
      <c r="J181" s="6" t="s">
        <v>727</v>
      </c>
      <c r="K181" s="106" t="s">
        <v>114</v>
      </c>
      <c r="L181" s="6" t="s">
        <v>886</v>
      </c>
      <c r="M181" s="107" t="s">
        <v>605</v>
      </c>
      <c r="N181" s="108"/>
      <c r="O181" s="108"/>
      <c r="P181" s="107"/>
      <c r="Q181" s="107"/>
      <c r="R181" s="107"/>
      <c r="S181" s="107"/>
      <c r="T181" s="107"/>
      <c r="U181" s="107"/>
      <c r="V181"/>
      <c r="W181"/>
      <c r="Z181"/>
      <c r="AA181"/>
      <c r="AB181" t="s">
        <v>1229</v>
      </c>
      <c r="AI181" t="str">
        <f t="shared" si="5"/>
        <v/>
      </c>
    </row>
    <row r="182" spans="1:35">
      <c r="A182" s="9">
        <v>181</v>
      </c>
      <c r="B182" s="107" t="s">
        <v>1651</v>
      </c>
      <c r="C182" s="6" t="s">
        <v>1635</v>
      </c>
      <c r="D182" s="6">
        <v>902838.19839999999</v>
      </c>
      <c r="E182" s="6">
        <v>1647990.3026000001</v>
      </c>
      <c r="F182" s="6">
        <v>34.821883207532998</v>
      </c>
      <c r="G182" s="6">
        <v>126.437550977226</v>
      </c>
      <c r="H182" s="7">
        <v>20012</v>
      </c>
      <c r="I182" s="6" t="s">
        <v>1652</v>
      </c>
      <c r="J182" s="6" t="s">
        <v>727</v>
      </c>
      <c r="K182" s="106" t="s">
        <v>535</v>
      </c>
      <c r="L182" s="6" t="s">
        <v>1653</v>
      </c>
      <c r="M182" s="107" t="s">
        <v>605</v>
      </c>
      <c r="N182" s="108"/>
      <c r="O182" s="108"/>
      <c r="P182" s="107"/>
      <c r="Q182" s="107"/>
      <c r="R182" s="107"/>
      <c r="S182" s="107"/>
      <c r="T182" s="107"/>
      <c r="U182" s="107"/>
      <c r="V182"/>
      <c r="W182"/>
      <c r="Z182"/>
      <c r="AA182"/>
      <c r="AB182" t="s">
        <v>1654</v>
      </c>
      <c r="AI182" t="str">
        <f t="shared" si="5"/>
        <v/>
      </c>
    </row>
    <row r="183" spans="1:35">
      <c r="A183" s="6">
        <v>182</v>
      </c>
      <c r="B183" s="107" t="s">
        <v>1655</v>
      </c>
      <c r="C183" s="6" t="s">
        <v>1645</v>
      </c>
      <c r="D183" s="6">
        <v>901585.95200000005</v>
      </c>
      <c r="E183" s="6">
        <v>1649637.4268</v>
      </c>
      <c r="F183" s="6">
        <v>34.836613508987099</v>
      </c>
      <c r="G183" s="6">
        <v>126.42366675288601</v>
      </c>
      <c r="H183" s="7">
        <v>20013</v>
      </c>
      <c r="I183" s="6" t="s">
        <v>1646</v>
      </c>
      <c r="J183" s="6" t="s">
        <v>727</v>
      </c>
      <c r="K183" s="220" t="s">
        <v>2443</v>
      </c>
      <c r="L183" s="6" t="s">
        <v>1656</v>
      </c>
      <c r="M183" s="107" t="s">
        <v>607</v>
      </c>
      <c r="N183" s="108"/>
      <c r="O183" s="108"/>
      <c r="P183" s="107"/>
      <c r="Q183" s="107"/>
      <c r="R183" s="107"/>
      <c r="S183" s="107"/>
      <c r="T183" s="107"/>
      <c r="U183" s="107"/>
      <c r="V183"/>
      <c r="W183"/>
      <c r="Z183"/>
      <c r="AA183"/>
      <c r="AB183" t="s">
        <v>1123</v>
      </c>
      <c r="AH183" s="106" t="s">
        <v>291</v>
      </c>
      <c r="AI183" t="str">
        <f t="shared" si="5"/>
        <v/>
      </c>
    </row>
    <row r="184" spans="1:35">
      <c r="A184" s="9">
        <v>183</v>
      </c>
      <c r="B184" s="107" t="s">
        <v>1657</v>
      </c>
      <c r="C184" s="6" t="s">
        <v>816</v>
      </c>
      <c r="D184" s="6">
        <v>901069.92949999997</v>
      </c>
      <c r="E184" s="6">
        <v>1649078.0430999999</v>
      </c>
      <c r="F184" s="6">
        <v>34.8315200002409</v>
      </c>
      <c r="G184" s="6">
        <v>126.418089999683</v>
      </c>
      <c r="H184" s="7">
        <v>20014</v>
      </c>
      <c r="I184" s="6" t="s">
        <v>1658</v>
      </c>
      <c r="J184" s="6" t="s">
        <v>727</v>
      </c>
      <c r="K184" s="106" t="s">
        <v>227</v>
      </c>
      <c r="L184" s="6" t="s">
        <v>1659</v>
      </c>
      <c r="M184" s="107" t="s">
        <v>605</v>
      </c>
      <c r="N184" s="108"/>
      <c r="O184" s="108"/>
      <c r="P184" s="107"/>
      <c r="Q184" s="107"/>
      <c r="R184" s="107"/>
      <c r="S184" s="107"/>
      <c r="T184" s="107"/>
      <c r="U184" s="107"/>
      <c r="V184"/>
      <c r="W184"/>
      <c r="Z184"/>
      <c r="AA184"/>
      <c r="AB184" t="s">
        <v>1229</v>
      </c>
      <c r="AI184" t="str">
        <f t="shared" si="5"/>
        <v/>
      </c>
    </row>
    <row r="185" spans="1:35">
      <c r="A185" s="6">
        <v>184</v>
      </c>
      <c r="B185" s="107" t="s">
        <v>1660</v>
      </c>
      <c r="C185" s="6" t="s">
        <v>816</v>
      </c>
      <c r="D185" s="6">
        <v>901040.51190000004</v>
      </c>
      <c r="E185" s="6">
        <v>1649063.9417000001</v>
      </c>
      <c r="F185" s="6">
        <v>34.8313899995523</v>
      </c>
      <c r="G185" s="6">
        <v>126.417770000131</v>
      </c>
      <c r="H185" s="7">
        <v>20015</v>
      </c>
      <c r="I185" s="6" t="s">
        <v>1661</v>
      </c>
      <c r="J185" s="6" t="s">
        <v>727</v>
      </c>
      <c r="K185" s="106" t="s">
        <v>227</v>
      </c>
      <c r="L185" s="6" t="s">
        <v>664</v>
      </c>
      <c r="M185" s="107" t="s">
        <v>605</v>
      </c>
      <c r="N185" s="109" t="s">
        <v>1174</v>
      </c>
      <c r="O185" s="109"/>
      <c r="P185" s="107"/>
      <c r="Q185" s="107"/>
      <c r="R185" s="107" t="s">
        <v>632</v>
      </c>
      <c r="S185" s="107">
        <v>2023</v>
      </c>
      <c r="T185" s="107">
        <v>23.12</v>
      </c>
      <c r="U185" s="107"/>
      <c r="V185"/>
      <c r="W185"/>
      <c r="Z185"/>
      <c r="AA185"/>
      <c r="AB185" t="s">
        <v>1229</v>
      </c>
      <c r="AI185" t="str">
        <f t="shared" si="5"/>
        <v/>
      </c>
    </row>
    <row r="186" spans="1:35">
      <c r="A186" s="9">
        <v>185</v>
      </c>
      <c r="B186" s="107" t="s">
        <v>1662</v>
      </c>
      <c r="C186" s="6" t="s">
        <v>1645</v>
      </c>
      <c r="D186" s="6">
        <v>901748.89749999996</v>
      </c>
      <c r="E186" s="6">
        <v>1649539.9053</v>
      </c>
      <c r="F186" s="6">
        <v>34.835750000035802</v>
      </c>
      <c r="G186" s="6">
        <v>126.425460000532</v>
      </c>
      <c r="H186" s="7">
        <v>20016</v>
      </c>
      <c r="I186" s="6" t="s">
        <v>1663</v>
      </c>
      <c r="J186" s="6" t="s">
        <v>727</v>
      </c>
      <c r="K186" s="106" t="s">
        <v>228</v>
      </c>
      <c r="L186" s="6" t="s">
        <v>1664</v>
      </c>
      <c r="M186" s="107" t="s">
        <v>607</v>
      </c>
      <c r="N186" s="108"/>
      <c r="O186" s="108"/>
      <c r="P186" s="107"/>
      <c r="Q186" s="107"/>
      <c r="R186" s="107"/>
      <c r="S186" s="107"/>
      <c r="T186" s="107"/>
      <c r="U186" s="107"/>
      <c r="V186"/>
      <c r="W186"/>
      <c r="Z186"/>
      <c r="AA186"/>
      <c r="AB186" t="s">
        <v>1123</v>
      </c>
      <c r="AI186" t="str">
        <f t="shared" si="5"/>
        <v/>
      </c>
    </row>
    <row r="187" spans="1:35">
      <c r="A187" s="6">
        <v>186</v>
      </c>
      <c r="B187" s="107" t="s">
        <v>1665</v>
      </c>
      <c r="C187" s="6" t="s">
        <v>1645</v>
      </c>
      <c r="D187" s="6">
        <v>901742.57720000006</v>
      </c>
      <c r="E187" s="6">
        <v>1649565.648</v>
      </c>
      <c r="F187" s="6">
        <v>34.835981488099002</v>
      </c>
      <c r="G187" s="6">
        <v>126.42538787205601</v>
      </c>
      <c r="H187" s="7">
        <v>20017</v>
      </c>
      <c r="I187" s="6" t="s">
        <v>1663</v>
      </c>
      <c r="J187" s="6" t="s">
        <v>727</v>
      </c>
      <c r="K187" s="106" t="s">
        <v>228</v>
      </c>
      <c r="L187" s="6" t="s">
        <v>1666</v>
      </c>
      <c r="M187" s="107" t="s">
        <v>605</v>
      </c>
      <c r="N187" s="109"/>
      <c r="O187" s="109"/>
      <c r="P187" s="107"/>
      <c r="Q187" s="107"/>
      <c r="R187" s="107" t="s">
        <v>632</v>
      </c>
      <c r="S187" s="107">
        <v>2023</v>
      </c>
      <c r="T187" s="107">
        <v>23.12</v>
      </c>
      <c r="U187" s="107"/>
      <c r="V187"/>
      <c r="W187"/>
      <c r="Z187"/>
      <c r="AA187"/>
      <c r="AB187" t="s">
        <v>1667</v>
      </c>
      <c r="AI187" t="str">
        <f t="shared" si="5"/>
        <v/>
      </c>
    </row>
    <row r="188" spans="1:35">
      <c r="A188" s="9">
        <v>187</v>
      </c>
      <c r="B188" s="107" t="s">
        <v>1668</v>
      </c>
      <c r="C188" s="6" t="s">
        <v>1669</v>
      </c>
      <c r="D188" s="6">
        <v>901986.48100000003</v>
      </c>
      <c r="E188" s="6">
        <v>1649708.9643999999</v>
      </c>
      <c r="F188" s="6">
        <v>34.837297176935301</v>
      </c>
      <c r="G188" s="6">
        <v>126.428038209927</v>
      </c>
      <c r="H188" s="7">
        <v>20018</v>
      </c>
      <c r="I188" s="6" t="s">
        <v>1670</v>
      </c>
      <c r="J188" s="6" t="s">
        <v>727</v>
      </c>
      <c r="K188" s="106" t="s">
        <v>449</v>
      </c>
      <c r="L188" s="6" t="s">
        <v>1656</v>
      </c>
      <c r="M188" s="107" t="s">
        <v>605</v>
      </c>
      <c r="N188" s="125" t="s">
        <v>1163</v>
      </c>
      <c r="O188" s="125" t="s">
        <v>1671</v>
      </c>
      <c r="P188" s="107" t="s">
        <v>1672</v>
      </c>
      <c r="Q188" s="107" t="s">
        <v>849</v>
      </c>
      <c r="R188" s="107" t="s">
        <v>632</v>
      </c>
      <c r="S188" s="107">
        <v>2023</v>
      </c>
      <c r="T188" s="107">
        <v>23.12</v>
      </c>
      <c r="U188" s="107"/>
      <c r="V188"/>
      <c r="W188"/>
      <c r="Z188"/>
      <c r="AA188"/>
      <c r="AB188" t="s">
        <v>1673</v>
      </c>
    </row>
    <row r="189" spans="1:35">
      <c r="A189" s="6">
        <v>188</v>
      </c>
      <c r="B189" s="107" t="s">
        <v>1674</v>
      </c>
      <c r="C189" s="6" t="s">
        <v>816</v>
      </c>
      <c r="D189" s="6">
        <v>901095.73549999995</v>
      </c>
      <c r="E189" s="6">
        <v>1649383.3160000001</v>
      </c>
      <c r="F189" s="6">
        <v>34.834274873990502</v>
      </c>
      <c r="G189" s="6">
        <v>126.41833617411299</v>
      </c>
      <c r="H189" s="7">
        <v>20019</v>
      </c>
      <c r="I189" s="6" t="s">
        <v>1661</v>
      </c>
      <c r="J189" s="6" t="s">
        <v>727</v>
      </c>
      <c r="K189" s="106" t="s">
        <v>169</v>
      </c>
      <c r="L189" s="6" t="s">
        <v>893</v>
      </c>
      <c r="M189" s="107" t="s">
        <v>605</v>
      </c>
      <c r="N189" s="108"/>
      <c r="O189" s="108"/>
      <c r="P189" s="107"/>
      <c r="Q189" s="107"/>
      <c r="R189" s="107"/>
      <c r="S189" s="107"/>
      <c r="T189" s="107"/>
      <c r="U189" s="107"/>
      <c r="V189"/>
      <c r="W189"/>
      <c r="Z189"/>
      <c r="AA189"/>
      <c r="AB189" t="s">
        <v>1675</v>
      </c>
      <c r="AI189" t="str">
        <f t="shared" ref="AI189:AI220" si="6">TEXT(N189,"")</f>
        <v/>
      </c>
    </row>
    <row r="190" spans="1:35">
      <c r="A190" s="9">
        <v>189</v>
      </c>
      <c r="B190" s="107" t="s">
        <v>892</v>
      </c>
      <c r="C190" s="6" t="s">
        <v>816</v>
      </c>
      <c r="D190" s="6">
        <v>901295.44409999996</v>
      </c>
      <c r="E190" s="6">
        <v>1648702.9461999999</v>
      </c>
      <c r="F190" s="6">
        <v>34.828159999863097</v>
      </c>
      <c r="G190" s="6">
        <v>126.420599999573</v>
      </c>
      <c r="H190" s="7">
        <v>20020</v>
      </c>
      <c r="I190" s="6" t="s">
        <v>795</v>
      </c>
      <c r="J190" s="6" t="s">
        <v>727</v>
      </c>
      <c r="K190" s="106" t="s">
        <v>517</v>
      </c>
      <c r="L190" s="6" t="s">
        <v>893</v>
      </c>
      <c r="M190" s="107" t="s">
        <v>607</v>
      </c>
      <c r="N190" s="108"/>
      <c r="O190" s="108"/>
      <c r="P190" s="107"/>
      <c r="Q190" s="107"/>
      <c r="R190" s="107"/>
      <c r="S190" s="107"/>
      <c r="T190" s="107"/>
      <c r="U190" s="107"/>
      <c r="V190"/>
      <c r="W190"/>
      <c r="Z190"/>
      <c r="AA190" t="s">
        <v>819</v>
      </c>
      <c r="AB190"/>
      <c r="AG190" t="s">
        <v>1210</v>
      </c>
      <c r="AH190" t="s">
        <v>728</v>
      </c>
      <c r="AI190" t="str">
        <f t="shared" si="6"/>
        <v/>
      </c>
    </row>
    <row r="191" spans="1:35">
      <c r="A191" s="6">
        <v>190</v>
      </c>
      <c r="B191" s="107" t="s">
        <v>1676</v>
      </c>
      <c r="C191" s="6" t="s">
        <v>885</v>
      </c>
      <c r="D191" s="6">
        <v>901683.56610000005</v>
      </c>
      <c r="E191" s="6">
        <v>1648268.3304000001</v>
      </c>
      <c r="F191" s="6">
        <v>34.824279038118902</v>
      </c>
      <c r="G191" s="6">
        <v>126.424894637653</v>
      </c>
      <c r="H191" s="7">
        <v>20021</v>
      </c>
      <c r="I191" s="6" t="s">
        <v>1677</v>
      </c>
      <c r="J191" s="6" t="s">
        <v>727</v>
      </c>
      <c r="K191" s="106" t="s">
        <v>361</v>
      </c>
      <c r="L191" s="6" t="s">
        <v>1678</v>
      </c>
      <c r="M191" s="107" t="s">
        <v>605</v>
      </c>
      <c r="N191" s="108"/>
      <c r="O191" s="108"/>
      <c r="P191" s="107"/>
      <c r="Q191" s="107"/>
      <c r="R191" s="107"/>
      <c r="S191" s="107"/>
      <c r="T191" s="107"/>
      <c r="U191" s="107"/>
      <c r="V191"/>
      <c r="W191"/>
      <c r="Z191"/>
      <c r="AA191"/>
      <c r="AB191" t="s">
        <v>1679</v>
      </c>
      <c r="AI191" t="str">
        <f t="shared" si="6"/>
        <v/>
      </c>
    </row>
    <row r="192" spans="1:35">
      <c r="A192" s="9">
        <v>191</v>
      </c>
      <c r="B192" s="107" t="s">
        <v>1680</v>
      </c>
      <c r="C192" s="6" t="s">
        <v>1638</v>
      </c>
      <c r="D192" s="6">
        <v>899579.93590000004</v>
      </c>
      <c r="E192" s="6">
        <v>1648642.818</v>
      </c>
      <c r="F192" s="6">
        <v>34.827449999974</v>
      </c>
      <c r="G192" s="6">
        <v>126.401850000512</v>
      </c>
      <c r="H192" s="7">
        <v>20026</v>
      </c>
      <c r="I192" s="6" t="s">
        <v>1639</v>
      </c>
      <c r="J192" s="6" t="s">
        <v>727</v>
      </c>
      <c r="K192" s="106" t="s">
        <v>112</v>
      </c>
      <c r="L192" s="6" t="s">
        <v>748</v>
      </c>
      <c r="M192" s="107" t="s">
        <v>605</v>
      </c>
      <c r="N192" s="108"/>
      <c r="O192" s="108"/>
      <c r="P192" s="107"/>
      <c r="Q192" s="107"/>
      <c r="R192" s="107"/>
      <c r="S192" s="107"/>
      <c r="T192" s="107"/>
      <c r="U192" s="107"/>
      <c r="V192"/>
      <c r="W192"/>
      <c r="Z192" t="s">
        <v>1640</v>
      </c>
      <c r="AA192"/>
      <c r="AB192" t="s">
        <v>1681</v>
      </c>
      <c r="AI192" t="str">
        <f t="shared" si="6"/>
        <v/>
      </c>
    </row>
    <row r="193" spans="1:35">
      <c r="A193" s="6">
        <v>192</v>
      </c>
      <c r="B193" s="107" t="s">
        <v>1682</v>
      </c>
      <c r="C193" s="6" t="s">
        <v>816</v>
      </c>
      <c r="D193" s="6">
        <v>901142.69050000003</v>
      </c>
      <c r="E193" s="6">
        <v>1649380.0508999999</v>
      </c>
      <c r="F193" s="6">
        <v>34.834250000270103</v>
      </c>
      <c r="G193" s="6">
        <v>126.418850000034</v>
      </c>
      <c r="H193" s="7">
        <v>20029</v>
      </c>
      <c r="I193" s="6" t="s">
        <v>1661</v>
      </c>
      <c r="J193" s="6" t="s">
        <v>727</v>
      </c>
      <c r="K193" s="106" t="s">
        <v>423</v>
      </c>
      <c r="L193" s="6" t="s">
        <v>1683</v>
      </c>
      <c r="M193" s="107" t="s">
        <v>606</v>
      </c>
      <c r="N193" s="108"/>
      <c r="O193" s="108"/>
      <c r="P193" s="107"/>
      <c r="Q193" s="107"/>
      <c r="R193" s="107"/>
      <c r="S193" s="107"/>
      <c r="T193" s="107"/>
      <c r="U193" s="107"/>
      <c r="V193"/>
      <c r="W193"/>
      <c r="Z193"/>
      <c r="AA193"/>
      <c r="AB193" t="s">
        <v>1184</v>
      </c>
      <c r="AI193" t="str">
        <f t="shared" si="6"/>
        <v/>
      </c>
    </row>
    <row r="194" spans="1:35">
      <c r="A194" s="9">
        <v>193</v>
      </c>
      <c r="B194" s="107" t="s">
        <v>1684</v>
      </c>
      <c r="C194" s="6" t="s">
        <v>1685</v>
      </c>
      <c r="D194" s="6">
        <v>900573.73160000006</v>
      </c>
      <c r="E194" s="6">
        <v>1647286.5972</v>
      </c>
      <c r="F194" s="6">
        <v>34.815319810904597</v>
      </c>
      <c r="G194" s="6">
        <v>126.412876654592</v>
      </c>
      <c r="H194" s="7">
        <v>21001</v>
      </c>
      <c r="I194" s="6" t="s">
        <v>1686</v>
      </c>
      <c r="J194" s="6" t="s">
        <v>651</v>
      </c>
      <c r="K194" s="106" t="s">
        <v>77</v>
      </c>
      <c r="L194" s="6" t="s">
        <v>774</v>
      </c>
      <c r="M194" s="107" t="s">
        <v>605</v>
      </c>
      <c r="N194" s="108"/>
      <c r="O194" s="108"/>
      <c r="P194" s="107"/>
      <c r="Q194" s="107"/>
      <c r="R194" s="107" t="s">
        <v>625</v>
      </c>
      <c r="S194" s="107">
        <v>2018</v>
      </c>
      <c r="T194" s="107">
        <v>2018</v>
      </c>
      <c r="U194" s="107"/>
      <c r="V194" s="93">
        <v>2019</v>
      </c>
      <c r="W194"/>
      <c r="Z194"/>
      <c r="AA194"/>
      <c r="AB194" t="s">
        <v>1687</v>
      </c>
      <c r="AI194" t="str">
        <f t="shared" si="6"/>
        <v/>
      </c>
    </row>
    <row r="195" spans="1:35">
      <c r="A195" s="6">
        <v>194</v>
      </c>
      <c r="B195" s="107" t="s">
        <v>1688</v>
      </c>
      <c r="C195" s="6" t="s">
        <v>1685</v>
      </c>
      <c r="D195" s="6">
        <v>900653.48880000005</v>
      </c>
      <c r="E195" s="6">
        <v>1647081.6004999999</v>
      </c>
      <c r="F195" s="6">
        <v>34.813479329457898</v>
      </c>
      <c r="G195" s="6">
        <v>126.41377283758101</v>
      </c>
      <c r="H195" s="7">
        <v>21002</v>
      </c>
      <c r="I195" s="6" t="s">
        <v>1686</v>
      </c>
      <c r="J195" s="6" t="s">
        <v>651</v>
      </c>
      <c r="K195" s="106" t="s">
        <v>409</v>
      </c>
      <c r="L195" s="6" t="s">
        <v>1030</v>
      </c>
      <c r="M195" s="107" t="s">
        <v>605</v>
      </c>
      <c r="N195" s="109" t="s">
        <v>1174</v>
      </c>
      <c r="O195" s="109"/>
      <c r="P195" s="107"/>
      <c r="Q195" s="107"/>
      <c r="R195" s="107" t="s">
        <v>625</v>
      </c>
      <c r="S195" s="107">
        <v>2013</v>
      </c>
      <c r="T195" s="107">
        <v>2013</v>
      </c>
      <c r="U195" s="110"/>
      <c r="V195" s="93">
        <v>2019</v>
      </c>
      <c r="W195"/>
      <c r="Z195"/>
      <c r="AA195"/>
      <c r="AB195" t="s">
        <v>1689</v>
      </c>
      <c r="AI195" t="str">
        <f t="shared" si="6"/>
        <v/>
      </c>
    </row>
    <row r="196" spans="1:35">
      <c r="A196" s="9">
        <v>195</v>
      </c>
      <c r="B196" s="107" t="s">
        <v>1690</v>
      </c>
      <c r="C196" s="6" t="s">
        <v>1685</v>
      </c>
      <c r="D196" s="6">
        <v>900665.27639999997</v>
      </c>
      <c r="E196" s="6">
        <v>1647095.9659</v>
      </c>
      <c r="F196" s="6">
        <v>34.813609999611302</v>
      </c>
      <c r="G196" s="6">
        <v>126.413899999669</v>
      </c>
      <c r="H196" s="7">
        <v>21003</v>
      </c>
      <c r="I196" s="6" t="s">
        <v>1691</v>
      </c>
      <c r="J196" s="6" t="s">
        <v>651</v>
      </c>
      <c r="K196" s="106" t="s">
        <v>409</v>
      </c>
      <c r="L196" s="6" t="s">
        <v>1088</v>
      </c>
      <c r="M196" s="107" t="s">
        <v>605</v>
      </c>
      <c r="N196" s="108" t="s">
        <v>1163</v>
      </c>
      <c r="O196" s="108"/>
      <c r="P196" s="119" t="s">
        <v>1692</v>
      </c>
      <c r="Q196" s="107" t="s">
        <v>849</v>
      </c>
      <c r="R196" s="107" t="s">
        <v>625</v>
      </c>
      <c r="S196" s="107">
        <v>2013</v>
      </c>
      <c r="T196" s="107">
        <v>2013</v>
      </c>
      <c r="U196" s="110"/>
      <c r="V196" s="93">
        <v>2019</v>
      </c>
      <c r="W196"/>
      <c r="Z196"/>
      <c r="AA196"/>
      <c r="AB196" t="s">
        <v>1693</v>
      </c>
      <c r="AI196" t="str">
        <f t="shared" si="6"/>
        <v/>
      </c>
    </row>
    <row r="197" spans="1:35">
      <c r="A197" s="6">
        <v>196</v>
      </c>
      <c r="B197" s="107" t="s">
        <v>1694</v>
      </c>
      <c r="C197" s="6" t="s">
        <v>816</v>
      </c>
      <c r="D197" s="6">
        <v>901038.04799999995</v>
      </c>
      <c r="E197" s="6">
        <v>1646800.2387000001</v>
      </c>
      <c r="F197" s="6">
        <v>34.810980000121397</v>
      </c>
      <c r="G197" s="6">
        <v>126.41800999966701</v>
      </c>
      <c r="H197" s="7">
        <v>21004</v>
      </c>
      <c r="I197" s="6" t="s">
        <v>1695</v>
      </c>
      <c r="J197" s="6" t="s">
        <v>651</v>
      </c>
      <c r="K197" s="106" t="s">
        <v>78</v>
      </c>
      <c r="L197" s="6" t="s">
        <v>774</v>
      </c>
      <c r="M197" s="107" t="s">
        <v>605</v>
      </c>
      <c r="N197" s="109" t="s">
        <v>1268</v>
      </c>
      <c r="O197" s="109" t="s">
        <v>1174</v>
      </c>
      <c r="P197" s="119" t="s">
        <v>1696</v>
      </c>
      <c r="Q197" s="107" t="s">
        <v>670</v>
      </c>
      <c r="R197" s="107" t="s">
        <v>625</v>
      </c>
      <c r="S197" s="107">
        <v>2023</v>
      </c>
      <c r="T197" s="107" t="s">
        <v>1396</v>
      </c>
      <c r="U197" s="107"/>
      <c r="V197" s="93">
        <v>2019</v>
      </c>
      <c r="W197" s="1" t="s">
        <v>1341</v>
      </c>
      <c r="Z197"/>
      <c r="AA197"/>
      <c r="AB197" t="s">
        <v>1262</v>
      </c>
      <c r="AI197" t="str">
        <f t="shared" si="6"/>
        <v/>
      </c>
    </row>
    <row r="198" spans="1:35">
      <c r="A198" s="9">
        <v>197</v>
      </c>
      <c r="B198" s="107" t="s">
        <v>1697</v>
      </c>
      <c r="C198" s="6" t="s">
        <v>816</v>
      </c>
      <c r="D198" s="6">
        <v>901495.97603000002</v>
      </c>
      <c r="E198" s="6">
        <v>1648043.06525</v>
      </c>
      <c r="F198" s="6">
        <v>34.822229880745098</v>
      </c>
      <c r="G198" s="6">
        <v>126.42287007579399</v>
      </c>
      <c r="H198" s="6">
        <v>21005</v>
      </c>
      <c r="I198" s="6" t="s">
        <v>1698</v>
      </c>
      <c r="J198" s="6" t="s">
        <v>651</v>
      </c>
      <c r="K198" s="106" t="s">
        <v>362</v>
      </c>
      <c r="L198" s="6" t="s">
        <v>1699</v>
      </c>
      <c r="M198" s="107" t="s">
        <v>775</v>
      </c>
      <c r="N198" s="108"/>
      <c r="O198" s="108"/>
      <c r="P198" s="107"/>
      <c r="Q198" s="107"/>
      <c r="R198" s="107"/>
      <c r="S198" s="110"/>
      <c r="T198" s="110"/>
      <c r="U198" s="126"/>
      <c r="V198"/>
      <c r="W198"/>
      <c r="Z198"/>
      <c r="AA198"/>
      <c r="AB198"/>
      <c r="AI198" t="str">
        <f t="shared" si="6"/>
        <v/>
      </c>
    </row>
    <row r="199" spans="1:35">
      <c r="A199" s="6">
        <v>198</v>
      </c>
      <c r="B199" s="107" t="s">
        <v>1700</v>
      </c>
      <c r="C199" s="6" t="s">
        <v>816</v>
      </c>
      <c r="D199" s="6">
        <v>901374.19070000004</v>
      </c>
      <c r="E199" s="6">
        <v>1647690.5755</v>
      </c>
      <c r="F199" s="6">
        <v>34.819039999651103</v>
      </c>
      <c r="G199" s="6">
        <v>126.421580000451</v>
      </c>
      <c r="H199" s="7">
        <v>21006</v>
      </c>
      <c r="I199" s="6" t="s">
        <v>1701</v>
      </c>
      <c r="J199" s="6" t="s">
        <v>651</v>
      </c>
      <c r="K199" s="106" t="s">
        <v>456</v>
      </c>
      <c r="L199" s="6" t="s">
        <v>1099</v>
      </c>
      <c r="M199" s="107" t="s">
        <v>605</v>
      </c>
      <c r="N199" s="108"/>
      <c r="O199" s="108"/>
      <c r="P199" s="107"/>
      <c r="Q199" s="107"/>
      <c r="R199" s="107" t="s">
        <v>625</v>
      </c>
      <c r="S199" s="107">
        <v>2014</v>
      </c>
      <c r="T199" s="107">
        <v>2014</v>
      </c>
      <c r="U199" s="107"/>
      <c r="V199" s="93">
        <v>2019</v>
      </c>
      <c r="W199"/>
      <c r="Z199"/>
      <c r="AA199"/>
      <c r="AB199" t="s">
        <v>1600</v>
      </c>
      <c r="AI199" t="str">
        <f t="shared" si="6"/>
        <v/>
      </c>
    </row>
    <row r="200" spans="1:35">
      <c r="A200" s="9">
        <v>199</v>
      </c>
      <c r="B200" s="107" t="s">
        <v>1702</v>
      </c>
      <c r="C200" s="6" t="s">
        <v>832</v>
      </c>
      <c r="D200" s="6">
        <v>900452.58160000003</v>
      </c>
      <c r="E200" s="6">
        <v>1647521.4467</v>
      </c>
      <c r="F200" s="6">
        <v>34.817425392058396</v>
      </c>
      <c r="G200" s="6">
        <v>126.41152436521701</v>
      </c>
      <c r="H200" s="7">
        <v>21008</v>
      </c>
      <c r="I200" s="6" t="s">
        <v>1703</v>
      </c>
      <c r="J200" s="6" t="s">
        <v>651</v>
      </c>
      <c r="K200" s="106" t="s">
        <v>75</v>
      </c>
      <c r="L200" s="6" t="s">
        <v>1088</v>
      </c>
      <c r="M200" s="107" t="s">
        <v>605</v>
      </c>
      <c r="N200" s="108"/>
      <c r="O200" s="108"/>
      <c r="P200" s="107"/>
      <c r="Q200" s="107"/>
      <c r="R200" s="107"/>
      <c r="S200" s="107"/>
      <c r="T200" s="107"/>
      <c r="U200" s="107"/>
      <c r="V200"/>
      <c r="W200"/>
      <c r="X200" s="1">
        <v>1</v>
      </c>
      <c r="Y200" s="1" t="s">
        <v>627</v>
      </c>
      <c r="Z200" t="s">
        <v>1704</v>
      </c>
      <c r="AA200"/>
      <c r="AB200" t="s">
        <v>1705</v>
      </c>
      <c r="AI200" t="str">
        <f t="shared" si="6"/>
        <v/>
      </c>
    </row>
    <row r="201" spans="1:35">
      <c r="A201" s="6">
        <v>200</v>
      </c>
      <c r="B201" s="107" t="s">
        <v>1706</v>
      </c>
      <c r="C201" s="6" t="s">
        <v>816</v>
      </c>
      <c r="D201" s="6">
        <v>901181.10629999998</v>
      </c>
      <c r="E201" s="6">
        <v>1647257.8754</v>
      </c>
      <c r="F201" s="6">
        <v>34.815120000182603</v>
      </c>
      <c r="G201" s="6">
        <v>126.419519999925</v>
      </c>
      <c r="H201" s="7">
        <v>21009</v>
      </c>
      <c r="I201" s="6" t="s">
        <v>1707</v>
      </c>
      <c r="J201" s="6" t="s">
        <v>651</v>
      </c>
      <c r="K201" s="106" t="s">
        <v>375</v>
      </c>
      <c r="L201" s="6" t="s">
        <v>1708</v>
      </c>
      <c r="M201" s="107" t="s">
        <v>605</v>
      </c>
      <c r="N201" s="108">
        <v>2020</v>
      </c>
      <c r="O201" s="108"/>
      <c r="P201" s="119" t="s">
        <v>1709</v>
      </c>
      <c r="Q201" s="107" t="s">
        <v>849</v>
      </c>
      <c r="R201" s="107" t="s">
        <v>625</v>
      </c>
      <c r="S201" s="107">
        <v>2016</v>
      </c>
      <c r="T201" s="107">
        <v>2016</v>
      </c>
      <c r="U201" s="107"/>
      <c r="V201" s="93">
        <v>2019</v>
      </c>
      <c r="W201" t="s">
        <v>850</v>
      </c>
      <c r="X201" s="1">
        <v>1</v>
      </c>
      <c r="Y201" s="1" t="s">
        <v>627</v>
      </c>
      <c r="Z201"/>
      <c r="AA201"/>
      <c r="AB201" t="s">
        <v>1710</v>
      </c>
      <c r="AI201" t="str">
        <f t="shared" si="6"/>
        <v/>
      </c>
    </row>
    <row r="202" spans="1:35">
      <c r="A202" s="9">
        <v>201</v>
      </c>
      <c r="B202" s="107" t="s">
        <v>1711</v>
      </c>
      <c r="C202" s="6" t="s">
        <v>816</v>
      </c>
      <c r="D202" s="6">
        <v>901337.29749999999</v>
      </c>
      <c r="E202" s="6">
        <v>1647662.1348999999</v>
      </c>
      <c r="F202" s="6">
        <v>34.818780000209799</v>
      </c>
      <c r="G202" s="6">
        <v>126.42117999983201</v>
      </c>
      <c r="H202" s="7">
        <v>21010</v>
      </c>
      <c r="I202" s="6" t="s">
        <v>1712</v>
      </c>
      <c r="J202" s="6" t="s">
        <v>651</v>
      </c>
      <c r="K202" s="106" t="s">
        <v>380</v>
      </c>
      <c r="L202" s="6" t="s">
        <v>774</v>
      </c>
      <c r="M202" s="107" t="s">
        <v>605</v>
      </c>
      <c r="N202" s="108" t="s">
        <v>1268</v>
      </c>
      <c r="O202" s="108"/>
      <c r="P202" s="119" t="s">
        <v>1713</v>
      </c>
      <c r="Q202" s="107" t="s">
        <v>883</v>
      </c>
      <c r="R202" s="107" t="s">
        <v>625</v>
      </c>
      <c r="S202" s="107">
        <v>2014</v>
      </c>
      <c r="T202" s="107">
        <v>2014</v>
      </c>
      <c r="U202" s="107"/>
      <c r="V202" s="93">
        <v>2019</v>
      </c>
      <c r="W202" t="s">
        <v>850</v>
      </c>
      <c r="Z202"/>
      <c r="AA202"/>
      <c r="AB202" t="s">
        <v>1262</v>
      </c>
      <c r="AI202" t="str">
        <f t="shared" si="6"/>
        <v/>
      </c>
    </row>
    <row r="203" spans="1:35">
      <c r="A203" s="6">
        <v>202</v>
      </c>
      <c r="B203" s="107" t="s">
        <v>1714</v>
      </c>
      <c r="C203" s="6" t="s">
        <v>832</v>
      </c>
      <c r="D203" s="6">
        <v>900465.75049999997</v>
      </c>
      <c r="E203" s="6">
        <v>1647507.3962999999</v>
      </c>
      <c r="F203" s="6">
        <v>34.817300000447801</v>
      </c>
      <c r="G203" s="6">
        <v>126.411670000268</v>
      </c>
      <c r="H203" s="7">
        <v>21011</v>
      </c>
      <c r="I203" s="6" t="s">
        <v>1703</v>
      </c>
      <c r="J203" s="6" t="s">
        <v>651</v>
      </c>
      <c r="K203" s="106" t="s">
        <v>75</v>
      </c>
      <c r="L203" s="6" t="s">
        <v>1715</v>
      </c>
      <c r="M203" s="107" t="s">
        <v>607</v>
      </c>
      <c r="N203" s="108"/>
      <c r="O203" s="108"/>
      <c r="P203" s="107"/>
      <c r="Q203" s="107"/>
      <c r="R203" s="107"/>
      <c r="S203" s="107"/>
      <c r="T203" s="107"/>
      <c r="U203" s="107"/>
      <c r="V203"/>
      <c r="W203"/>
      <c r="X203" s="1">
        <v>1</v>
      </c>
      <c r="Y203" s="1" t="s">
        <v>627</v>
      </c>
      <c r="Z203" s="127"/>
      <c r="AA203" s="127"/>
      <c r="AB203" s="127" t="s">
        <v>1123</v>
      </c>
      <c r="AI203" t="str">
        <f t="shared" si="6"/>
        <v/>
      </c>
    </row>
    <row r="204" spans="1:35">
      <c r="A204" s="9">
        <v>203</v>
      </c>
      <c r="B204" s="107" t="s">
        <v>1716</v>
      </c>
      <c r="C204" s="6" t="s">
        <v>816</v>
      </c>
      <c r="D204" s="6">
        <v>900470.56880000001</v>
      </c>
      <c r="E204" s="6">
        <v>1646284.7629</v>
      </c>
      <c r="F204" s="6">
        <v>34.806277098777599</v>
      </c>
      <c r="G204" s="6">
        <v>126.41186761129001</v>
      </c>
      <c r="H204" s="7">
        <v>21012</v>
      </c>
      <c r="I204" s="6" t="s">
        <v>1717</v>
      </c>
      <c r="J204" s="6" t="s">
        <v>651</v>
      </c>
      <c r="K204" s="106" t="s">
        <v>220</v>
      </c>
      <c r="L204" s="6" t="s">
        <v>655</v>
      </c>
      <c r="M204" s="107" t="s">
        <v>606</v>
      </c>
      <c r="N204" s="108">
        <v>2022</v>
      </c>
      <c r="O204" s="108"/>
      <c r="P204" s="119" t="s">
        <v>1718</v>
      </c>
      <c r="Q204" s="107" t="s">
        <v>849</v>
      </c>
      <c r="R204" s="107" t="s">
        <v>625</v>
      </c>
      <c r="S204" s="107">
        <v>2016</v>
      </c>
      <c r="T204" s="107">
        <v>2016</v>
      </c>
      <c r="U204" s="107"/>
      <c r="V204" s="93">
        <v>2019</v>
      </c>
      <c r="W204"/>
      <c r="X204" s="1">
        <v>1</v>
      </c>
      <c r="Y204" s="1" t="s">
        <v>627</v>
      </c>
      <c r="Z204"/>
      <c r="AA204"/>
      <c r="AB204" t="s">
        <v>1196</v>
      </c>
      <c r="AI204" t="str">
        <f t="shared" si="6"/>
        <v/>
      </c>
    </row>
    <row r="205" spans="1:35">
      <c r="A205" s="6">
        <v>204</v>
      </c>
      <c r="B205" s="107" t="s">
        <v>1719</v>
      </c>
      <c r="C205" s="6" t="s">
        <v>816</v>
      </c>
      <c r="D205" s="6">
        <v>900845.19429999997</v>
      </c>
      <c r="E205" s="6">
        <v>1646391.9432999999</v>
      </c>
      <c r="F205" s="6">
        <v>34.807279999835799</v>
      </c>
      <c r="G205" s="6">
        <v>126.41595000049401</v>
      </c>
      <c r="H205" s="7">
        <v>21015</v>
      </c>
      <c r="I205" s="6" t="s">
        <v>1695</v>
      </c>
      <c r="J205" s="6" t="s">
        <v>651</v>
      </c>
      <c r="K205" s="106" t="s">
        <v>121</v>
      </c>
      <c r="L205" s="6" t="s">
        <v>1030</v>
      </c>
      <c r="M205" s="107" t="s">
        <v>607</v>
      </c>
      <c r="N205" s="108"/>
      <c r="O205" s="108"/>
      <c r="P205" s="107"/>
      <c r="Q205" s="107"/>
      <c r="R205" s="107"/>
      <c r="S205" s="107"/>
      <c r="T205" s="107"/>
      <c r="U205" s="107"/>
      <c r="V205"/>
      <c r="W205"/>
      <c r="Z205"/>
      <c r="AA205"/>
      <c r="AB205" t="s">
        <v>1123</v>
      </c>
      <c r="AI205" t="str">
        <f t="shared" si="6"/>
        <v/>
      </c>
    </row>
    <row r="206" spans="1:35">
      <c r="A206" s="9">
        <v>205</v>
      </c>
      <c r="B206" s="107" t="s">
        <v>1720</v>
      </c>
      <c r="C206" s="6" t="s">
        <v>816</v>
      </c>
      <c r="D206" s="6">
        <v>901382.0858</v>
      </c>
      <c r="E206" s="6">
        <v>1648510.1353</v>
      </c>
      <c r="F206" s="6">
        <v>34.826430000413097</v>
      </c>
      <c r="G206" s="6">
        <v>126.421569999887</v>
      </c>
      <c r="H206" s="7">
        <v>21018</v>
      </c>
      <c r="I206" s="6" t="s">
        <v>762</v>
      </c>
      <c r="J206" s="6" t="s">
        <v>651</v>
      </c>
      <c r="K206" s="106" t="s">
        <v>1631</v>
      </c>
      <c r="L206" s="6" t="s">
        <v>1678</v>
      </c>
      <c r="M206" s="107" t="s">
        <v>605</v>
      </c>
      <c r="N206" s="108"/>
      <c r="O206" s="108"/>
      <c r="P206" s="107"/>
      <c r="Q206" s="107"/>
      <c r="R206" s="107" t="s">
        <v>632</v>
      </c>
      <c r="S206" s="107">
        <v>2023</v>
      </c>
      <c r="T206" s="107">
        <v>23.12</v>
      </c>
      <c r="U206" s="107"/>
      <c r="V206"/>
      <c r="W206"/>
      <c r="Z206"/>
      <c r="AA206"/>
      <c r="AB206" t="s">
        <v>1679</v>
      </c>
      <c r="AI206" t="str">
        <f t="shared" si="6"/>
        <v/>
      </c>
    </row>
    <row r="207" spans="1:35">
      <c r="A207" s="6">
        <v>206</v>
      </c>
      <c r="B207" s="107" t="s">
        <v>1721</v>
      </c>
      <c r="C207" s="6" t="s">
        <v>816</v>
      </c>
      <c r="D207" s="6">
        <v>900790.32369999995</v>
      </c>
      <c r="E207" s="6">
        <v>1646393.6453</v>
      </c>
      <c r="F207" s="6">
        <v>34.807290000154403</v>
      </c>
      <c r="G207" s="6">
        <v>126.41534999961399</v>
      </c>
      <c r="H207" s="7">
        <v>21020</v>
      </c>
      <c r="I207" s="6" t="s">
        <v>1722</v>
      </c>
      <c r="J207" s="6" t="s">
        <v>651</v>
      </c>
      <c r="K207" s="106" t="s">
        <v>121</v>
      </c>
      <c r="L207" s="6" t="s">
        <v>1723</v>
      </c>
      <c r="M207" s="107" t="s">
        <v>606</v>
      </c>
      <c r="N207" s="108"/>
      <c r="O207" s="108"/>
      <c r="P207" s="107"/>
      <c r="Q207" s="107"/>
      <c r="R207" s="107" t="s">
        <v>625</v>
      </c>
      <c r="S207" s="107">
        <v>2017</v>
      </c>
      <c r="T207" s="107">
        <v>2017</v>
      </c>
      <c r="U207" s="107" t="s">
        <v>610</v>
      </c>
      <c r="V207" s="93">
        <v>2019</v>
      </c>
      <c r="W207"/>
      <c r="X207" s="1">
        <v>1</v>
      </c>
      <c r="Y207" s="1" t="s">
        <v>627</v>
      </c>
      <c r="Z207"/>
      <c r="AA207"/>
      <c r="AB207" t="s">
        <v>1724</v>
      </c>
      <c r="AI207" t="str">
        <f t="shared" si="6"/>
        <v/>
      </c>
    </row>
    <row r="208" spans="1:35">
      <c r="A208" s="9">
        <v>207</v>
      </c>
      <c r="B208" s="107" t="s">
        <v>1725</v>
      </c>
      <c r="C208" s="6" t="s">
        <v>1726</v>
      </c>
      <c r="D208" s="6">
        <v>900927.56700000004</v>
      </c>
      <c r="E208" s="6">
        <v>1646988.8729000001</v>
      </c>
      <c r="F208" s="6">
        <v>34.812670000047802</v>
      </c>
      <c r="G208" s="6">
        <v>126.41677999981501</v>
      </c>
      <c r="H208" s="7">
        <v>21021</v>
      </c>
      <c r="I208" s="6" t="s">
        <v>1727</v>
      </c>
      <c r="J208" s="6" t="s">
        <v>651</v>
      </c>
      <c r="K208" s="106" t="s">
        <v>1728</v>
      </c>
      <c r="L208" s="6" t="s">
        <v>671</v>
      </c>
      <c r="M208" s="107" t="s">
        <v>606</v>
      </c>
      <c r="N208" s="108"/>
      <c r="O208" s="108"/>
      <c r="P208" s="107"/>
      <c r="Q208" s="107"/>
      <c r="R208" s="107"/>
      <c r="S208" s="107"/>
      <c r="T208" s="107"/>
      <c r="U208" s="107"/>
      <c r="V208"/>
      <c r="W208"/>
      <c r="X208" s="1">
        <v>1</v>
      </c>
      <c r="Y208" s="1" t="s">
        <v>627</v>
      </c>
      <c r="Z208"/>
      <c r="AA208"/>
      <c r="AB208" t="s">
        <v>1196</v>
      </c>
      <c r="AI208" t="str">
        <f t="shared" si="6"/>
        <v/>
      </c>
    </row>
    <row r="209" spans="1:51">
      <c r="A209" s="6">
        <v>208</v>
      </c>
      <c r="B209" s="107" t="s">
        <v>1729</v>
      </c>
      <c r="C209" s="6" t="s">
        <v>1685</v>
      </c>
      <c r="D209" s="6">
        <v>900912.31889999995</v>
      </c>
      <c r="E209" s="6">
        <v>1646889.2826</v>
      </c>
      <c r="F209" s="6">
        <v>34.811770599433302</v>
      </c>
      <c r="G209" s="6">
        <v>126.41662506296601</v>
      </c>
      <c r="H209" s="7">
        <v>21022</v>
      </c>
      <c r="I209" s="6" t="s">
        <v>1686</v>
      </c>
      <c r="J209" s="6" t="s">
        <v>651</v>
      </c>
      <c r="K209" s="106" t="s">
        <v>335</v>
      </c>
      <c r="L209" s="6" t="s">
        <v>1087</v>
      </c>
      <c r="M209" s="107" t="s">
        <v>606</v>
      </c>
      <c r="N209" s="108"/>
      <c r="O209" s="108"/>
      <c r="P209" s="107"/>
      <c r="Q209" s="107"/>
      <c r="R209" s="107" t="s">
        <v>625</v>
      </c>
      <c r="S209" s="107">
        <v>2017</v>
      </c>
      <c r="T209" s="107">
        <v>2017</v>
      </c>
      <c r="U209" s="107"/>
      <c r="V209" s="93">
        <v>2019</v>
      </c>
      <c r="W209"/>
      <c r="Z209"/>
      <c r="AA209"/>
      <c r="AB209" t="s">
        <v>1730</v>
      </c>
      <c r="AI209" t="str">
        <f t="shared" si="6"/>
        <v/>
      </c>
    </row>
    <row r="210" spans="1:51">
      <c r="A210" s="9">
        <v>209</v>
      </c>
      <c r="B210" s="107" t="s">
        <v>1731</v>
      </c>
      <c r="C210" s="6" t="s">
        <v>816</v>
      </c>
      <c r="D210" s="6">
        <v>900452.38390000002</v>
      </c>
      <c r="E210" s="6">
        <v>1646314.2831999999</v>
      </c>
      <c r="F210" s="6">
        <v>34.806541478948198</v>
      </c>
      <c r="G210" s="6">
        <v>126.41166533258399</v>
      </c>
      <c r="H210" s="7">
        <v>21025</v>
      </c>
      <c r="I210" s="6" t="s">
        <v>1717</v>
      </c>
      <c r="J210" s="6" t="s">
        <v>651</v>
      </c>
      <c r="K210" s="106" t="s">
        <v>220</v>
      </c>
      <c r="L210" s="6" t="s">
        <v>1732</v>
      </c>
      <c r="M210" s="107" t="s">
        <v>606</v>
      </c>
      <c r="N210" s="108"/>
      <c r="O210" s="108"/>
      <c r="P210" s="107"/>
      <c r="Q210" s="107"/>
      <c r="R210" s="107" t="s">
        <v>625</v>
      </c>
      <c r="S210" s="107">
        <v>2016</v>
      </c>
      <c r="T210" s="107">
        <v>2016</v>
      </c>
      <c r="U210" s="107"/>
      <c r="V210" s="93">
        <v>2019</v>
      </c>
      <c r="W210"/>
      <c r="X210" s="1">
        <v>1</v>
      </c>
      <c r="Y210" s="1" t="s">
        <v>627</v>
      </c>
      <c r="Z210"/>
      <c r="AA210"/>
      <c r="AB210" t="s">
        <v>1196</v>
      </c>
      <c r="AI210" t="str">
        <f t="shared" si="6"/>
        <v/>
      </c>
    </row>
    <row r="211" spans="1:51">
      <c r="A211" s="6">
        <v>210</v>
      </c>
      <c r="B211" s="107" t="s">
        <v>1733</v>
      </c>
      <c r="C211" s="6" t="s">
        <v>816</v>
      </c>
      <c r="D211" s="6">
        <v>901215.68290000001</v>
      </c>
      <c r="E211" s="6">
        <v>1647240.8662</v>
      </c>
      <c r="F211" s="6">
        <v>34.814969999625802</v>
      </c>
      <c r="G211" s="6">
        <v>126.419900000472</v>
      </c>
      <c r="H211" s="7">
        <v>21026</v>
      </c>
      <c r="I211" s="6" t="s">
        <v>1734</v>
      </c>
      <c r="J211" s="6" t="s">
        <v>651</v>
      </c>
      <c r="K211" s="106" t="s">
        <v>375</v>
      </c>
      <c r="L211" s="6" t="s">
        <v>1735</v>
      </c>
      <c r="M211" s="107" t="s">
        <v>605</v>
      </c>
      <c r="N211" s="108">
        <v>2020</v>
      </c>
      <c r="O211" s="108"/>
      <c r="P211" s="119" t="s">
        <v>1736</v>
      </c>
      <c r="Q211" s="107" t="s">
        <v>849</v>
      </c>
      <c r="R211" s="107" t="s">
        <v>625</v>
      </c>
      <c r="S211" s="107">
        <v>2014</v>
      </c>
      <c r="T211" s="107">
        <v>2014</v>
      </c>
      <c r="U211" s="107"/>
      <c r="V211" s="93">
        <v>2019</v>
      </c>
      <c r="W211"/>
      <c r="Z211"/>
      <c r="AA211"/>
      <c r="AB211" t="s">
        <v>1262</v>
      </c>
      <c r="AI211" t="str">
        <f t="shared" si="6"/>
        <v/>
      </c>
    </row>
    <row r="212" spans="1:51">
      <c r="A212" s="9">
        <v>211</v>
      </c>
      <c r="B212" s="107" t="s">
        <v>1737</v>
      </c>
      <c r="C212" s="6" t="s">
        <v>816</v>
      </c>
      <c r="D212" s="6">
        <v>901454.90379999997</v>
      </c>
      <c r="E212" s="6">
        <v>1648003.1155999999</v>
      </c>
      <c r="F212" s="6">
        <v>34.821865713841703</v>
      </c>
      <c r="G212" s="6">
        <v>126.422425717434</v>
      </c>
      <c r="H212" s="7">
        <v>21027</v>
      </c>
      <c r="I212" s="6" t="s">
        <v>1712</v>
      </c>
      <c r="J212" s="6" t="s">
        <v>651</v>
      </c>
      <c r="K212" s="106" t="s">
        <v>416</v>
      </c>
      <c r="L212" s="6" t="s">
        <v>664</v>
      </c>
      <c r="M212" s="107" t="s">
        <v>605</v>
      </c>
      <c r="N212" s="108">
        <v>2020</v>
      </c>
      <c r="O212" s="108"/>
      <c r="P212" s="119" t="s">
        <v>1738</v>
      </c>
      <c r="Q212" s="107" t="s">
        <v>849</v>
      </c>
      <c r="R212" s="107" t="s">
        <v>625</v>
      </c>
      <c r="S212" s="107">
        <v>2014</v>
      </c>
      <c r="T212" s="107">
        <v>2014</v>
      </c>
      <c r="U212" s="107"/>
      <c r="V212" s="93">
        <v>2019</v>
      </c>
      <c r="W212"/>
      <c r="Z212"/>
      <c r="AA212"/>
      <c r="AB212" t="s">
        <v>1739</v>
      </c>
      <c r="AI212" t="str">
        <f t="shared" si="6"/>
        <v/>
      </c>
    </row>
    <row r="213" spans="1:51">
      <c r="A213" s="6">
        <v>212</v>
      </c>
      <c r="B213" s="8" t="s">
        <v>1740</v>
      </c>
      <c r="C213" s="9" t="s">
        <v>816</v>
      </c>
      <c r="D213" s="9">
        <v>901416.78240000003</v>
      </c>
      <c r="E213" s="9">
        <v>1647994.0183999999</v>
      </c>
      <c r="F213" s="9">
        <v>34.821780000159798</v>
      </c>
      <c r="G213" s="9">
        <v>126.42201000030001</v>
      </c>
      <c r="H213" s="10">
        <v>21028</v>
      </c>
      <c r="I213" s="9" t="s">
        <v>1712</v>
      </c>
      <c r="J213" s="9" t="s">
        <v>651</v>
      </c>
      <c r="K213" s="42" t="s">
        <v>170</v>
      </c>
      <c r="L213" s="9" t="s">
        <v>1741</v>
      </c>
      <c r="M213" s="8" t="s">
        <v>605</v>
      </c>
      <c r="N213" s="128" t="s">
        <v>1742</v>
      </c>
      <c r="O213" s="108" t="s">
        <v>1743</v>
      </c>
      <c r="P213" s="8" t="s">
        <v>1744</v>
      </c>
      <c r="Q213" s="8" t="s">
        <v>670</v>
      </c>
      <c r="R213" s="8" t="s">
        <v>625</v>
      </c>
      <c r="S213" s="8">
        <v>2013</v>
      </c>
      <c r="T213" s="8">
        <v>2013</v>
      </c>
      <c r="U213" s="8"/>
      <c r="V213" s="129">
        <v>2019</v>
      </c>
      <c r="W213" s="25"/>
      <c r="X213" s="14">
        <v>1</v>
      </c>
      <c r="Y213" s="14" t="s">
        <v>627</v>
      </c>
      <c r="Z213" s="25"/>
      <c r="AA213" s="25"/>
      <c r="AB213" t="s">
        <v>1745</v>
      </c>
      <c r="AC213" s="25"/>
      <c r="AD213" s="25"/>
      <c r="AE213" s="25"/>
      <c r="AF213" s="25"/>
      <c r="AG213" s="25"/>
      <c r="AH213" s="25"/>
      <c r="AI213" s="25" t="str">
        <f t="shared" si="6"/>
        <v/>
      </c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</row>
    <row r="214" spans="1:51">
      <c r="A214" s="9">
        <v>213</v>
      </c>
      <c r="B214" s="107" t="s">
        <v>1746</v>
      </c>
      <c r="C214" s="6" t="s">
        <v>1726</v>
      </c>
      <c r="D214" s="6">
        <v>900921.54760000005</v>
      </c>
      <c r="E214" s="6">
        <v>1647024.4299000001</v>
      </c>
      <c r="F214" s="6">
        <v>34.812989999778701</v>
      </c>
      <c r="G214" s="6">
        <v>126.41671000026</v>
      </c>
      <c r="H214" s="7">
        <v>21029</v>
      </c>
      <c r="I214" s="6" t="s">
        <v>1747</v>
      </c>
      <c r="J214" s="6" t="s">
        <v>651</v>
      </c>
      <c r="K214" s="106" t="s">
        <v>111</v>
      </c>
      <c r="L214" s="6" t="s">
        <v>774</v>
      </c>
      <c r="M214" s="107" t="s">
        <v>605</v>
      </c>
      <c r="N214" s="108"/>
      <c r="O214" s="108"/>
      <c r="P214" s="107"/>
      <c r="Q214" s="107"/>
      <c r="R214" s="107"/>
      <c r="S214" s="107"/>
      <c r="T214" s="107"/>
      <c r="U214" s="107"/>
      <c r="V214"/>
      <c r="W214"/>
      <c r="X214" s="1">
        <v>1</v>
      </c>
      <c r="Y214" s="1" t="s">
        <v>627</v>
      </c>
      <c r="Z214"/>
      <c r="AA214"/>
      <c r="AB214" t="s">
        <v>1229</v>
      </c>
      <c r="AI214" t="str">
        <f t="shared" si="6"/>
        <v/>
      </c>
    </row>
    <row r="215" spans="1:51">
      <c r="A215" s="6">
        <v>214</v>
      </c>
      <c r="B215" s="107" t="s">
        <v>1748</v>
      </c>
      <c r="C215" s="6" t="s">
        <v>1685</v>
      </c>
      <c r="D215" s="6">
        <v>900536.82180000003</v>
      </c>
      <c r="E215" s="6">
        <v>1647331.6861</v>
      </c>
      <c r="F215" s="6">
        <v>34.815722730257797</v>
      </c>
      <c r="G215" s="6">
        <v>126.41246780611399</v>
      </c>
      <c r="H215" s="7">
        <v>21030</v>
      </c>
      <c r="I215" s="6" t="s">
        <v>1686</v>
      </c>
      <c r="J215" s="6" t="s">
        <v>651</v>
      </c>
      <c r="K215" s="106" t="s">
        <v>77</v>
      </c>
      <c r="L215" s="6" t="s">
        <v>1087</v>
      </c>
      <c r="M215" s="107" t="s">
        <v>605</v>
      </c>
      <c r="N215" s="109"/>
      <c r="O215" s="109"/>
      <c r="P215" s="107"/>
      <c r="Q215" s="107"/>
      <c r="R215" s="107" t="s">
        <v>625</v>
      </c>
      <c r="S215" s="107">
        <v>2018</v>
      </c>
      <c r="T215" s="107">
        <v>2018</v>
      </c>
      <c r="U215" s="107"/>
      <c r="V215" s="93">
        <v>2019</v>
      </c>
      <c r="W215"/>
      <c r="Z215"/>
      <c r="AA215"/>
      <c r="AB215" t="s">
        <v>1749</v>
      </c>
      <c r="AI215" t="str">
        <f t="shared" si="6"/>
        <v/>
      </c>
    </row>
    <row r="216" spans="1:51">
      <c r="A216" s="9">
        <v>215</v>
      </c>
      <c r="B216" s="107" t="s">
        <v>1750</v>
      </c>
      <c r="C216" s="6" t="s">
        <v>816</v>
      </c>
      <c r="D216" s="6">
        <v>900989.46790000005</v>
      </c>
      <c r="E216" s="6">
        <v>1646782.3322000001</v>
      </c>
      <c r="F216" s="6">
        <v>34.810813829558299</v>
      </c>
      <c r="G216" s="6">
        <v>126.41748104980699</v>
      </c>
      <c r="H216" s="7">
        <v>21031</v>
      </c>
      <c r="I216" s="6" t="s">
        <v>667</v>
      </c>
      <c r="J216" s="6" t="s">
        <v>651</v>
      </c>
      <c r="K216" s="106" t="s">
        <v>78</v>
      </c>
      <c r="L216" s="6" t="s">
        <v>655</v>
      </c>
      <c r="M216" s="107" t="s">
        <v>605</v>
      </c>
      <c r="N216" s="108">
        <v>2020</v>
      </c>
      <c r="O216" s="108"/>
      <c r="P216" s="119" t="s">
        <v>1751</v>
      </c>
      <c r="Q216" s="107" t="s">
        <v>849</v>
      </c>
      <c r="R216" s="107" t="s">
        <v>625</v>
      </c>
      <c r="S216" s="107">
        <v>2014</v>
      </c>
      <c r="T216" s="107">
        <v>2014</v>
      </c>
      <c r="U216" s="107"/>
      <c r="V216" s="93">
        <v>2019</v>
      </c>
      <c r="W216" t="s">
        <v>850</v>
      </c>
      <c r="Z216"/>
      <c r="AA216"/>
      <c r="AB216" t="s">
        <v>1262</v>
      </c>
      <c r="AI216" t="str">
        <f t="shared" si="6"/>
        <v/>
      </c>
    </row>
    <row r="217" spans="1:51">
      <c r="A217" s="6">
        <v>216</v>
      </c>
      <c r="B217" s="107" t="s">
        <v>1752</v>
      </c>
      <c r="C217" s="6" t="s">
        <v>816</v>
      </c>
      <c r="D217" s="6">
        <v>901484.66709999996</v>
      </c>
      <c r="E217" s="6">
        <v>1648310.8012000001</v>
      </c>
      <c r="F217" s="6">
        <v>34.824642721552202</v>
      </c>
      <c r="G217" s="6">
        <v>126.422715000295</v>
      </c>
      <c r="H217" s="7">
        <v>21032</v>
      </c>
      <c r="I217" s="6" t="s">
        <v>1753</v>
      </c>
      <c r="J217" s="6" t="s">
        <v>651</v>
      </c>
      <c r="K217" s="106" t="s">
        <v>37</v>
      </c>
      <c r="L217" s="6" t="s">
        <v>1699</v>
      </c>
      <c r="M217" s="107" t="s">
        <v>605</v>
      </c>
      <c r="N217" s="109"/>
      <c r="O217" s="109"/>
      <c r="P217" s="107"/>
      <c r="Q217" s="107"/>
      <c r="R217" s="107" t="s">
        <v>625</v>
      </c>
      <c r="S217" s="107">
        <v>2017</v>
      </c>
      <c r="T217" s="107">
        <v>2017</v>
      </c>
      <c r="U217" s="107"/>
      <c r="V217" s="93">
        <v>2019</v>
      </c>
      <c r="W217"/>
      <c r="Z217"/>
      <c r="AA217"/>
      <c r="AB217" t="s">
        <v>1679</v>
      </c>
      <c r="AI217" t="str">
        <f t="shared" si="6"/>
        <v/>
      </c>
    </row>
    <row r="218" spans="1:51">
      <c r="A218" s="9">
        <v>217</v>
      </c>
      <c r="B218" s="107" t="s">
        <v>884</v>
      </c>
      <c r="C218" s="6" t="s">
        <v>885</v>
      </c>
      <c r="D218" s="6">
        <v>901615.61140000005</v>
      </c>
      <c r="E218" s="6">
        <v>1648282.4750999999</v>
      </c>
      <c r="F218" s="6">
        <v>34.824399999989303</v>
      </c>
      <c r="G218" s="6">
        <v>126.424150000076</v>
      </c>
      <c r="H218" s="7">
        <v>21033</v>
      </c>
      <c r="I218" s="6" t="s">
        <v>797</v>
      </c>
      <c r="J218" s="6" t="s">
        <v>651</v>
      </c>
      <c r="K218" s="106" t="s">
        <v>361</v>
      </c>
      <c r="L218" s="6" t="s">
        <v>886</v>
      </c>
      <c r="M218" s="107" t="s">
        <v>605</v>
      </c>
      <c r="N218" s="108"/>
      <c r="O218" s="108"/>
      <c r="P218" s="107"/>
      <c r="Q218" s="107"/>
      <c r="R218" s="107"/>
      <c r="S218" s="107"/>
      <c r="T218" s="107"/>
      <c r="U218" s="107"/>
      <c r="V218"/>
      <c r="W218"/>
      <c r="Z218"/>
      <c r="AA218" t="s">
        <v>819</v>
      </c>
      <c r="AB218"/>
      <c r="AG218" t="s">
        <v>1210</v>
      </c>
      <c r="AH218" t="s">
        <v>729</v>
      </c>
      <c r="AI218" t="str">
        <f t="shared" si="6"/>
        <v/>
      </c>
    </row>
    <row r="219" spans="1:51">
      <c r="A219" s="6">
        <v>218</v>
      </c>
      <c r="B219" s="107" t="s">
        <v>1754</v>
      </c>
      <c r="C219" s="6" t="s">
        <v>816</v>
      </c>
      <c r="D219" s="6">
        <v>901476.62737</v>
      </c>
      <c r="E219" s="6">
        <v>1647985.83265</v>
      </c>
      <c r="F219" s="6">
        <v>34.821711992404303</v>
      </c>
      <c r="G219" s="6">
        <v>126.422665252933</v>
      </c>
      <c r="H219" s="6">
        <v>21036</v>
      </c>
      <c r="I219" s="6" t="s">
        <v>1755</v>
      </c>
      <c r="J219" s="6" t="s">
        <v>651</v>
      </c>
      <c r="K219" s="106" t="s">
        <v>362</v>
      </c>
      <c r="L219" s="6" t="s">
        <v>1756</v>
      </c>
      <c r="M219" s="107" t="s">
        <v>775</v>
      </c>
      <c r="N219" s="108"/>
      <c r="O219" s="108"/>
      <c r="P219" s="107"/>
      <c r="Q219" s="107"/>
      <c r="R219" s="107"/>
      <c r="S219" s="110"/>
      <c r="T219" s="110"/>
      <c r="U219" s="126"/>
      <c r="V219"/>
      <c r="W219"/>
      <c r="Z219"/>
      <c r="AA219"/>
      <c r="AB219"/>
      <c r="AI219" t="str">
        <f t="shared" si="6"/>
        <v/>
      </c>
    </row>
    <row r="220" spans="1:51">
      <c r="A220" s="9">
        <v>219</v>
      </c>
      <c r="B220" s="107" t="s">
        <v>1757</v>
      </c>
      <c r="C220" s="6" t="s">
        <v>1442</v>
      </c>
      <c r="D220" s="6">
        <v>902423.19010000001</v>
      </c>
      <c r="E220" s="6">
        <v>1645181.6229999999</v>
      </c>
      <c r="F220" s="6">
        <v>34.796520000423001</v>
      </c>
      <c r="G220" s="6">
        <v>126.43333999990701</v>
      </c>
      <c r="H220" s="7">
        <v>22002</v>
      </c>
      <c r="I220" s="6" t="s">
        <v>784</v>
      </c>
      <c r="J220" s="6" t="s">
        <v>672</v>
      </c>
      <c r="K220" s="106" t="s">
        <v>124</v>
      </c>
      <c r="L220" s="6" t="s">
        <v>856</v>
      </c>
      <c r="M220" s="107" t="s">
        <v>605</v>
      </c>
      <c r="N220" s="108">
        <v>2020</v>
      </c>
      <c r="O220" s="108"/>
      <c r="P220" s="107" t="s">
        <v>1758</v>
      </c>
      <c r="Q220" s="107" t="s">
        <v>849</v>
      </c>
      <c r="R220" s="107" t="s">
        <v>625</v>
      </c>
      <c r="S220" s="107">
        <v>2020</v>
      </c>
      <c r="T220" s="107">
        <v>2020</v>
      </c>
      <c r="U220" s="107"/>
      <c r="V220" s="93">
        <v>2020</v>
      </c>
      <c r="W220"/>
      <c r="X220" s="1">
        <v>1</v>
      </c>
      <c r="Y220" s="1" t="s">
        <v>627</v>
      </c>
      <c r="Z220"/>
      <c r="AA220"/>
      <c r="AB220" t="s">
        <v>1229</v>
      </c>
      <c r="AI220" t="str">
        <f t="shared" si="6"/>
        <v/>
      </c>
    </row>
    <row r="221" spans="1:51">
      <c r="A221" s="6">
        <v>220</v>
      </c>
      <c r="B221" s="107" t="s">
        <v>1759</v>
      </c>
      <c r="C221" s="6" t="s">
        <v>1436</v>
      </c>
      <c r="D221" s="6">
        <v>902209.49476999999</v>
      </c>
      <c r="E221" s="6">
        <v>1645510.2055299999</v>
      </c>
      <c r="F221" s="6">
        <v>34.7994620615831</v>
      </c>
      <c r="G221" s="6">
        <v>126.430966106285</v>
      </c>
      <c r="H221" s="7">
        <v>22003</v>
      </c>
      <c r="I221" s="6" t="s">
        <v>1760</v>
      </c>
      <c r="J221" s="6" t="s">
        <v>672</v>
      </c>
      <c r="K221" s="106" t="s">
        <v>29</v>
      </c>
      <c r="L221" s="6" t="s">
        <v>1761</v>
      </c>
      <c r="M221" s="107" t="s">
        <v>607</v>
      </c>
      <c r="N221" s="108"/>
      <c r="O221" s="108"/>
      <c r="P221" s="107"/>
      <c r="Q221" s="107"/>
      <c r="R221" s="107"/>
      <c r="S221" s="107"/>
      <c r="T221" s="107"/>
      <c r="U221" s="107"/>
      <c r="V221"/>
      <c r="W221"/>
      <c r="X221" s="1">
        <v>1</v>
      </c>
      <c r="Y221" s="1" t="s">
        <v>627</v>
      </c>
      <c r="Z221"/>
      <c r="AA221"/>
      <c r="AB221" t="s">
        <v>1123</v>
      </c>
      <c r="AI221" t="str">
        <f t="shared" ref="AI221:AI252" si="7">TEXT(N221,"")</f>
        <v/>
      </c>
    </row>
    <row r="222" spans="1:51">
      <c r="A222" s="9">
        <v>221</v>
      </c>
      <c r="B222" s="107" t="s">
        <v>1762</v>
      </c>
      <c r="C222" s="6" t="s">
        <v>1436</v>
      </c>
      <c r="D222" s="6">
        <v>901945.75159999996</v>
      </c>
      <c r="E222" s="6">
        <v>1645367.4946999999</v>
      </c>
      <c r="F222" s="6">
        <v>34.7981499999131</v>
      </c>
      <c r="G222" s="6">
        <v>126.42810000052501</v>
      </c>
      <c r="H222" s="7">
        <v>22004</v>
      </c>
      <c r="I222" s="6" t="s">
        <v>1760</v>
      </c>
      <c r="J222" s="6" t="s">
        <v>672</v>
      </c>
      <c r="K222" s="106" t="s">
        <v>125</v>
      </c>
      <c r="L222" s="6" t="s">
        <v>1763</v>
      </c>
      <c r="M222" s="107" t="s">
        <v>605</v>
      </c>
      <c r="N222" s="108"/>
      <c r="O222" s="108"/>
      <c r="P222" s="107"/>
      <c r="Q222" s="107"/>
      <c r="R222" s="107"/>
      <c r="S222" s="107"/>
      <c r="T222" s="107"/>
      <c r="U222" s="107"/>
      <c r="V222"/>
      <c r="W222"/>
      <c r="X222" s="1">
        <v>1</v>
      </c>
      <c r="Y222" s="1" t="s">
        <v>627</v>
      </c>
      <c r="Z222"/>
      <c r="AA222"/>
      <c r="AB222" t="s">
        <v>1764</v>
      </c>
      <c r="AI222" t="str">
        <f t="shared" si="7"/>
        <v/>
      </c>
    </row>
    <row r="223" spans="1:51">
      <c r="A223" s="6">
        <v>222</v>
      </c>
      <c r="B223" s="107" t="s">
        <v>1765</v>
      </c>
      <c r="C223" s="6" t="s">
        <v>1442</v>
      </c>
      <c r="D223" s="6">
        <v>902019.56850000005</v>
      </c>
      <c r="E223" s="6">
        <v>1645140.0637000001</v>
      </c>
      <c r="F223" s="6">
        <v>34.796106548864003</v>
      </c>
      <c r="G223" s="6">
        <v>126.428933341811</v>
      </c>
      <c r="H223" s="7">
        <v>22005</v>
      </c>
      <c r="I223" s="6" t="s">
        <v>784</v>
      </c>
      <c r="J223" s="6" t="s">
        <v>672</v>
      </c>
      <c r="K223" s="106" t="s">
        <v>455</v>
      </c>
      <c r="L223" s="6" t="s">
        <v>1766</v>
      </c>
      <c r="M223" s="107" t="s">
        <v>605</v>
      </c>
      <c r="N223" s="108"/>
      <c r="O223" s="108"/>
      <c r="P223" s="107"/>
      <c r="Q223" s="107"/>
      <c r="R223" s="107" t="s">
        <v>625</v>
      </c>
      <c r="S223" s="107">
        <v>2017</v>
      </c>
      <c r="T223" s="107">
        <v>2017</v>
      </c>
      <c r="U223" s="107"/>
      <c r="V223" s="93">
        <v>2019</v>
      </c>
      <c r="W223"/>
      <c r="X223" s="1">
        <v>1</v>
      </c>
      <c r="Y223" s="1" t="s">
        <v>627</v>
      </c>
      <c r="Z223"/>
      <c r="AA223"/>
      <c r="AB223" t="s">
        <v>1767</v>
      </c>
      <c r="AI223" t="str">
        <f t="shared" si="7"/>
        <v/>
      </c>
    </row>
    <row r="224" spans="1:51">
      <c r="A224" s="9">
        <v>223</v>
      </c>
      <c r="B224" s="107" t="s">
        <v>1768</v>
      </c>
      <c r="C224" s="6" t="s">
        <v>1442</v>
      </c>
      <c r="D224" s="6">
        <v>902343.57669999998</v>
      </c>
      <c r="E224" s="6">
        <v>1645180.2509999999</v>
      </c>
      <c r="F224" s="6">
        <v>34.796500000313699</v>
      </c>
      <c r="G224" s="6">
        <v>126.43246999997601</v>
      </c>
      <c r="H224" s="7">
        <v>22006</v>
      </c>
      <c r="I224" s="6" t="s">
        <v>784</v>
      </c>
      <c r="J224" s="6" t="s">
        <v>672</v>
      </c>
      <c r="K224" s="106" t="s">
        <v>124</v>
      </c>
      <c r="L224" s="6" t="s">
        <v>686</v>
      </c>
      <c r="M224" s="107" t="s">
        <v>605</v>
      </c>
      <c r="N224" s="109"/>
      <c r="O224" s="109"/>
      <c r="P224" s="107"/>
      <c r="Q224" s="107"/>
      <c r="R224" s="107" t="s">
        <v>625</v>
      </c>
      <c r="S224" s="107">
        <v>2017</v>
      </c>
      <c r="T224" s="107">
        <v>2017</v>
      </c>
      <c r="U224" s="107"/>
      <c r="V224" s="93">
        <v>2019</v>
      </c>
      <c r="W224"/>
      <c r="X224" s="1">
        <v>1</v>
      </c>
      <c r="Y224" s="1" t="s">
        <v>627</v>
      </c>
      <c r="Z224"/>
      <c r="AA224"/>
      <c r="AB224" t="s">
        <v>1229</v>
      </c>
      <c r="AI224" t="str">
        <f t="shared" si="7"/>
        <v/>
      </c>
    </row>
    <row r="225" spans="1:35">
      <c r="A225" s="6">
        <v>224</v>
      </c>
      <c r="B225" s="107" t="s">
        <v>1769</v>
      </c>
      <c r="C225" s="6" t="s">
        <v>1428</v>
      </c>
      <c r="D225" s="6">
        <v>901976.70559999999</v>
      </c>
      <c r="E225" s="6">
        <v>1645867.3774000001</v>
      </c>
      <c r="F225" s="6">
        <v>34.802660000067803</v>
      </c>
      <c r="G225" s="6">
        <v>126.428379999581</v>
      </c>
      <c r="H225" s="7">
        <v>22008</v>
      </c>
      <c r="I225" s="6" t="s">
        <v>1770</v>
      </c>
      <c r="J225" s="6" t="s">
        <v>672</v>
      </c>
      <c r="K225" s="106" t="s">
        <v>110</v>
      </c>
      <c r="L225" s="6" t="s">
        <v>1433</v>
      </c>
      <c r="M225" s="107" t="s">
        <v>607</v>
      </c>
      <c r="N225" s="108"/>
      <c r="O225" s="108"/>
      <c r="P225" s="107"/>
      <c r="Q225" s="107"/>
      <c r="R225" s="107"/>
      <c r="S225" s="107"/>
      <c r="T225" s="107"/>
      <c r="U225" s="107"/>
      <c r="V225"/>
      <c r="W225"/>
      <c r="Z225"/>
      <c r="AA225"/>
      <c r="AB225" t="s">
        <v>1123</v>
      </c>
      <c r="AI225" t="str">
        <f t="shared" si="7"/>
        <v/>
      </c>
    </row>
    <row r="226" spans="1:35">
      <c r="A226" s="9">
        <v>225</v>
      </c>
      <c r="B226" s="107" t="s">
        <v>1771</v>
      </c>
      <c r="C226" s="6" t="s">
        <v>878</v>
      </c>
      <c r="D226" s="6">
        <v>901386.20299999998</v>
      </c>
      <c r="E226" s="6">
        <v>1645623.5756999999</v>
      </c>
      <c r="F226" s="6">
        <v>34.800404839036197</v>
      </c>
      <c r="G226" s="6">
        <v>126.421954078423</v>
      </c>
      <c r="H226" s="7">
        <v>22010</v>
      </c>
      <c r="I226" s="6" t="s">
        <v>1772</v>
      </c>
      <c r="J226" s="6" t="s">
        <v>672</v>
      </c>
      <c r="K226" s="106" t="s">
        <v>348</v>
      </c>
      <c r="L226" s="6" t="s">
        <v>690</v>
      </c>
      <c r="M226" s="107" t="s">
        <v>605</v>
      </c>
      <c r="N226" s="108" t="s">
        <v>1268</v>
      </c>
      <c r="O226" s="108"/>
      <c r="P226" s="107" t="s">
        <v>1773</v>
      </c>
      <c r="Q226" s="107" t="s">
        <v>883</v>
      </c>
      <c r="R226" s="107" t="s">
        <v>625</v>
      </c>
      <c r="S226" s="107">
        <v>2013</v>
      </c>
      <c r="T226" s="107">
        <v>2013</v>
      </c>
      <c r="U226" s="107"/>
      <c r="V226" s="93">
        <v>2019</v>
      </c>
      <c r="W226"/>
      <c r="X226" s="1">
        <v>2</v>
      </c>
      <c r="Y226" s="1" t="s">
        <v>627</v>
      </c>
      <c r="Z226"/>
      <c r="AA226"/>
      <c r="AB226" t="s">
        <v>1679</v>
      </c>
      <c r="AI226" t="str">
        <f t="shared" si="7"/>
        <v/>
      </c>
    </row>
    <row r="227" spans="1:35">
      <c r="A227" s="6">
        <v>226</v>
      </c>
      <c r="B227" s="107" t="s">
        <v>1774</v>
      </c>
      <c r="C227" s="6" t="s">
        <v>878</v>
      </c>
      <c r="D227" s="6">
        <v>901270.11309999996</v>
      </c>
      <c r="E227" s="6">
        <v>1645783.5562</v>
      </c>
      <c r="F227" s="6">
        <v>34.8018359968246</v>
      </c>
      <c r="G227" s="6">
        <v>126.42066638070401</v>
      </c>
      <c r="H227" s="7">
        <v>22011</v>
      </c>
      <c r="I227" s="6" t="s">
        <v>1772</v>
      </c>
      <c r="J227" s="6" t="s">
        <v>672</v>
      </c>
      <c r="K227" s="106" t="s">
        <v>255</v>
      </c>
      <c r="L227" s="6" t="s">
        <v>1775</v>
      </c>
      <c r="M227" s="107" t="s">
        <v>605</v>
      </c>
      <c r="N227" s="109" t="s">
        <v>1174</v>
      </c>
      <c r="O227" s="109"/>
      <c r="P227" s="107"/>
      <c r="Q227" s="107"/>
      <c r="R227" s="107" t="s">
        <v>625</v>
      </c>
      <c r="S227" s="107">
        <v>2016</v>
      </c>
      <c r="T227" s="107">
        <v>2016</v>
      </c>
      <c r="U227" s="107"/>
      <c r="V227" s="93">
        <v>2019</v>
      </c>
      <c r="W227"/>
      <c r="Z227"/>
      <c r="AA227"/>
      <c r="AB227" t="s">
        <v>1776</v>
      </c>
      <c r="AI227" t="str">
        <f t="shared" si="7"/>
        <v/>
      </c>
    </row>
    <row r="228" spans="1:35">
      <c r="A228" s="9">
        <v>227</v>
      </c>
      <c r="B228" s="107" t="s">
        <v>1777</v>
      </c>
      <c r="C228" s="6" t="s">
        <v>1428</v>
      </c>
      <c r="D228" s="6">
        <v>901623.31160000002</v>
      </c>
      <c r="E228" s="6">
        <v>1645672.6243</v>
      </c>
      <c r="F228" s="6">
        <v>34.800869999920899</v>
      </c>
      <c r="G228" s="6">
        <v>126.42454000049101</v>
      </c>
      <c r="H228" s="7">
        <v>22012</v>
      </c>
      <c r="I228" s="6" t="s">
        <v>1778</v>
      </c>
      <c r="J228" s="6" t="s">
        <v>672</v>
      </c>
      <c r="K228" s="106" t="s">
        <v>131</v>
      </c>
      <c r="L228" s="6" t="s">
        <v>673</v>
      </c>
      <c r="M228" s="107" t="s">
        <v>605</v>
      </c>
      <c r="N228" s="108">
        <v>2020</v>
      </c>
      <c r="O228" s="108"/>
      <c r="P228" s="107" t="s">
        <v>1779</v>
      </c>
      <c r="Q228" s="107" t="s">
        <v>849</v>
      </c>
      <c r="R228" s="107" t="s">
        <v>625</v>
      </c>
      <c r="S228" s="107">
        <v>2019</v>
      </c>
      <c r="T228" s="107" t="s">
        <v>1187</v>
      </c>
      <c r="U228" s="107"/>
      <c r="V228" s="93">
        <v>2019</v>
      </c>
      <c r="W228"/>
      <c r="X228" s="1">
        <v>1</v>
      </c>
      <c r="Y228" s="1" t="s">
        <v>627</v>
      </c>
      <c r="Z228" t="s">
        <v>1780</v>
      </c>
      <c r="AA228"/>
      <c r="AB228" t="s">
        <v>1196</v>
      </c>
      <c r="AI228" t="str">
        <f t="shared" si="7"/>
        <v/>
      </c>
    </row>
    <row r="229" spans="1:35">
      <c r="A229" s="6">
        <v>228</v>
      </c>
      <c r="B229" s="107" t="s">
        <v>1781</v>
      </c>
      <c r="C229" s="6" t="s">
        <v>878</v>
      </c>
      <c r="D229" s="6">
        <v>901365.84959999996</v>
      </c>
      <c r="E229" s="6">
        <v>1645614.7241</v>
      </c>
      <c r="F229" s="6">
        <v>34.800323060779697</v>
      </c>
      <c r="G229" s="6">
        <v>126.421732649253</v>
      </c>
      <c r="H229" s="7">
        <v>22015</v>
      </c>
      <c r="I229" s="6" t="s">
        <v>1772</v>
      </c>
      <c r="J229" s="6" t="s">
        <v>672</v>
      </c>
      <c r="K229" s="106" t="s">
        <v>348</v>
      </c>
      <c r="L229" s="6" t="s">
        <v>1782</v>
      </c>
      <c r="M229" s="107" t="s">
        <v>605</v>
      </c>
      <c r="N229" s="108" t="s">
        <v>1268</v>
      </c>
      <c r="O229" s="108"/>
      <c r="P229" s="107" t="s">
        <v>1783</v>
      </c>
      <c r="Q229" s="107" t="s">
        <v>883</v>
      </c>
      <c r="R229" s="107" t="s">
        <v>625</v>
      </c>
      <c r="S229" s="107">
        <v>2013</v>
      </c>
      <c r="T229" s="107">
        <v>2013</v>
      </c>
      <c r="U229" s="107"/>
      <c r="V229" s="93">
        <v>2019</v>
      </c>
      <c r="W229"/>
      <c r="Z229"/>
      <c r="AA229"/>
      <c r="AB229" t="s">
        <v>1455</v>
      </c>
      <c r="AI229" t="str">
        <f t="shared" si="7"/>
        <v/>
      </c>
    </row>
    <row r="230" spans="1:35">
      <c r="A230" s="9">
        <v>229</v>
      </c>
      <c r="B230" s="107" t="s">
        <v>1784</v>
      </c>
      <c r="C230" s="6" t="s">
        <v>1436</v>
      </c>
      <c r="D230" s="6">
        <v>901816.74919999996</v>
      </c>
      <c r="E230" s="6">
        <v>1645345.3621</v>
      </c>
      <c r="F230" s="6">
        <v>34.797938021412499</v>
      </c>
      <c r="G230" s="6">
        <v>126.42669258997999</v>
      </c>
      <c r="H230" s="7">
        <v>22016</v>
      </c>
      <c r="I230" s="6" t="s">
        <v>1785</v>
      </c>
      <c r="J230" s="6" t="s">
        <v>672</v>
      </c>
      <c r="K230" s="106" t="s">
        <v>45</v>
      </c>
      <c r="L230" s="6" t="s">
        <v>1782</v>
      </c>
      <c r="M230" s="107" t="s">
        <v>605</v>
      </c>
      <c r="N230" s="108"/>
      <c r="O230" s="108"/>
      <c r="P230" s="107"/>
      <c r="Q230" s="107"/>
      <c r="R230" s="107" t="s">
        <v>625</v>
      </c>
      <c r="S230" s="107">
        <v>2017</v>
      </c>
      <c r="T230" s="107">
        <v>2017</v>
      </c>
      <c r="U230" s="107"/>
      <c r="V230" s="93">
        <v>2019</v>
      </c>
      <c r="W230"/>
      <c r="X230" s="1">
        <v>1</v>
      </c>
      <c r="Y230" s="1" t="s">
        <v>627</v>
      </c>
      <c r="Z230"/>
      <c r="AA230"/>
      <c r="AB230" t="s">
        <v>1229</v>
      </c>
      <c r="AI230" t="str">
        <f t="shared" si="7"/>
        <v/>
      </c>
    </row>
    <row r="231" spans="1:35">
      <c r="A231" s="6">
        <v>230</v>
      </c>
      <c r="B231" s="107" t="s">
        <v>1786</v>
      </c>
      <c r="C231" s="6" t="s">
        <v>878</v>
      </c>
      <c r="D231" s="6">
        <v>901504.33929999999</v>
      </c>
      <c r="E231" s="6">
        <v>1645413.2561000001</v>
      </c>
      <c r="F231" s="6">
        <v>34.798519999820002</v>
      </c>
      <c r="G231" s="6">
        <v>126.423270000282</v>
      </c>
      <c r="H231" s="7">
        <v>22017</v>
      </c>
      <c r="I231" s="6" t="s">
        <v>1772</v>
      </c>
      <c r="J231" s="6" t="s">
        <v>672</v>
      </c>
      <c r="K231" s="106" t="s">
        <v>364</v>
      </c>
      <c r="L231" s="6" t="s">
        <v>1775</v>
      </c>
      <c r="M231" s="107" t="s">
        <v>605</v>
      </c>
      <c r="N231" s="108">
        <v>2022</v>
      </c>
      <c r="O231" s="108"/>
      <c r="P231" s="107" t="s">
        <v>1787</v>
      </c>
      <c r="Q231" s="107" t="s">
        <v>849</v>
      </c>
      <c r="R231" s="107" t="s">
        <v>625</v>
      </c>
      <c r="S231" s="107">
        <v>2014</v>
      </c>
      <c r="T231" s="107">
        <v>2014</v>
      </c>
      <c r="U231" s="107"/>
      <c r="V231" s="93">
        <v>2019</v>
      </c>
      <c r="W231"/>
      <c r="Z231"/>
      <c r="AA231"/>
      <c r="AB231" t="s">
        <v>1616</v>
      </c>
      <c r="AI231" t="str">
        <f t="shared" si="7"/>
        <v/>
      </c>
    </row>
    <row r="232" spans="1:35">
      <c r="A232" s="9">
        <v>231</v>
      </c>
      <c r="B232" s="107" t="s">
        <v>1788</v>
      </c>
      <c r="C232" s="6" t="s">
        <v>1436</v>
      </c>
      <c r="D232" s="6">
        <v>901847.36919999996</v>
      </c>
      <c r="E232" s="6">
        <v>1645321.9627</v>
      </c>
      <c r="F232" s="6">
        <v>34.797730000027698</v>
      </c>
      <c r="G232" s="6">
        <v>126.42702999947301</v>
      </c>
      <c r="H232" s="7">
        <v>22018</v>
      </c>
      <c r="I232" s="6" t="s">
        <v>1760</v>
      </c>
      <c r="J232" s="6" t="s">
        <v>672</v>
      </c>
      <c r="K232" s="106" t="s">
        <v>45</v>
      </c>
      <c r="L232" s="6" t="s">
        <v>686</v>
      </c>
      <c r="M232" s="107" t="s">
        <v>607</v>
      </c>
      <c r="N232" s="108"/>
      <c r="O232" s="108"/>
      <c r="P232" s="107"/>
      <c r="Q232" s="107"/>
      <c r="R232" s="107"/>
      <c r="S232" s="107"/>
      <c r="T232" s="107"/>
      <c r="U232" s="107"/>
      <c r="V232"/>
      <c r="W232"/>
      <c r="X232" s="1">
        <v>1</v>
      </c>
      <c r="Y232" s="1" t="s">
        <v>627</v>
      </c>
      <c r="Z232"/>
      <c r="AA232"/>
      <c r="AB232" t="s">
        <v>1123</v>
      </c>
      <c r="AI232" t="str">
        <f t="shared" si="7"/>
        <v/>
      </c>
    </row>
    <row r="233" spans="1:35">
      <c r="A233" s="6">
        <v>232</v>
      </c>
      <c r="B233" s="107" t="s">
        <v>1789</v>
      </c>
      <c r="C233" s="6" t="s">
        <v>878</v>
      </c>
      <c r="D233" s="6">
        <v>901487.10690000001</v>
      </c>
      <c r="E233" s="6">
        <v>1645398.2989000001</v>
      </c>
      <c r="F233" s="6">
        <v>34.798383476915497</v>
      </c>
      <c r="G233" s="6">
        <v>126.423083403275</v>
      </c>
      <c r="H233" s="7">
        <v>22019</v>
      </c>
      <c r="I233" s="6" t="s">
        <v>1772</v>
      </c>
      <c r="J233" s="6" t="s">
        <v>672</v>
      </c>
      <c r="K233" s="106" t="s">
        <v>364</v>
      </c>
      <c r="L233" s="6" t="s">
        <v>1790</v>
      </c>
      <c r="M233" s="107" t="s">
        <v>605</v>
      </c>
      <c r="N233" s="108">
        <v>2022</v>
      </c>
      <c r="O233" s="108"/>
      <c r="P233" s="107" t="s">
        <v>1791</v>
      </c>
      <c r="Q233" s="107" t="s">
        <v>849</v>
      </c>
      <c r="R233" s="107" t="s">
        <v>625</v>
      </c>
      <c r="S233" s="107">
        <v>2014</v>
      </c>
      <c r="T233" s="107">
        <v>2014</v>
      </c>
      <c r="U233" s="107"/>
      <c r="V233" s="93">
        <v>2019</v>
      </c>
      <c r="W233"/>
      <c r="X233" s="1">
        <v>1</v>
      </c>
      <c r="Y233" s="1" t="s">
        <v>627</v>
      </c>
      <c r="Z233"/>
      <c r="AA233"/>
      <c r="AB233" t="s">
        <v>1792</v>
      </c>
      <c r="AI233" t="str">
        <f t="shared" si="7"/>
        <v/>
      </c>
    </row>
    <row r="234" spans="1:35">
      <c r="A234" s="9">
        <v>233</v>
      </c>
      <c r="B234" s="107" t="s">
        <v>1793</v>
      </c>
      <c r="C234" s="6" t="s">
        <v>1442</v>
      </c>
      <c r="D234" s="6">
        <v>902011.87760000001</v>
      </c>
      <c r="E234" s="6">
        <v>1645114.7189</v>
      </c>
      <c r="F234" s="6">
        <v>34.795877296146102</v>
      </c>
      <c r="G234" s="6">
        <v>126.428852237893</v>
      </c>
      <c r="H234" s="7">
        <v>22020</v>
      </c>
      <c r="I234" s="6" t="s">
        <v>784</v>
      </c>
      <c r="J234" s="6" t="s">
        <v>672</v>
      </c>
      <c r="K234" s="106" t="s">
        <v>455</v>
      </c>
      <c r="L234" s="6" t="s">
        <v>1461</v>
      </c>
      <c r="M234" s="107" t="s">
        <v>605</v>
      </c>
      <c r="N234" s="108"/>
      <c r="O234" s="108"/>
      <c r="P234" s="107"/>
      <c r="Q234" s="107"/>
      <c r="R234" s="107" t="s">
        <v>625</v>
      </c>
      <c r="S234" s="107">
        <v>2020</v>
      </c>
      <c r="T234" s="107">
        <v>2020</v>
      </c>
      <c r="U234" s="107"/>
      <c r="V234" s="93">
        <v>2020</v>
      </c>
      <c r="W234"/>
      <c r="X234" s="1">
        <v>1</v>
      </c>
      <c r="Y234" s="1" t="s">
        <v>627</v>
      </c>
      <c r="Z234"/>
      <c r="AA234"/>
      <c r="AB234" t="s">
        <v>1455</v>
      </c>
      <c r="AI234" t="str">
        <f t="shared" si="7"/>
        <v/>
      </c>
    </row>
    <row r="235" spans="1:35">
      <c r="A235" s="6">
        <v>234</v>
      </c>
      <c r="B235" s="107" t="s">
        <v>1794</v>
      </c>
      <c r="C235" s="6" t="s">
        <v>1436</v>
      </c>
      <c r="D235" s="6">
        <v>902160.51179999998</v>
      </c>
      <c r="E235" s="6">
        <v>1645528.0469</v>
      </c>
      <c r="F235" s="6">
        <v>34.799618217855503</v>
      </c>
      <c r="G235" s="6">
        <v>126.43042863526701</v>
      </c>
      <c r="H235" s="7">
        <v>22022</v>
      </c>
      <c r="I235" s="6" t="s">
        <v>1785</v>
      </c>
      <c r="J235" s="6" t="s">
        <v>672</v>
      </c>
      <c r="K235" s="106" t="s">
        <v>29</v>
      </c>
      <c r="L235" s="6" t="s">
        <v>1790</v>
      </c>
      <c r="M235" s="107" t="s">
        <v>607</v>
      </c>
      <c r="N235" s="108"/>
      <c r="O235" s="108"/>
      <c r="P235" s="107"/>
      <c r="Q235" s="107"/>
      <c r="R235" s="107"/>
      <c r="S235" s="107"/>
      <c r="T235" s="107"/>
      <c r="U235" s="107"/>
      <c r="V235"/>
      <c r="W235"/>
      <c r="X235" s="1">
        <v>1</v>
      </c>
      <c r="Y235" s="1" t="s">
        <v>627</v>
      </c>
      <c r="Z235"/>
      <c r="AA235"/>
      <c r="AB235" t="s">
        <v>1123</v>
      </c>
      <c r="AI235" t="str">
        <f t="shared" si="7"/>
        <v/>
      </c>
    </row>
    <row r="236" spans="1:35">
      <c r="A236" s="9">
        <v>235</v>
      </c>
      <c r="B236" s="107" t="s">
        <v>1795</v>
      </c>
      <c r="C236" s="6" t="s">
        <v>1428</v>
      </c>
      <c r="D236" s="6">
        <v>901668.50390000001</v>
      </c>
      <c r="E236" s="6">
        <v>1645706.523</v>
      </c>
      <c r="F236" s="6">
        <v>34.801180000050998</v>
      </c>
      <c r="G236" s="6">
        <v>126.42503000044201</v>
      </c>
      <c r="H236" s="7">
        <v>22023</v>
      </c>
      <c r="I236" s="6" t="s">
        <v>1778</v>
      </c>
      <c r="J236" s="6" t="s">
        <v>672</v>
      </c>
      <c r="K236" s="106" t="s">
        <v>131</v>
      </c>
      <c r="L236" s="6" t="s">
        <v>1775</v>
      </c>
      <c r="M236" s="107" t="s">
        <v>605</v>
      </c>
      <c r="N236" s="108" t="s">
        <v>1268</v>
      </c>
      <c r="O236" s="108"/>
      <c r="P236" s="107" t="s">
        <v>1796</v>
      </c>
      <c r="Q236" s="107" t="s">
        <v>883</v>
      </c>
      <c r="R236" s="107" t="s">
        <v>912</v>
      </c>
      <c r="S236" s="107">
        <v>2014</v>
      </c>
      <c r="T236" s="107">
        <v>2014</v>
      </c>
      <c r="U236" s="107"/>
      <c r="V236" s="93">
        <v>2019</v>
      </c>
      <c r="W236"/>
      <c r="Z236" s="130" t="s">
        <v>1797</v>
      </c>
      <c r="AA236" s="130"/>
      <c r="AB236" s="130" t="s">
        <v>1798</v>
      </c>
      <c r="AI236" t="str">
        <f t="shared" si="7"/>
        <v/>
      </c>
    </row>
    <row r="237" spans="1:35">
      <c r="A237" s="6">
        <v>236</v>
      </c>
      <c r="B237" s="107" t="s">
        <v>1799</v>
      </c>
      <c r="C237" s="6" t="s">
        <v>1800</v>
      </c>
      <c r="D237" s="6">
        <v>901563.45750000002</v>
      </c>
      <c r="E237" s="6">
        <v>1645850.4272</v>
      </c>
      <c r="F237" s="6">
        <v>34.802467312367298</v>
      </c>
      <c r="G237" s="6">
        <v>126.42386493844501</v>
      </c>
      <c r="H237" s="7">
        <v>22024</v>
      </c>
      <c r="I237" s="6" t="s">
        <v>1801</v>
      </c>
      <c r="J237" s="6" t="s">
        <v>672</v>
      </c>
      <c r="K237" s="106" t="s">
        <v>529</v>
      </c>
      <c r="L237" s="6" t="s">
        <v>690</v>
      </c>
      <c r="M237" s="107" t="s">
        <v>605</v>
      </c>
      <c r="N237" s="108"/>
      <c r="O237" s="108"/>
      <c r="P237" s="107"/>
      <c r="Q237" s="107"/>
      <c r="R237" s="107" t="s">
        <v>632</v>
      </c>
      <c r="S237" s="107">
        <v>2024</v>
      </c>
      <c r="T237" s="107">
        <v>2024.1</v>
      </c>
      <c r="U237" s="107"/>
      <c r="V237"/>
      <c r="W237"/>
      <c r="X237" s="1">
        <v>1</v>
      </c>
      <c r="Y237" s="1" t="s">
        <v>627</v>
      </c>
      <c r="Z237"/>
      <c r="AA237"/>
      <c r="AB237" t="s">
        <v>1802</v>
      </c>
      <c r="AI237" t="str">
        <f t="shared" si="7"/>
        <v/>
      </c>
    </row>
    <row r="238" spans="1:35">
      <c r="A238" s="9">
        <v>237</v>
      </c>
      <c r="B238" s="107" t="s">
        <v>1803</v>
      </c>
      <c r="C238" s="6" t="s">
        <v>1800</v>
      </c>
      <c r="D238" s="6">
        <v>901561.05408000003</v>
      </c>
      <c r="E238" s="6">
        <v>1645828.04471</v>
      </c>
      <c r="F238" s="6">
        <v>34.802265276419298</v>
      </c>
      <c r="G238" s="6">
        <v>126.42384129076</v>
      </c>
      <c r="H238" s="7">
        <v>22025</v>
      </c>
      <c r="I238" s="6" t="s">
        <v>1801</v>
      </c>
      <c r="J238" s="6" t="s">
        <v>672</v>
      </c>
      <c r="K238" s="106" t="s">
        <v>529</v>
      </c>
      <c r="L238" s="6" t="s">
        <v>1804</v>
      </c>
      <c r="M238" s="107" t="s">
        <v>607</v>
      </c>
      <c r="N238" s="108"/>
      <c r="O238" s="108"/>
      <c r="P238" s="107"/>
      <c r="Q238" s="107"/>
      <c r="R238" s="107"/>
      <c r="S238" s="107"/>
      <c r="T238" s="107"/>
      <c r="U238" s="107"/>
      <c r="V238"/>
      <c r="W238"/>
      <c r="X238" s="1">
        <v>1</v>
      </c>
      <c r="Y238" s="1" t="s">
        <v>627</v>
      </c>
      <c r="Z238"/>
      <c r="AA238"/>
      <c r="AB238" t="s">
        <v>1123</v>
      </c>
      <c r="AI238" t="str">
        <f t="shared" si="7"/>
        <v/>
      </c>
    </row>
    <row r="239" spans="1:35">
      <c r="A239" s="6">
        <v>238</v>
      </c>
      <c r="B239" s="107" t="s">
        <v>1805</v>
      </c>
      <c r="C239" s="6" t="s">
        <v>873</v>
      </c>
      <c r="D239" s="6">
        <v>901422.87298999995</v>
      </c>
      <c r="E239" s="6">
        <v>1646078.1320100001</v>
      </c>
      <c r="F239" s="6">
        <v>34.804506730355399</v>
      </c>
      <c r="G239" s="6">
        <v>126.42230154724901</v>
      </c>
      <c r="H239" s="7">
        <v>22026</v>
      </c>
      <c r="I239" s="6" t="s">
        <v>798</v>
      </c>
      <c r="J239" s="6" t="s">
        <v>672</v>
      </c>
      <c r="K239" s="106" t="s">
        <v>191</v>
      </c>
      <c r="L239" s="6" t="s">
        <v>1474</v>
      </c>
      <c r="M239" s="107" t="s">
        <v>605</v>
      </c>
      <c r="N239" s="108" t="s">
        <v>1268</v>
      </c>
      <c r="O239" s="108"/>
      <c r="P239" s="107" t="s">
        <v>1806</v>
      </c>
      <c r="Q239" s="107" t="s">
        <v>883</v>
      </c>
      <c r="R239" s="107" t="s">
        <v>625</v>
      </c>
      <c r="S239" s="107">
        <v>2013</v>
      </c>
      <c r="T239" s="107">
        <v>2013</v>
      </c>
      <c r="U239" s="107"/>
      <c r="V239" s="93">
        <v>2019</v>
      </c>
      <c r="W239"/>
      <c r="X239" s="1">
        <v>1</v>
      </c>
      <c r="Y239" s="1" t="s">
        <v>627</v>
      </c>
      <c r="Z239"/>
      <c r="AA239"/>
      <c r="AB239" t="s">
        <v>1807</v>
      </c>
      <c r="AI239" t="str">
        <f t="shared" si="7"/>
        <v/>
      </c>
    </row>
    <row r="240" spans="1:35">
      <c r="A240" s="9">
        <v>239</v>
      </c>
      <c r="B240" s="107" t="s">
        <v>879</v>
      </c>
      <c r="C240" s="6" t="s">
        <v>873</v>
      </c>
      <c r="D240" s="6">
        <v>901747.78700000001</v>
      </c>
      <c r="E240" s="6">
        <v>1646261.7439999999</v>
      </c>
      <c r="F240" s="6">
        <v>34.806193604677198</v>
      </c>
      <c r="G240" s="6">
        <v>126.425831649085</v>
      </c>
      <c r="H240" s="7">
        <v>22027</v>
      </c>
      <c r="I240" s="6" t="s">
        <v>798</v>
      </c>
      <c r="J240" s="6" t="s">
        <v>672</v>
      </c>
      <c r="K240" s="106" t="s">
        <v>528</v>
      </c>
      <c r="L240" s="6" t="s">
        <v>880</v>
      </c>
      <c r="M240" s="107" t="s">
        <v>605</v>
      </c>
      <c r="N240" s="108" t="s">
        <v>1268</v>
      </c>
      <c r="O240" s="108"/>
      <c r="P240" s="107" t="s">
        <v>882</v>
      </c>
      <c r="Q240" s="107" t="s">
        <v>883</v>
      </c>
      <c r="R240" s="107" t="s">
        <v>625</v>
      </c>
      <c r="S240" s="107">
        <v>2017</v>
      </c>
      <c r="T240" s="107">
        <v>2017</v>
      </c>
      <c r="U240" s="107"/>
      <c r="V240" s="93">
        <v>2019</v>
      </c>
      <c r="W240"/>
      <c r="X240" s="1">
        <v>2</v>
      </c>
      <c r="Y240" s="1" t="s">
        <v>627</v>
      </c>
      <c r="Z240"/>
      <c r="AA240" t="s">
        <v>819</v>
      </c>
      <c r="AB240"/>
      <c r="AG240" t="s">
        <v>1210</v>
      </c>
      <c r="AH240" t="s">
        <v>730</v>
      </c>
      <c r="AI240" t="str">
        <f t="shared" si="7"/>
        <v/>
      </c>
    </row>
    <row r="241" spans="1:36">
      <c r="A241" s="6">
        <v>240</v>
      </c>
      <c r="B241" s="107" t="s">
        <v>1808</v>
      </c>
      <c r="C241" s="6" t="s">
        <v>852</v>
      </c>
      <c r="D241" s="6">
        <v>902006.94519999996</v>
      </c>
      <c r="E241" s="6">
        <v>1646043.4047999999</v>
      </c>
      <c r="F241" s="6">
        <v>34.804250000352397</v>
      </c>
      <c r="G241" s="6">
        <v>126.428690000354</v>
      </c>
      <c r="H241" s="7">
        <v>22028</v>
      </c>
      <c r="I241" s="6" t="s">
        <v>801</v>
      </c>
      <c r="J241" s="6" t="s">
        <v>672</v>
      </c>
      <c r="K241" s="106" t="s">
        <v>319</v>
      </c>
      <c r="L241" s="6" t="s">
        <v>1433</v>
      </c>
      <c r="M241" s="107" t="s">
        <v>607</v>
      </c>
      <c r="N241" s="108"/>
      <c r="O241" s="108"/>
      <c r="P241" s="107"/>
      <c r="Q241" s="107"/>
      <c r="R241" s="107"/>
      <c r="S241" s="107"/>
      <c r="T241" s="107"/>
      <c r="U241" s="107" t="s">
        <v>610</v>
      </c>
      <c r="V241"/>
      <c r="W241"/>
      <c r="Z241"/>
      <c r="AA241"/>
      <c r="AB241" t="s">
        <v>1123</v>
      </c>
      <c r="AI241" t="str">
        <f t="shared" si="7"/>
        <v/>
      </c>
    </row>
    <row r="242" spans="1:36">
      <c r="A242" s="9">
        <v>241</v>
      </c>
      <c r="B242" s="107" t="s">
        <v>1809</v>
      </c>
      <c r="C242" s="6" t="s">
        <v>873</v>
      </c>
      <c r="D242" s="6">
        <v>901031.68680000002</v>
      </c>
      <c r="E242" s="6">
        <v>1645863.1772</v>
      </c>
      <c r="F242" s="6">
        <v>34.8025307264693</v>
      </c>
      <c r="G242" s="6">
        <v>126.418050890022</v>
      </c>
      <c r="H242" s="7">
        <v>22029</v>
      </c>
      <c r="I242" s="6" t="s">
        <v>798</v>
      </c>
      <c r="J242" s="6" t="s">
        <v>672</v>
      </c>
      <c r="K242" s="106" t="s">
        <v>406</v>
      </c>
      <c r="L242" s="6" t="s">
        <v>874</v>
      </c>
      <c r="M242" s="107" t="s">
        <v>605</v>
      </c>
      <c r="N242" s="108" t="s">
        <v>1268</v>
      </c>
      <c r="O242" s="108"/>
      <c r="P242" s="107" t="s">
        <v>1810</v>
      </c>
      <c r="Q242" s="107" t="s">
        <v>883</v>
      </c>
      <c r="R242" s="107" t="s">
        <v>625</v>
      </c>
      <c r="S242" s="107">
        <v>2017</v>
      </c>
      <c r="T242" s="107">
        <v>2017</v>
      </c>
      <c r="U242" s="107"/>
      <c r="V242" s="93">
        <v>2019</v>
      </c>
      <c r="W242"/>
      <c r="X242" s="1">
        <v>1</v>
      </c>
      <c r="Y242" s="1" t="s">
        <v>627</v>
      </c>
      <c r="Z242"/>
      <c r="AA242"/>
      <c r="AB242" t="s">
        <v>1229</v>
      </c>
      <c r="AI242" t="str">
        <f t="shared" si="7"/>
        <v/>
      </c>
    </row>
    <row r="243" spans="1:36">
      <c r="A243" s="6">
        <v>242</v>
      </c>
      <c r="B243" s="107" t="s">
        <v>1811</v>
      </c>
      <c r="C243" s="6" t="s">
        <v>1428</v>
      </c>
      <c r="D243" s="6">
        <v>901929.68174000003</v>
      </c>
      <c r="E243" s="6">
        <v>1645857.2624600001</v>
      </c>
      <c r="F243" s="6">
        <v>34.802564274747702</v>
      </c>
      <c r="G243" s="6">
        <v>126.427867181373</v>
      </c>
      <c r="H243" s="7">
        <v>22030</v>
      </c>
      <c r="I243" s="6" t="s">
        <v>1770</v>
      </c>
      <c r="J243" s="6" t="s">
        <v>672</v>
      </c>
      <c r="K243" s="106" t="s">
        <v>110</v>
      </c>
      <c r="L243" s="6" t="s">
        <v>696</v>
      </c>
      <c r="M243" s="107" t="s">
        <v>605</v>
      </c>
      <c r="N243" s="108"/>
      <c r="O243" s="108"/>
      <c r="P243" s="107"/>
      <c r="Q243" s="107"/>
      <c r="R243" s="107"/>
      <c r="S243" s="107"/>
      <c r="T243" s="107"/>
      <c r="U243" s="107" t="s">
        <v>1812</v>
      </c>
      <c r="V243"/>
      <c r="W243"/>
      <c r="X243" s="1">
        <v>1</v>
      </c>
      <c r="Y243" s="1" t="s">
        <v>627</v>
      </c>
      <c r="Z243" t="s">
        <v>1813</v>
      </c>
      <c r="AA243"/>
      <c r="AB243" t="s">
        <v>1814</v>
      </c>
      <c r="AI243" t="str">
        <f t="shared" si="7"/>
        <v/>
      </c>
    </row>
    <row r="244" spans="1:36">
      <c r="A244" s="9">
        <v>243</v>
      </c>
      <c r="B244" s="107" t="s">
        <v>936</v>
      </c>
      <c r="C244" s="6" t="s">
        <v>873</v>
      </c>
      <c r="D244" s="6">
        <v>900873.28390000004</v>
      </c>
      <c r="E244" s="6">
        <v>1645773.8572</v>
      </c>
      <c r="F244" s="6">
        <v>34.801710000016797</v>
      </c>
      <c r="G244" s="6">
        <v>126.416330000095</v>
      </c>
      <c r="H244" s="7">
        <v>22031</v>
      </c>
      <c r="I244" s="6" t="s">
        <v>798</v>
      </c>
      <c r="J244" s="6" t="s">
        <v>672</v>
      </c>
      <c r="K244" s="106" t="s">
        <v>109</v>
      </c>
      <c r="L244" s="6" t="s">
        <v>937</v>
      </c>
      <c r="M244" s="107" t="s">
        <v>607</v>
      </c>
      <c r="N244" s="108"/>
      <c r="O244" s="108"/>
      <c r="P244" s="107"/>
      <c r="Q244" s="107"/>
      <c r="R244" s="107"/>
      <c r="S244" s="107"/>
      <c r="T244" s="107"/>
      <c r="U244" s="107"/>
      <c r="V244"/>
      <c r="W244"/>
      <c r="X244" s="1">
        <v>1</v>
      </c>
      <c r="Y244" s="1" t="s">
        <v>627</v>
      </c>
      <c r="Z244"/>
      <c r="AA244" t="s">
        <v>819</v>
      </c>
      <c r="AB244"/>
      <c r="AG244" t="s">
        <v>1210</v>
      </c>
      <c r="AH244" t="s">
        <v>731</v>
      </c>
      <c r="AI244" t="str">
        <f t="shared" si="7"/>
        <v/>
      </c>
    </row>
    <row r="245" spans="1:36">
      <c r="A245" s="6">
        <v>244</v>
      </c>
      <c r="B245" s="107" t="s">
        <v>1815</v>
      </c>
      <c r="C245" s="6" t="s">
        <v>878</v>
      </c>
      <c r="D245" s="6">
        <v>901283.72140000004</v>
      </c>
      <c r="E245" s="6">
        <v>1645805.1841</v>
      </c>
      <c r="F245" s="6">
        <v>34.802032316038201</v>
      </c>
      <c r="G245" s="6">
        <v>126.42081258414299</v>
      </c>
      <c r="H245" s="7">
        <v>22032</v>
      </c>
      <c r="I245" s="6" t="s">
        <v>1772</v>
      </c>
      <c r="J245" s="6" t="s">
        <v>672</v>
      </c>
      <c r="K245" s="106" t="s">
        <v>255</v>
      </c>
      <c r="L245" s="6" t="s">
        <v>1816</v>
      </c>
      <c r="M245" s="107" t="s">
        <v>605</v>
      </c>
      <c r="N245" s="108" t="s">
        <v>1163</v>
      </c>
      <c r="O245" s="108"/>
      <c r="P245" s="107" t="s">
        <v>1817</v>
      </c>
      <c r="Q245" s="107" t="s">
        <v>849</v>
      </c>
      <c r="R245" s="107" t="s">
        <v>625</v>
      </c>
      <c r="S245" s="107">
        <v>2016</v>
      </c>
      <c r="T245" s="107">
        <v>2016</v>
      </c>
      <c r="U245" s="107"/>
      <c r="V245" s="93">
        <v>2019</v>
      </c>
      <c r="W245" t="s">
        <v>850</v>
      </c>
      <c r="X245" s="1">
        <v>1</v>
      </c>
      <c r="Y245" s="1" t="s">
        <v>627</v>
      </c>
      <c r="Z245"/>
      <c r="AA245"/>
      <c r="AB245" t="s">
        <v>1818</v>
      </c>
      <c r="AI245" t="str">
        <f t="shared" si="7"/>
        <v/>
      </c>
    </row>
    <row r="246" spans="1:36">
      <c r="A246" s="9">
        <v>245</v>
      </c>
      <c r="B246" s="107" t="s">
        <v>1819</v>
      </c>
      <c r="C246" s="6" t="s">
        <v>1212</v>
      </c>
      <c r="D246" s="6">
        <v>898844.55070000002</v>
      </c>
      <c r="E246" s="6">
        <v>1644903.1322000001</v>
      </c>
      <c r="F246" s="6">
        <v>34.793660000071498</v>
      </c>
      <c r="G246" s="6">
        <v>126.394260000202</v>
      </c>
      <c r="H246" s="7">
        <v>23001</v>
      </c>
      <c r="I246" s="6" t="s">
        <v>1820</v>
      </c>
      <c r="J246" s="6" t="s">
        <v>1821</v>
      </c>
      <c r="K246" s="106" t="s">
        <v>113</v>
      </c>
      <c r="L246" s="6" t="s">
        <v>1044</v>
      </c>
      <c r="M246" s="107" t="s">
        <v>607</v>
      </c>
      <c r="N246" s="108"/>
      <c r="O246" s="108"/>
      <c r="P246" s="107"/>
      <c r="Q246" s="107"/>
      <c r="R246" s="107"/>
      <c r="S246" s="107"/>
      <c r="T246" s="107"/>
      <c r="U246" s="107"/>
      <c r="V246"/>
      <c r="W246"/>
      <c r="X246" s="1">
        <v>1</v>
      </c>
      <c r="Y246" s="1" t="s">
        <v>627</v>
      </c>
      <c r="Z246"/>
      <c r="AA246"/>
      <c r="AB246" t="s">
        <v>1123</v>
      </c>
      <c r="AI246" t="str">
        <f t="shared" si="7"/>
        <v/>
      </c>
    </row>
    <row r="247" spans="1:36">
      <c r="A247" s="6">
        <v>246</v>
      </c>
      <c r="B247" s="107" t="s">
        <v>1822</v>
      </c>
      <c r="C247" s="6" t="s">
        <v>873</v>
      </c>
      <c r="D247" s="6">
        <v>898582.93110000005</v>
      </c>
      <c r="E247" s="6">
        <v>1645493.3148000001</v>
      </c>
      <c r="F247" s="6">
        <v>34.798955104136802</v>
      </c>
      <c r="G247" s="6">
        <v>126.39132945012599</v>
      </c>
      <c r="H247" s="7">
        <v>23002</v>
      </c>
      <c r="I247" s="6" t="s">
        <v>1823</v>
      </c>
      <c r="J247" s="6" t="s">
        <v>1821</v>
      </c>
      <c r="K247" s="106" t="s">
        <v>193</v>
      </c>
      <c r="L247" s="6" t="s">
        <v>691</v>
      </c>
      <c r="M247" s="107" t="s">
        <v>606</v>
      </c>
      <c r="N247" s="108"/>
      <c r="O247" s="108"/>
      <c r="P247" s="107"/>
      <c r="Q247" s="107"/>
      <c r="R247" s="107" t="s">
        <v>625</v>
      </c>
      <c r="S247" s="107">
        <v>2022</v>
      </c>
      <c r="T247" s="107" t="s">
        <v>1824</v>
      </c>
      <c r="U247" s="107"/>
      <c r="V247"/>
      <c r="W247"/>
      <c r="X247" s="1">
        <v>1</v>
      </c>
      <c r="Y247" s="1" t="s">
        <v>627</v>
      </c>
      <c r="Z247"/>
      <c r="AA247"/>
      <c r="AB247" t="s">
        <v>1825</v>
      </c>
      <c r="AI247" t="str">
        <f t="shared" si="7"/>
        <v/>
      </c>
    </row>
    <row r="248" spans="1:36">
      <c r="A248" s="9">
        <v>247</v>
      </c>
      <c r="B248" s="107" t="s">
        <v>1826</v>
      </c>
      <c r="C248" s="6" t="s">
        <v>1200</v>
      </c>
      <c r="D248" s="6">
        <v>898740.30759999994</v>
      </c>
      <c r="E248" s="6">
        <v>1644991.9023</v>
      </c>
      <c r="F248" s="6">
        <v>34.7944499999032</v>
      </c>
      <c r="G248" s="6">
        <v>126.39311000038499</v>
      </c>
      <c r="H248" s="7">
        <v>23003</v>
      </c>
      <c r="I248" s="6" t="s">
        <v>1201</v>
      </c>
      <c r="J248" s="6" t="s">
        <v>1821</v>
      </c>
      <c r="K248" s="106" t="s">
        <v>69</v>
      </c>
      <c r="L248" s="6" t="s">
        <v>1045</v>
      </c>
      <c r="M248" s="107" t="s">
        <v>605</v>
      </c>
      <c r="N248" s="108" t="s">
        <v>1268</v>
      </c>
      <c r="O248" s="108"/>
      <c r="P248" s="107" t="s">
        <v>1827</v>
      </c>
      <c r="Q248" s="107" t="s">
        <v>883</v>
      </c>
      <c r="R248" s="107" t="s">
        <v>912</v>
      </c>
      <c r="S248" s="107">
        <v>2014</v>
      </c>
      <c r="T248" s="107">
        <v>2014</v>
      </c>
      <c r="U248" s="107"/>
      <c r="V248" s="93">
        <v>2019</v>
      </c>
      <c r="W248"/>
      <c r="X248" s="1">
        <v>1</v>
      </c>
      <c r="Y248" s="1" t="s">
        <v>627</v>
      </c>
      <c r="Z248"/>
      <c r="AA248"/>
      <c r="AB248" t="s">
        <v>1828</v>
      </c>
      <c r="AI248" t="str">
        <f t="shared" si="7"/>
        <v/>
      </c>
    </row>
    <row r="249" spans="1:36">
      <c r="A249" s="6">
        <v>248</v>
      </c>
      <c r="B249" s="107" t="s">
        <v>1829</v>
      </c>
      <c r="C249" s="6" t="s">
        <v>816</v>
      </c>
      <c r="D249" s="6">
        <v>898673.39379999996</v>
      </c>
      <c r="E249" s="6">
        <v>1645810.0713</v>
      </c>
      <c r="F249" s="6">
        <v>34.801819999907401</v>
      </c>
      <c r="G249" s="6">
        <v>126.392280000158</v>
      </c>
      <c r="H249" s="7">
        <v>23004</v>
      </c>
      <c r="I249" s="6" t="s">
        <v>1830</v>
      </c>
      <c r="J249" s="6" t="s">
        <v>1821</v>
      </c>
      <c r="K249" s="106" t="s">
        <v>245</v>
      </c>
      <c r="L249" s="6" t="s">
        <v>738</v>
      </c>
      <c r="M249" s="107" t="s">
        <v>605</v>
      </c>
      <c r="N249" s="109" t="s">
        <v>1174</v>
      </c>
      <c r="O249" s="109"/>
      <c r="P249" s="107"/>
      <c r="Q249" s="107"/>
      <c r="R249" s="107" t="s">
        <v>625</v>
      </c>
      <c r="S249" s="107">
        <v>2017</v>
      </c>
      <c r="T249" s="107">
        <v>2017</v>
      </c>
      <c r="U249" s="107"/>
      <c r="V249" s="93">
        <v>2019</v>
      </c>
      <c r="W249"/>
      <c r="X249" s="1">
        <v>1</v>
      </c>
      <c r="Y249" s="1" t="s">
        <v>627</v>
      </c>
      <c r="Z249" t="s">
        <v>1831</v>
      </c>
      <c r="AA249"/>
      <c r="AB249" t="s">
        <v>1262</v>
      </c>
      <c r="AI249" t="str">
        <f t="shared" si="7"/>
        <v/>
      </c>
      <c r="AJ249" t="str">
        <f>TEXT(N249,"")</f>
        <v/>
      </c>
    </row>
    <row r="250" spans="1:36">
      <c r="A250" s="9">
        <v>249</v>
      </c>
      <c r="B250" s="107" t="s">
        <v>1832</v>
      </c>
      <c r="C250" s="6" t="s">
        <v>816</v>
      </c>
      <c r="D250" s="6">
        <v>898505.38080000004</v>
      </c>
      <c r="E250" s="6">
        <v>1645591.2093</v>
      </c>
      <c r="F250" s="6">
        <v>34.799830000098702</v>
      </c>
      <c r="G250" s="6">
        <v>126.39047000033</v>
      </c>
      <c r="H250" s="7">
        <v>23005</v>
      </c>
      <c r="I250" s="6" t="s">
        <v>1833</v>
      </c>
      <c r="J250" s="6" t="s">
        <v>1821</v>
      </c>
      <c r="K250" s="106" t="s">
        <v>226</v>
      </c>
      <c r="L250" s="6" t="s">
        <v>890</v>
      </c>
      <c r="M250" s="107" t="s">
        <v>606</v>
      </c>
      <c r="N250" s="108"/>
      <c r="O250" s="108"/>
      <c r="P250" s="107"/>
      <c r="Q250" s="107"/>
      <c r="R250" s="107"/>
      <c r="S250" s="107"/>
      <c r="T250" s="107"/>
      <c r="U250" s="107"/>
      <c r="V250"/>
      <c r="W250"/>
      <c r="X250" s="1">
        <v>1</v>
      </c>
      <c r="Y250" s="1" t="s">
        <v>627</v>
      </c>
      <c r="Z250"/>
      <c r="AA250"/>
      <c r="AB250" t="s">
        <v>1184</v>
      </c>
      <c r="AI250" t="str">
        <f t="shared" si="7"/>
        <v/>
      </c>
      <c r="AJ250" t="str">
        <f>TEXT(N250,"")</f>
        <v/>
      </c>
    </row>
    <row r="251" spans="1:36">
      <c r="A251" s="6">
        <v>250</v>
      </c>
      <c r="B251" s="107" t="s">
        <v>1834</v>
      </c>
      <c r="C251" s="6" t="s">
        <v>873</v>
      </c>
      <c r="D251" s="6">
        <v>898861.93660000002</v>
      </c>
      <c r="E251" s="6">
        <v>1645499.9807</v>
      </c>
      <c r="F251" s="6">
        <v>34.799042948508401</v>
      </c>
      <c r="G251" s="6">
        <v>126.394378174709</v>
      </c>
      <c r="H251" s="7">
        <v>23006</v>
      </c>
      <c r="I251" s="6" t="s">
        <v>1835</v>
      </c>
      <c r="J251" s="6" t="s">
        <v>1821</v>
      </c>
      <c r="K251" s="106" t="s">
        <v>525</v>
      </c>
      <c r="L251" s="6" t="s">
        <v>1836</v>
      </c>
      <c r="M251" s="107" t="s">
        <v>605</v>
      </c>
      <c r="N251" s="108"/>
      <c r="O251" s="108"/>
      <c r="P251" s="107"/>
      <c r="Q251" s="107"/>
      <c r="R251" s="107" t="s">
        <v>625</v>
      </c>
      <c r="S251" s="107">
        <v>2014</v>
      </c>
      <c r="T251" s="107">
        <v>2014</v>
      </c>
      <c r="U251" s="107"/>
      <c r="V251" s="93">
        <v>2019</v>
      </c>
      <c r="W251"/>
      <c r="Z251"/>
      <c r="AA251"/>
      <c r="AB251" t="s">
        <v>1837</v>
      </c>
      <c r="AI251" t="str">
        <f t="shared" si="7"/>
        <v/>
      </c>
    </row>
    <row r="252" spans="1:36">
      <c r="A252" s="9">
        <v>251</v>
      </c>
      <c r="B252" s="107" t="s">
        <v>1838</v>
      </c>
      <c r="C252" s="6" t="s">
        <v>1200</v>
      </c>
      <c r="D252" s="6">
        <v>898718.92810000002</v>
      </c>
      <c r="E252" s="6">
        <v>1645038.9243999999</v>
      </c>
      <c r="F252" s="6">
        <v>34.7948718284309</v>
      </c>
      <c r="G252" s="6">
        <v>126.39287066797</v>
      </c>
      <c r="H252" s="7">
        <v>23007</v>
      </c>
      <c r="I252" s="6" t="s">
        <v>1201</v>
      </c>
      <c r="J252" s="6" t="s">
        <v>1821</v>
      </c>
      <c r="K252" s="106" t="s">
        <v>69</v>
      </c>
      <c r="L252" s="6" t="s">
        <v>1021</v>
      </c>
      <c r="M252" s="107" t="s">
        <v>605</v>
      </c>
      <c r="N252" s="108">
        <v>2020</v>
      </c>
      <c r="O252" s="108"/>
      <c r="P252" s="107" t="s">
        <v>1839</v>
      </c>
      <c r="Q252" s="107" t="s">
        <v>849</v>
      </c>
      <c r="R252" s="107" t="s">
        <v>625</v>
      </c>
      <c r="S252" s="107">
        <v>2018</v>
      </c>
      <c r="T252" s="107">
        <v>2018</v>
      </c>
      <c r="U252" s="107"/>
      <c r="V252" s="93">
        <v>2019</v>
      </c>
      <c r="W252"/>
      <c r="X252" s="1">
        <v>1</v>
      </c>
      <c r="Y252" s="1" t="s">
        <v>627</v>
      </c>
      <c r="Z252"/>
      <c r="AA252"/>
      <c r="AB252" t="s">
        <v>1840</v>
      </c>
      <c r="AI252" t="str">
        <f t="shared" si="7"/>
        <v/>
      </c>
    </row>
    <row r="253" spans="1:36">
      <c r="A253" s="6">
        <v>252</v>
      </c>
      <c r="B253" s="107" t="s">
        <v>1841</v>
      </c>
      <c r="C253" s="6" t="s">
        <v>873</v>
      </c>
      <c r="D253" s="6">
        <v>898583.37699999998</v>
      </c>
      <c r="E253" s="6">
        <v>1645455.6865999999</v>
      </c>
      <c r="F253" s="6">
        <v>34.798615890900997</v>
      </c>
      <c r="G253" s="6">
        <v>126.39133886603</v>
      </c>
      <c r="H253" s="7">
        <v>23008</v>
      </c>
      <c r="I253" s="6" t="s">
        <v>1842</v>
      </c>
      <c r="J253" s="6" t="s">
        <v>1821</v>
      </c>
      <c r="K253" s="106" t="s">
        <v>193</v>
      </c>
      <c r="L253" s="6" t="s">
        <v>1843</v>
      </c>
      <c r="M253" s="107" t="s">
        <v>605</v>
      </c>
      <c r="N253" s="108" t="s">
        <v>1268</v>
      </c>
      <c r="O253" s="108"/>
      <c r="P253" s="107" t="s">
        <v>1844</v>
      </c>
      <c r="Q253" s="107" t="s">
        <v>883</v>
      </c>
      <c r="R253" s="107" t="s">
        <v>625</v>
      </c>
      <c r="S253" s="107">
        <v>2019</v>
      </c>
      <c r="T253" s="107" t="s">
        <v>1206</v>
      </c>
      <c r="U253" s="107"/>
      <c r="V253" s="93">
        <v>2019</v>
      </c>
      <c r="W253"/>
      <c r="X253" s="1">
        <v>1</v>
      </c>
      <c r="Y253" s="1" t="s">
        <v>627</v>
      </c>
      <c r="Z253"/>
      <c r="AA253"/>
      <c r="AB253" t="s">
        <v>1229</v>
      </c>
      <c r="AI253" t="str">
        <f t="shared" ref="AI253:AI284" si="8">TEXT(N253,"")</f>
        <v/>
      </c>
    </row>
    <row r="254" spans="1:36">
      <c r="A254" s="9">
        <v>253</v>
      </c>
      <c r="B254" s="107" t="s">
        <v>1845</v>
      </c>
      <c r="C254" s="6" t="s">
        <v>873</v>
      </c>
      <c r="D254" s="6">
        <v>898811.42379999999</v>
      </c>
      <c r="E254" s="6">
        <v>1645468.4006000001</v>
      </c>
      <c r="F254" s="6">
        <v>34.798753203264198</v>
      </c>
      <c r="G254" s="6">
        <v>126.393829873241</v>
      </c>
      <c r="H254" s="7">
        <v>23009</v>
      </c>
      <c r="I254" s="6" t="s">
        <v>1835</v>
      </c>
      <c r="J254" s="6" t="s">
        <v>1821</v>
      </c>
      <c r="K254" s="106" t="s">
        <v>525</v>
      </c>
      <c r="L254" s="6" t="s">
        <v>908</v>
      </c>
      <c r="M254" s="107" t="s">
        <v>605</v>
      </c>
      <c r="N254" s="108">
        <v>2020</v>
      </c>
      <c r="O254" s="108"/>
      <c r="P254" s="107" t="s">
        <v>1846</v>
      </c>
      <c r="Q254" s="107" t="s">
        <v>849</v>
      </c>
      <c r="R254" s="107" t="s">
        <v>625</v>
      </c>
      <c r="S254" s="107">
        <v>2014</v>
      </c>
      <c r="T254" s="107">
        <v>2014</v>
      </c>
      <c r="U254" s="107"/>
      <c r="V254" s="93">
        <v>2019</v>
      </c>
      <c r="W254"/>
      <c r="X254" s="1">
        <v>1</v>
      </c>
      <c r="Y254" s="1" t="s">
        <v>627</v>
      </c>
      <c r="Z254"/>
      <c r="AA254"/>
      <c r="AB254" t="s">
        <v>1847</v>
      </c>
      <c r="AI254" t="str">
        <f t="shared" si="8"/>
        <v/>
      </c>
    </row>
    <row r="255" spans="1:36">
      <c r="A255" s="6">
        <v>254</v>
      </c>
      <c r="B255" s="107" t="s">
        <v>1848</v>
      </c>
      <c r="C255" s="6" t="s">
        <v>1200</v>
      </c>
      <c r="D255" s="6">
        <v>898738.22690000001</v>
      </c>
      <c r="E255" s="6">
        <v>1645666.43952</v>
      </c>
      <c r="F255" s="6">
        <v>34.8005314574865</v>
      </c>
      <c r="G255" s="6">
        <v>126.393005963428</v>
      </c>
      <c r="H255" s="7">
        <v>23010</v>
      </c>
      <c r="I255" s="6" t="s">
        <v>1849</v>
      </c>
      <c r="J255" s="6" t="s">
        <v>1821</v>
      </c>
      <c r="K255" s="106" t="s">
        <v>245</v>
      </c>
      <c r="L255" s="6" t="s">
        <v>1032</v>
      </c>
      <c r="M255" s="110" t="s">
        <v>606</v>
      </c>
      <c r="N255" s="108"/>
      <c r="O255" s="108"/>
      <c r="P255" s="107"/>
      <c r="Q255" s="107"/>
      <c r="R255" s="107"/>
      <c r="S255" s="107"/>
      <c r="T255" s="107"/>
      <c r="U255" s="107"/>
      <c r="V255"/>
      <c r="W255"/>
      <c r="X255" s="1">
        <v>1</v>
      </c>
      <c r="Y255" s="1" t="s">
        <v>627</v>
      </c>
      <c r="Z255"/>
      <c r="AA255"/>
      <c r="AB255" t="s">
        <v>1850</v>
      </c>
      <c r="AI255" t="str">
        <f t="shared" si="8"/>
        <v/>
      </c>
    </row>
    <row r="256" spans="1:36">
      <c r="A256" s="9">
        <v>255</v>
      </c>
      <c r="B256" s="107" t="s">
        <v>1851</v>
      </c>
      <c r="C256" s="6" t="s">
        <v>1200</v>
      </c>
      <c r="D256" s="6">
        <v>898749.45940000005</v>
      </c>
      <c r="E256" s="6">
        <v>1645258.9432000001</v>
      </c>
      <c r="F256" s="6">
        <v>34.796858565784099</v>
      </c>
      <c r="G256" s="6">
        <v>126.393177846356</v>
      </c>
      <c r="H256" s="7">
        <v>23011</v>
      </c>
      <c r="I256" s="6" t="s">
        <v>1201</v>
      </c>
      <c r="J256" s="6" t="s">
        <v>1821</v>
      </c>
      <c r="K256" s="106" t="s">
        <v>100</v>
      </c>
      <c r="L256" s="6" t="s">
        <v>890</v>
      </c>
      <c r="M256" s="107" t="s">
        <v>605</v>
      </c>
      <c r="N256" s="108" t="s">
        <v>1163</v>
      </c>
      <c r="O256" s="108"/>
      <c r="P256" s="107" t="s">
        <v>1852</v>
      </c>
      <c r="Q256" s="107" t="s">
        <v>849</v>
      </c>
      <c r="R256" s="107" t="s">
        <v>625</v>
      </c>
      <c r="S256" s="107">
        <v>2022</v>
      </c>
      <c r="T256" s="107" t="s">
        <v>1824</v>
      </c>
      <c r="U256" s="107"/>
      <c r="V256"/>
      <c r="W256"/>
      <c r="Z256"/>
      <c r="AA256"/>
      <c r="AB256" t="s">
        <v>1229</v>
      </c>
      <c r="AI256" t="str">
        <f t="shared" si="8"/>
        <v/>
      </c>
    </row>
    <row r="257" spans="1:35">
      <c r="A257" s="6">
        <v>256</v>
      </c>
      <c r="B257" s="107" t="s">
        <v>1853</v>
      </c>
      <c r="C257" s="6" t="s">
        <v>1200</v>
      </c>
      <c r="D257" s="6">
        <v>898720.12219999998</v>
      </c>
      <c r="E257" s="6">
        <v>1645318.4668000001</v>
      </c>
      <c r="F257" s="6">
        <v>34.797392317108702</v>
      </c>
      <c r="G257" s="6">
        <v>126.39285002422299</v>
      </c>
      <c r="H257" s="7">
        <v>23012</v>
      </c>
      <c r="I257" s="6" t="s">
        <v>1854</v>
      </c>
      <c r="J257" s="6" t="s">
        <v>1821</v>
      </c>
      <c r="K257" s="106" t="s">
        <v>100</v>
      </c>
      <c r="L257" s="6" t="s">
        <v>1044</v>
      </c>
      <c r="M257" s="107" t="s">
        <v>605</v>
      </c>
      <c r="N257" s="109" t="s">
        <v>1174</v>
      </c>
      <c r="O257" s="109"/>
      <c r="P257" s="107"/>
      <c r="Q257" s="107"/>
      <c r="R257" s="107" t="s">
        <v>625</v>
      </c>
      <c r="S257" s="107">
        <v>2022</v>
      </c>
      <c r="T257" s="107" t="s">
        <v>1824</v>
      </c>
      <c r="U257" s="107"/>
      <c r="V257"/>
      <c r="W257"/>
      <c r="Z257" s="86"/>
      <c r="AA257" s="86"/>
      <c r="AB257" s="86" t="s">
        <v>1855</v>
      </c>
      <c r="AI257" t="str">
        <f t="shared" si="8"/>
        <v/>
      </c>
    </row>
    <row r="258" spans="1:35">
      <c r="A258" s="9">
        <v>257</v>
      </c>
      <c r="B258" s="107" t="s">
        <v>1856</v>
      </c>
      <c r="C258" s="6" t="s">
        <v>1200</v>
      </c>
      <c r="D258" s="6">
        <v>898717.33409999998</v>
      </c>
      <c r="E258" s="6">
        <v>1645646.5438999999</v>
      </c>
      <c r="F258" s="6">
        <v>34.800349999993799</v>
      </c>
      <c r="G258" s="6">
        <v>126.39277999975199</v>
      </c>
      <c r="H258" s="7">
        <v>23013</v>
      </c>
      <c r="I258" s="6" t="s">
        <v>1849</v>
      </c>
      <c r="J258" s="6" t="s">
        <v>1821</v>
      </c>
      <c r="K258" s="106" t="s">
        <v>245</v>
      </c>
      <c r="L258" s="6" t="s">
        <v>1045</v>
      </c>
      <c r="M258" s="107" t="s">
        <v>605</v>
      </c>
      <c r="N258" s="108"/>
      <c r="O258" s="108"/>
      <c r="P258" s="107"/>
      <c r="Q258" s="107"/>
      <c r="R258" s="107" t="s">
        <v>625</v>
      </c>
      <c r="S258" s="107">
        <v>2020</v>
      </c>
      <c r="T258" s="107">
        <v>2020</v>
      </c>
      <c r="U258" s="107"/>
      <c r="V258"/>
      <c r="W258"/>
      <c r="X258" s="1">
        <v>1</v>
      </c>
      <c r="Y258" s="1" t="s">
        <v>627</v>
      </c>
      <c r="Z258"/>
      <c r="AA258"/>
      <c r="AB258" t="s">
        <v>1857</v>
      </c>
      <c r="AI258" t="str">
        <f t="shared" si="8"/>
        <v/>
      </c>
    </row>
    <row r="259" spans="1:35">
      <c r="A259" s="6">
        <v>258</v>
      </c>
      <c r="B259" s="107" t="s">
        <v>1858</v>
      </c>
      <c r="C259" s="6" t="s">
        <v>1200</v>
      </c>
      <c r="D259" s="6">
        <v>898124.88159999996</v>
      </c>
      <c r="E259" s="6">
        <v>1646919.7078</v>
      </c>
      <c r="F259" s="6">
        <v>34.811769780986097</v>
      </c>
      <c r="G259" s="6">
        <v>126.386149964361</v>
      </c>
      <c r="H259" s="7">
        <v>24001</v>
      </c>
      <c r="I259" s="6" t="s">
        <v>1859</v>
      </c>
      <c r="J259" s="6" t="s">
        <v>1122</v>
      </c>
      <c r="K259" s="106" t="s">
        <v>337</v>
      </c>
      <c r="L259" s="6" t="s">
        <v>1077</v>
      </c>
      <c r="M259" s="107" t="s">
        <v>605</v>
      </c>
      <c r="N259" s="108">
        <v>2022</v>
      </c>
      <c r="O259" s="108"/>
      <c r="P259" s="119" t="s">
        <v>1860</v>
      </c>
      <c r="Q259" s="107" t="s">
        <v>849</v>
      </c>
      <c r="R259" s="107" t="s">
        <v>632</v>
      </c>
      <c r="S259" s="107">
        <v>2024</v>
      </c>
      <c r="T259" s="107">
        <v>2024.1</v>
      </c>
      <c r="U259" s="107"/>
      <c r="V259"/>
      <c r="W259"/>
      <c r="X259" s="1">
        <v>2</v>
      </c>
      <c r="Y259" s="1" t="s">
        <v>627</v>
      </c>
      <c r="Z259"/>
      <c r="AA259"/>
      <c r="AB259" t="s">
        <v>1616</v>
      </c>
      <c r="AI259" t="str">
        <f t="shared" si="8"/>
        <v/>
      </c>
    </row>
    <row r="260" spans="1:35">
      <c r="A260" s="9">
        <v>259</v>
      </c>
      <c r="B260" s="107" t="s">
        <v>1861</v>
      </c>
      <c r="C260" s="6" t="s">
        <v>1524</v>
      </c>
      <c r="D260" s="6">
        <v>897988.48820000002</v>
      </c>
      <c r="E260" s="6">
        <v>1647816.3223000001</v>
      </c>
      <c r="F260" s="6">
        <v>34.819840000200301</v>
      </c>
      <c r="G260" s="6">
        <v>126.38455000000999</v>
      </c>
      <c r="H260" s="7">
        <v>24002</v>
      </c>
      <c r="I260" s="6" t="s">
        <v>1862</v>
      </c>
      <c r="J260" s="6" t="s">
        <v>1122</v>
      </c>
      <c r="K260" s="106" t="s">
        <v>33</v>
      </c>
      <c r="L260" s="6" t="s">
        <v>1002</v>
      </c>
      <c r="M260" s="107" t="s">
        <v>607</v>
      </c>
      <c r="N260" s="108"/>
      <c r="O260" s="108"/>
      <c r="P260" s="107"/>
      <c r="Q260" s="107"/>
      <c r="R260" s="107"/>
      <c r="S260" s="107"/>
      <c r="T260" s="107"/>
      <c r="U260" s="107"/>
      <c r="V260"/>
      <c r="W260"/>
      <c r="Z260"/>
      <c r="AA260"/>
      <c r="AB260" t="s">
        <v>1123</v>
      </c>
      <c r="AI260" t="str">
        <f t="shared" si="8"/>
        <v/>
      </c>
    </row>
    <row r="261" spans="1:35">
      <c r="A261" s="6">
        <v>260</v>
      </c>
      <c r="B261" s="107" t="s">
        <v>1863</v>
      </c>
      <c r="C261" s="6" t="s">
        <v>1524</v>
      </c>
      <c r="D261" s="6">
        <v>897980.73789999995</v>
      </c>
      <c r="E261" s="6">
        <v>1647859.6649</v>
      </c>
      <c r="F261" s="6">
        <v>34.820229999957398</v>
      </c>
      <c r="G261" s="6">
        <v>126.38445999957</v>
      </c>
      <c r="H261" s="7">
        <v>24003</v>
      </c>
      <c r="I261" s="6" t="s">
        <v>1864</v>
      </c>
      <c r="J261" s="6" t="s">
        <v>1122</v>
      </c>
      <c r="K261" s="106" t="s">
        <v>239</v>
      </c>
      <c r="L261" s="6" t="s">
        <v>1000</v>
      </c>
      <c r="M261" s="107" t="s">
        <v>607</v>
      </c>
      <c r="N261" s="108"/>
      <c r="O261" s="108"/>
      <c r="P261" s="107"/>
      <c r="Q261" s="107"/>
      <c r="R261" s="107"/>
      <c r="S261" s="107"/>
      <c r="T261" s="107"/>
      <c r="U261" s="107"/>
      <c r="V261"/>
      <c r="W261"/>
      <c r="Z261"/>
      <c r="AA261"/>
      <c r="AB261" t="s">
        <v>1123</v>
      </c>
      <c r="AI261" t="str">
        <f t="shared" si="8"/>
        <v/>
      </c>
    </row>
    <row r="262" spans="1:35">
      <c r="A262" s="9">
        <v>261</v>
      </c>
      <c r="B262" s="107" t="s">
        <v>1865</v>
      </c>
      <c r="C262" s="6" t="s">
        <v>836</v>
      </c>
      <c r="D262" s="6">
        <v>898469.61410000001</v>
      </c>
      <c r="E262" s="6">
        <v>1647981.7930999999</v>
      </c>
      <c r="F262" s="6">
        <v>34.821379999922897</v>
      </c>
      <c r="G262" s="6">
        <v>126.38978999971199</v>
      </c>
      <c r="H262" s="7">
        <v>24004</v>
      </c>
      <c r="I262" s="6" t="s">
        <v>1866</v>
      </c>
      <c r="J262" s="6" t="s">
        <v>1122</v>
      </c>
      <c r="K262" s="106" t="s">
        <v>382</v>
      </c>
      <c r="L262" s="6" t="s">
        <v>1867</v>
      </c>
      <c r="M262" s="107" t="s">
        <v>605</v>
      </c>
      <c r="N262" s="108">
        <v>2022</v>
      </c>
      <c r="O262" s="108"/>
      <c r="P262" s="119" t="s">
        <v>1868</v>
      </c>
      <c r="Q262" s="107" t="s">
        <v>849</v>
      </c>
      <c r="R262" s="107" t="s">
        <v>625</v>
      </c>
      <c r="S262" s="107">
        <v>2022</v>
      </c>
      <c r="T262" s="107" t="s">
        <v>1334</v>
      </c>
      <c r="U262" s="107"/>
      <c r="V262"/>
      <c r="W262"/>
      <c r="Z262"/>
      <c r="AA262"/>
      <c r="AB262" t="s">
        <v>1869</v>
      </c>
      <c r="AI262" t="str">
        <f t="shared" si="8"/>
        <v/>
      </c>
    </row>
    <row r="263" spans="1:35">
      <c r="A263" s="6">
        <v>262</v>
      </c>
      <c r="B263" s="107" t="s">
        <v>1870</v>
      </c>
      <c r="C263" s="6" t="s">
        <v>1524</v>
      </c>
      <c r="D263" s="6">
        <v>897875.38100000005</v>
      </c>
      <c r="E263" s="6">
        <v>1647597.9706999999</v>
      </c>
      <c r="F263" s="6">
        <v>34.817859999788702</v>
      </c>
      <c r="G263" s="6">
        <v>126.383339999838</v>
      </c>
      <c r="H263" s="7">
        <v>24005</v>
      </c>
      <c r="I263" s="6" t="s">
        <v>1871</v>
      </c>
      <c r="J263" s="6" t="s">
        <v>1122</v>
      </c>
      <c r="K263" s="106" t="s">
        <v>373</v>
      </c>
      <c r="L263" s="6" t="s">
        <v>1077</v>
      </c>
      <c r="M263" s="107" t="s">
        <v>607</v>
      </c>
      <c r="N263" s="108"/>
      <c r="O263" s="108"/>
      <c r="P263" s="107"/>
      <c r="Q263" s="107"/>
      <c r="R263" s="107"/>
      <c r="S263" s="107"/>
      <c r="T263" s="107"/>
      <c r="U263" s="107"/>
      <c r="V263"/>
      <c r="W263"/>
      <c r="Z263"/>
      <c r="AA263"/>
      <c r="AB263" t="s">
        <v>1123</v>
      </c>
      <c r="AI263" t="str">
        <f t="shared" si="8"/>
        <v/>
      </c>
    </row>
    <row r="264" spans="1:35">
      <c r="A264" s="9">
        <v>263</v>
      </c>
      <c r="B264" s="107" t="s">
        <v>1872</v>
      </c>
      <c r="C264" s="6" t="s">
        <v>1524</v>
      </c>
      <c r="D264" s="6">
        <v>897756.43209999998</v>
      </c>
      <c r="E264" s="6">
        <v>1647321.2522</v>
      </c>
      <c r="F264" s="6">
        <v>34.815353165401298</v>
      </c>
      <c r="G264" s="6">
        <v>126.382073303057</v>
      </c>
      <c r="H264" s="7">
        <v>24006</v>
      </c>
      <c r="I264" s="6" t="s">
        <v>1873</v>
      </c>
      <c r="J264" s="6" t="s">
        <v>1122</v>
      </c>
      <c r="K264" s="106" t="s">
        <v>373</v>
      </c>
      <c r="L264" s="6" t="s">
        <v>1001</v>
      </c>
      <c r="M264" s="107" t="s">
        <v>607</v>
      </c>
      <c r="N264" s="108"/>
      <c r="O264" s="108"/>
      <c r="P264" s="107"/>
      <c r="Q264" s="107"/>
      <c r="R264" s="107"/>
      <c r="S264" s="107"/>
      <c r="T264" s="107"/>
      <c r="U264" s="107"/>
      <c r="V264"/>
      <c r="W264"/>
      <c r="Z264"/>
      <c r="AA264"/>
      <c r="AB264" t="s">
        <v>1123</v>
      </c>
      <c r="AI264" t="str">
        <f t="shared" si="8"/>
        <v/>
      </c>
    </row>
    <row r="265" spans="1:35">
      <c r="A265" s="6">
        <v>264</v>
      </c>
      <c r="B265" s="107" t="s">
        <v>1874</v>
      </c>
      <c r="C265" s="6" t="s">
        <v>1524</v>
      </c>
      <c r="D265" s="6">
        <v>897634.69079999998</v>
      </c>
      <c r="E265" s="6">
        <v>1647259.0373</v>
      </c>
      <c r="F265" s="6">
        <v>34.814780000369097</v>
      </c>
      <c r="G265" s="6">
        <v>126.380750000397</v>
      </c>
      <c r="H265" s="7">
        <v>24012</v>
      </c>
      <c r="I265" s="6" t="s">
        <v>1875</v>
      </c>
      <c r="J265" s="6" t="s">
        <v>1122</v>
      </c>
      <c r="K265" s="106" t="s">
        <v>209</v>
      </c>
      <c r="L265" s="6" t="s">
        <v>998</v>
      </c>
      <c r="M265" s="107" t="s">
        <v>605</v>
      </c>
      <c r="N265" s="108"/>
      <c r="O265" s="108"/>
      <c r="P265" s="107"/>
      <c r="Q265" s="107"/>
      <c r="R265" s="107"/>
      <c r="S265" s="107"/>
      <c r="T265" s="107"/>
      <c r="U265" s="107"/>
      <c r="V265"/>
      <c r="W265"/>
      <c r="Z265"/>
      <c r="AA265"/>
      <c r="AB265" t="s">
        <v>1229</v>
      </c>
      <c r="AI265" t="str">
        <f t="shared" si="8"/>
        <v/>
      </c>
    </row>
    <row r="266" spans="1:35">
      <c r="A266" s="9">
        <v>265</v>
      </c>
      <c r="B266" s="107" t="s">
        <v>1876</v>
      </c>
      <c r="C266" s="6" t="s">
        <v>1200</v>
      </c>
      <c r="D266" s="6">
        <v>897936.42370000004</v>
      </c>
      <c r="E266" s="6">
        <v>1647082.6509</v>
      </c>
      <c r="F266" s="6">
        <v>34.813219999641397</v>
      </c>
      <c r="G266" s="6">
        <v>126.38407000051799</v>
      </c>
      <c r="H266" s="7">
        <v>24013</v>
      </c>
      <c r="I266" s="6" t="s">
        <v>1877</v>
      </c>
      <c r="J266" s="6" t="s">
        <v>1122</v>
      </c>
      <c r="K266" s="106" t="s">
        <v>208</v>
      </c>
      <c r="L266" s="6" t="s">
        <v>1000</v>
      </c>
      <c r="M266" s="107" t="s">
        <v>605</v>
      </c>
      <c r="N266" s="108" t="s">
        <v>1163</v>
      </c>
      <c r="O266" s="108"/>
      <c r="P266" s="119">
        <v>39171005369</v>
      </c>
      <c r="Q266" s="107" t="s">
        <v>849</v>
      </c>
      <c r="R266" s="107" t="s">
        <v>625</v>
      </c>
      <c r="S266" s="107">
        <v>2019</v>
      </c>
      <c r="T266" s="107" t="s">
        <v>1206</v>
      </c>
      <c r="U266" s="107"/>
      <c r="V266" s="93">
        <v>2019</v>
      </c>
      <c r="W266"/>
      <c r="Z266" s="131"/>
      <c r="AA266"/>
      <c r="AB266" t="s">
        <v>1869</v>
      </c>
      <c r="AI266" t="str">
        <f t="shared" si="8"/>
        <v/>
      </c>
    </row>
    <row r="267" spans="1:35">
      <c r="A267" s="6">
        <v>266</v>
      </c>
      <c r="B267" s="107" t="s">
        <v>1878</v>
      </c>
      <c r="C267" s="6" t="s">
        <v>1524</v>
      </c>
      <c r="D267" s="6">
        <v>896965.50439999998</v>
      </c>
      <c r="E267" s="6">
        <v>1646674.1884999999</v>
      </c>
      <c r="F267" s="6">
        <v>34.809439502005098</v>
      </c>
      <c r="G267" s="6">
        <v>126.373506217803</v>
      </c>
      <c r="H267" s="7">
        <v>24014</v>
      </c>
      <c r="I267" s="6" t="s">
        <v>1879</v>
      </c>
      <c r="J267" s="6" t="s">
        <v>1122</v>
      </c>
      <c r="K267" s="106" t="s">
        <v>67</v>
      </c>
      <c r="L267" s="6" t="s">
        <v>1539</v>
      </c>
      <c r="M267" s="107" t="s">
        <v>605</v>
      </c>
      <c r="N267" s="109" t="s">
        <v>1174</v>
      </c>
      <c r="O267" s="109"/>
      <c r="P267" s="107"/>
      <c r="Q267" s="107"/>
      <c r="R267" s="107" t="s">
        <v>632</v>
      </c>
      <c r="S267" s="107">
        <v>2024</v>
      </c>
      <c r="T267" s="107">
        <v>2024.1</v>
      </c>
      <c r="U267" s="107"/>
      <c r="V267"/>
      <c r="W267"/>
      <c r="X267" s="1">
        <v>1</v>
      </c>
      <c r="Y267" s="1" t="s">
        <v>627</v>
      </c>
      <c r="Z267" s="86"/>
      <c r="AA267"/>
      <c r="AB267" t="s">
        <v>1880</v>
      </c>
      <c r="AI267" t="str">
        <f t="shared" si="8"/>
        <v/>
      </c>
    </row>
    <row r="268" spans="1:35">
      <c r="A268" s="9">
        <v>267</v>
      </c>
      <c r="B268" s="54" t="s">
        <v>1881</v>
      </c>
      <c r="C268" s="112" t="s">
        <v>836</v>
      </c>
      <c r="D268" s="112">
        <v>898112.40789999999</v>
      </c>
      <c r="E268" s="112">
        <v>1647938.0599</v>
      </c>
      <c r="F268" s="112">
        <v>34.820950000129599</v>
      </c>
      <c r="G268" s="112">
        <v>126.385889999768</v>
      </c>
      <c r="H268" s="132">
        <v>24015</v>
      </c>
      <c r="I268" s="112" t="s">
        <v>1864</v>
      </c>
      <c r="J268" s="112" t="s">
        <v>1122</v>
      </c>
      <c r="K268" s="113" t="s">
        <v>471</v>
      </c>
      <c r="L268" s="112" t="s">
        <v>1882</v>
      </c>
      <c r="M268" s="54" t="s">
        <v>607</v>
      </c>
      <c r="N268" s="114"/>
      <c r="O268" s="108"/>
      <c r="P268" s="54"/>
      <c r="Q268" s="54"/>
      <c r="R268" s="54"/>
      <c r="S268" s="54"/>
      <c r="T268" s="54"/>
      <c r="U268" s="54"/>
      <c r="V268" s="55"/>
      <c r="W268" s="55"/>
      <c r="X268" s="117"/>
      <c r="Y268" s="117"/>
      <c r="Z268" s="118" t="s">
        <v>1883</v>
      </c>
      <c r="AA268"/>
      <c r="AB268" t="s">
        <v>1123</v>
      </c>
      <c r="AI268" t="str">
        <f t="shared" si="8"/>
        <v/>
      </c>
    </row>
    <row r="269" spans="1:35">
      <c r="A269" s="6">
        <v>268</v>
      </c>
      <c r="B269" s="107" t="s">
        <v>1884</v>
      </c>
      <c r="C269" s="6" t="s">
        <v>1524</v>
      </c>
      <c r="D269" s="6">
        <v>897332.59230000002</v>
      </c>
      <c r="E269" s="6">
        <v>1646992.8905</v>
      </c>
      <c r="F269" s="6">
        <v>34.8123499995963</v>
      </c>
      <c r="G269" s="6">
        <v>126.377479999839</v>
      </c>
      <c r="H269" s="7">
        <v>24016</v>
      </c>
      <c r="I269" s="6" t="s">
        <v>1885</v>
      </c>
      <c r="J269" s="6" t="s">
        <v>1122</v>
      </c>
      <c r="K269" s="106" t="s">
        <v>398</v>
      </c>
      <c r="L269" s="6" t="s">
        <v>997</v>
      </c>
      <c r="M269" s="107" t="s">
        <v>605</v>
      </c>
      <c r="N269" s="108">
        <v>2020</v>
      </c>
      <c r="O269" s="108"/>
      <c r="P269" s="119" t="s">
        <v>1886</v>
      </c>
      <c r="Q269" s="107" t="s">
        <v>849</v>
      </c>
      <c r="R269" s="107" t="s">
        <v>625</v>
      </c>
      <c r="S269" s="107">
        <v>2017</v>
      </c>
      <c r="T269" s="107">
        <v>2017</v>
      </c>
      <c r="U269" s="107"/>
      <c r="V269" s="93">
        <v>2019</v>
      </c>
      <c r="W269"/>
      <c r="X269" s="1">
        <v>1</v>
      </c>
      <c r="Y269" s="1" t="s">
        <v>627</v>
      </c>
      <c r="Z269"/>
      <c r="AA269"/>
      <c r="AB269" t="s">
        <v>1887</v>
      </c>
      <c r="AI269" t="str">
        <f t="shared" si="8"/>
        <v/>
      </c>
    </row>
    <row r="270" spans="1:35">
      <c r="A270" s="9">
        <v>269</v>
      </c>
      <c r="B270" s="107" t="s">
        <v>1888</v>
      </c>
      <c r="C270" s="6" t="s">
        <v>836</v>
      </c>
      <c r="D270" s="6">
        <v>898478.46519999998</v>
      </c>
      <c r="E270" s="6">
        <v>1647955.0759000001</v>
      </c>
      <c r="F270" s="6">
        <v>34.8211400004311</v>
      </c>
      <c r="G270" s="6">
        <v>126.389890000268</v>
      </c>
      <c r="H270" s="7">
        <v>24017</v>
      </c>
      <c r="I270" s="6" t="s">
        <v>1889</v>
      </c>
      <c r="J270" s="6" t="s">
        <v>1122</v>
      </c>
      <c r="K270" s="106" t="s">
        <v>1002</v>
      </c>
      <c r="L270" s="6" t="s">
        <v>1003</v>
      </c>
      <c r="M270" s="107" t="s">
        <v>605</v>
      </c>
      <c r="N270" s="108">
        <v>2022</v>
      </c>
      <c r="O270" s="108"/>
      <c r="P270" s="119" t="s">
        <v>1890</v>
      </c>
      <c r="Q270" s="107" t="s">
        <v>849</v>
      </c>
      <c r="R270" s="107" t="s">
        <v>625</v>
      </c>
      <c r="S270" s="107">
        <v>2022</v>
      </c>
      <c r="T270" s="107" t="s">
        <v>1334</v>
      </c>
      <c r="U270" s="107"/>
      <c r="V270"/>
      <c r="W270"/>
      <c r="Z270"/>
      <c r="AA270"/>
      <c r="AB270" t="s">
        <v>1229</v>
      </c>
      <c r="AI270" t="str">
        <f t="shared" si="8"/>
        <v/>
      </c>
    </row>
    <row r="271" spans="1:35">
      <c r="A271" s="6">
        <v>270</v>
      </c>
      <c r="B271" s="107" t="s">
        <v>1891</v>
      </c>
      <c r="C271" s="6" t="s">
        <v>1892</v>
      </c>
      <c r="D271" s="6">
        <v>898751.48120000004</v>
      </c>
      <c r="E271" s="6">
        <v>1647659.9801</v>
      </c>
      <c r="F271" s="6">
        <v>34.818506610288402</v>
      </c>
      <c r="G271" s="6">
        <v>126.392910460332</v>
      </c>
      <c r="H271" s="7">
        <v>24023</v>
      </c>
      <c r="I271" s="6" t="s">
        <v>1893</v>
      </c>
      <c r="J271" s="6" t="s">
        <v>757</v>
      </c>
      <c r="K271" s="106" t="s">
        <v>466</v>
      </c>
      <c r="L271" s="6" t="s">
        <v>1003</v>
      </c>
      <c r="M271" s="107" t="s">
        <v>605</v>
      </c>
      <c r="N271" s="108">
        <v>2022</v>
      </c>
      <c r="O271" s="108"/>
      <c r="P271" s="119" t="s">
        <v>1894</v>
      </c>
      <c r="Q271" s="107" t="s">
        <v>849</v>
      </c>
      <c r="R271" s="107" t="s">
        <v>625</v>
      </c>
      <c r="S271" s="107">
        <v>2017</v>
      </c>
      <c r="T271" s="107">
        <v>2017</v>
      </c>
      <c r="U271" s="107"/>
      <c r="V271" s="93">
        <v>2019</v>
      </c>
      <c r="W271"/>
      <c r="X271" s="1">
        <v>1</v>
      </c>
      <c r="Z271"/>
      <c r="AA271"/>
      <c r="AB271" t="s">
        <v>1895</v>
      </c>
      <c r="AI271" t="str">
        <f t="shared" si="8"/>
        <v/>
      </c>
    </row>
    <row r="272" spans="1:35">
      <c r="A272" s="9">
        <v>271</v>
      </c>
      <c r="B272" s="107" t="s">
        <v>1896</v>
      </c>
      <c r="C272" s="6" t="s">
        <v>1892</v>
      </c>
      <c r="D272" s="6">
        <v>898761.50009999995</v>
      </c>
      <c r="E272" s="6">
        <v>1647613.7211</v>
      </c>
      <c r="F272" s="6">
        <v>34.818090534713399</v>
      </c>
      <c r="G272" s="6">
        <v>126.393025572284</v>
      </c>
      <c r="H272" s="7">
        <v>24024</v>
      </c>
      <c r="I272" s="6" t="s">
        <v>1897</v>
      </c>
      <c r="J272" s="6" t="s">
        <v>1122</v>
      </c>
      <c r="K272" s="106" t="s">
        <v>466</v>
      </c>
      <c r="L272" s="6" t="s">
        <v>1005</v>
      </c>
      <c r="M272" s="107" t="s">
        <v>605</v>
      </c>
      <c r="N272" s="108">
        <v>2022</v>
      </c>
      <c r="O272" s="108"/>
      <c r="P272" s="119" t="s">
        <v>1898</v>
      </c>
      <c r="Q272" s="107" t="s">
        <v>849</v>
      </c>
      <c r="R272" s="107" t="s">
        <v>625</v>
      </c>
      <c r="S272" s="107">
        <v>2018</v>
      </c>
      <c r="T272" s="107">
        <v>2018</v>
      </c>
      <c r="U272" s="107"/>
      <c r="V272" s="93">
        <v>2019</v>
      </c>
      <c r="W272"/>
      <c r="X272" s="1">
        <v>1</v>
      </c>
      <c r="Y272" s="1" t="s">
        <v>627</v>
      </c>
      <c r="Z272"/>
      <c r="AA272"/>
      <c r="AB272" t="s">
        <v>1895</v>
      </c>
      <c r="AI272" t="str">
        <f t="shared" si="8"/>
        <v/>
      </c>
    </row>
    <row r="273" spans="1:35">
      <c r="A273" s="6">
        <v>272</v>
      </c>
      <c r="B273" s="107" t="s">
        <v>1899</v>
      </c>
      <c r="C273" s="6" t="s">
        <v>1900</v>
      </c>
      <c r="D273" s="6">
        <v>902108.22129999998</v>
      </c>
      <c r="E273" s="6">
        <v>1647561.8208999999</v>
      </c>
      <c r="F273" s="6">
        <v>34.817950000291603</v>
      </c>
      <c r="G273" s="6">
        <v>126.429620000125</v>
      </c>
      <c r="H273" s="7">
        <v>25001</v>
      </c>
      <c r="I273" s="6" t="s">
        <v>1901</v>
      </c>
      <c r="J273" s="6" t="s">
        <v>742</v>
      </c>
      <c r="K273" s="106" t="s">
        <v>28</v>
      </c>
      <c r="L273" s="6" t="s">
        <v>1902</v>
      </c>
      <c r="M273" s="107" t="s">
        <v>605</v>
      </c>
      <c r="N273" s="108"/>
      <c r="O273" s="108"/>
      <c r="P273" s="107"/>
      <c r="Q273" s="107"/>
      <c r="R273" s="107"/>
      <c r="S273" s="107"/>
      <c r="T273" s="107"/>
      <c r="U273" s="107"/>
      <c r="V273"/>
      <c r="W273"/>
      <c r="X273" s="1">
        <v>1</v>
      </c>
      <c r="Y273" s="1" t="s">
        <v>627</v>
      </c>
      <c r="Z273"/>
      <c r="AA273"/>
      <c r="AB273" t="s">
        <v>1903</v>
      </c>
      <c r="AI273" t="str">
        <f t="shared" si="8"/>
        <v/>
      </c>
    </row>
    <row r="274" spans="1:35" ht="17.25" thickBot="1">
      <c r="A274" s="9">
        <v>273</v>
      </c>
      <c r="B274" s="107" t="s">
        <v>1904</v>
      </c>
      <c r="C274" s="6" t="s">
        <v>1452</v>
      </c>
      <c r="D274" s="133">
        <v>902072.78810000001</v>
      </c>
      <c r="E274" s="133">
        <v>1646727.0299</v>
      </c>
      <c r="F274" s="133">
        <v>34.810420000288602</v>
      </c>
      <c r="G274" s="133">
        <v>126.429329999751</v>
      </c>
      <c r="H274" s="7">
        <v>25002</v>
      </c>
      <c r="I274" s="6" t="s">
        <v>1905</v>
      </c>
      <c r="J274" s="6" t="s">
        <v>742</v>
      </c>
      <c r="K274" s="106" t="s">
        <v>105</v>
      </c>
      <c r="L274" s="6" t="s">
        <v>1463</v>
      </c>
      <c r="M274" s="107" t="s">
        <v>605</v>
      </c>
      <c r="N274" s="108"/>
      <c r="O274" s="108"/>
      <c r="P274" s="107"/>
      <c r="Q274" s="107"/>
      <c r="R274" s="107" t="s">
        <v>632</v>
      </c>
      <c r="S274" s="107">
        <v>2023</v>
      </c>
      <c r="T274" s="107">
        <v>23.12</v>
      </c>
      <c r="U274" s="107"/>
      <c r="V274"/>
      <c r="W274"/>
      <c r="Z274"/>
      <c r="AA274"/>
      <c r="AB274" t="s">
        <v>1906</v>
      </c>
      <c r="AI274" t="str">
        <f t="shared" si="8"/>
        <v/>
      </c>
    </row>
    <row r="275" spans="1:35">
      <c r="A275" s="6">
        <v>274</v>
      </c>
      <c r="B275" s="107" t="s">
        <v>1907</v>
      </c>
      <c r="C275" s="6" t="s">
        <v>1452</v>
      </c>
      <c r="D275" s="6">
        <v>901972.46230000001</v>
      </c>
      <c r="E275" s="6">
        <v>1647012.0360999999</v>
      </c>
      <c r="F275" s="6">
        <v>34.812980000395903</v>
      </c>
      <c r="G275" s="6">
        <v>126.42819999945</v>
      </c>
      <c r="H275" s="7">
        <v>25003</v>
      </c>
      <c r="I275" s="6" t="s">
        <v>1905</v>
      </c>
      <c r="J275" s="6" t="s">
        <v>742</v>
      </c>
      <c r="K275" s="106" t="s">
        <v>132</v>
      </c>
      <c r="L275" s="6" t="s">
        <v>949</v>
      </c>
      <c r="M275" s="107" t="s">
        <v>605</v>
      </c>
      <c r="N275" s="108"/>
      <c r="O275" s="108"/>
      <c r="P275" s="107"/>
      <c r="Q275" s="107"/>
      <c r="R275" s="107"/>
      <c r="S275" s="107"/>
      <c r="T275" s="107"/>
      <c r="U275" s="107"/>
      <c r="V275"/>
      <c r="W275"/>
      <c r="X275" s="1">
        <v>1</v>
      </c>
      <c r="Y275" s="1" t="s">
        <v>627</v>
      </c>
      <c r="Z275" t="s">
        <v>1908</v>
      </c>
      <c r="AA275"/>
      <c r="AB275" t="s">
        <v>1229</v>
      </c>
      <c r="AI275" t="str">
        <f t="shared" si="8"/>
        <v/>
      </c>
    </row>
    <row r="276" spans="1:35">
      <c r="A276" s="9">
        <v>275</v>
      </c>
      <c r="B276" s="107" t="s">
        <v>1909</v>
      </c>
      <c r="C276" s="6" t="s">
        <v>838</v>
      </c>
      <c r="D276" s="6">
        <v>901947.72649999999</v>
      </c>
      <c r="E276" s="6">
        <v>1646920.5238999999</v>
      </c>
      <c r="F276" s="6">
        <v>34.8121525315307</v>
      </c>
      <c r="G276" s="6">
        <v>126.4279402761</v>
      </c>
      <c r="H276" s="7">
        <v>25004</v>
      </c>
      <c r="I276" s="6" t="s">
        <v>1910</v>
      </c>
      <c r="J276" s="6" t="s">
        <v>742</v>
      </c>
      <c r="K276" s="106" t="s">
        <v>444</v>
      </c>
      <c r="L276" s="6" t="s">
        <v>671</v>
      </c>
      <c r="M276" s="107" t="s">
        <v>605</v>
      </c>
      <c r="N276" s="109"/>
      <c r="O276" s="109"/>
      <c r="P276" s="107"/>
      <c r="Q276" s="107"/>
      <c r="R276" s="107" t="s">
        <v>625</v>
      </c>
      <c r="S276" s="107">
        <v>2017</v>
      </c>
      <c r="T276" s="107">
        <v>2017</v>
      </c>
      <c r="U276" s="107"/>
      <c r="V276" s="93">
        <v>2019</v>
      </c>
      <c r="W276"/>
      <c r="X276" s="1">
        <v>1</v>
      </c>
      <c r="Y276" s="1" t="s">
        <v>627</v>
      </c>
      <c r="Z276"/>
      <c r="AA276"/>
      <c r="AB276" t="s">
        <v>1229</v>
      </c>
      <c r="AI276" t="str">
        <f t="shared" si="8"/>
        <v/>
      </c>
    </row>
    <row r="277" spans="1:35">
      <c r="A277" s="6">
        <v>276</v>
      </c>
      <c r="B277" s="107" t="s">
        <v>1911</v>
      </c>
      <c r="C277" s="6" t="s">
        <v>873</v>
      </c>
      <c r="D277" s="6">
        <v>902074.25006999995</v>
      </c>
      <c r="E277" s="6">
        <v>1646448.6328199999</v>
      </c>
      <c r="F277" s="6">
        <v>34.807910072149198</v>
      </c>
      <c r="G277" s="6">
        <v>126.429378447687</v>
      </c>
      <c r="H277" s="7">
        <v>25005</v>
      </c>
      <c r="I277" s="6" t="s">
        <v>1912</v>
      </c>
      <c r="J277" s="6" t="s">
        <v>742</v>
      </c>
      <c r="K277" s="106" t="s">
        <v>135</v>
      </c>
      <c r="L277" s="6" t="s">
        <v>1328</v>
      </c>
      <c r="M277" s="107" t="s">
        <v>605</v>
      </c>
      <c r="N277" s="108" t="s">
        <v>1163</v>
      </c>
      <c r="O277" s="108"/>
      <c r="P277" s="107" t="s">
        <v>1913</v>
      </c>
      <c r="Q277" s="107" t="s">
        <v>849</v>
      </c>
      <c r="R277" s="107" t="s">
        <v>625</v>
      </c>
      <c r="S277" s="107">
        <v>2013</v>
      </c>
      <c r="T277" s="107">
        <v>2013</v>
      </c>
      <c r="U277" s="107"/>
      <c r="V277" s="93">
        <v>2019</v>
      </c>
      <c r="W277"/>
      <c r="X277" s="1">
        <v>1</v>
      </c>
      <c r="Y277" s="1" t="s">
        <v>627</v>
      </c>
      <c r="Z277"/>
      <c r="AA277"/>
      <c r="AB277" t="s">
        <v>1262</v>
      </c>
      <c r="AI277" t="str">
        <f t="shared" si="8"/>
        <v/>
      </c>
    </row>
    <row r="278" spans="1:35">
      <c r="A278" s="9">
        <v>277</v>
      </c>
      <c r="B278" s="107" t="s">
        <v>1914</v>
      </c>
      <c r="C278" s="6" t="s">
        <v>1452</v>
      </c>
      <c r="D278" s="6">
        <v>902294.45689999999</v>
      </c>
      <c r="E278" s="6">
        <v>1646410.7864999999</v>
      </c>
      <c r="F278" s="6">
        <v>34.807589999772901</v>
      </c>
      <c r="G278" s="6">
        <v>126.43178999973399</v>
      </c>
      <c r="H278" s="7">
        <v>25006</v>
      </c>
      <c r="I278" s="6" t="s">
        <v>1915</v>
      </c>
      <c r="J278" s="6" t="s">
        <v>742</v>
      </c>
      <c r="K278" s="106" t="s">
        <v>190</v>
      </c>
      <c r="L278" s="6" t="s">
        <v>1916</v>
      </c>
      <c r="M278" s="107" t="s">
        <v>605</v>
      </c>
      <c r="N278" s="109" t="s">
        <v>1174</v>
      </c>
      <c r="O278" s="109"/>
      <c r="P278" s="107"/>
      <c r="Q278" s="107"/>
      <c r="R278" s="107" t="s">
        <v>625</v>
      </c>
      <c r="S278" s="107">
        <v>2016</v>
      </c>
      <c r="T278" s="107">
        <v>2016</v>
      </c>
      <c r="U278" s="107"/>
      <c r="V278" s="93">
        <v>2019</v>
      </c>
      <c r="W278"/>
      <c r="X278" s="1">
        <v>1</v>
      </c>
      <c r="Y278" s="1" t="s">
        <v>627</v>
      </c>
      <c r="Z278"/>
      <c r="AA278"/>
      <c r="AB278" t="s">
        <v>1869</v>
      </c>
      <c r="AI278" t="str">
        <f t="shared" si="8"/>
        <v/>
      </c>
    </row>
    <row r="279" spans="1:35">
      <c r="A279" s="6">
        <v>278</v>
      </c>
      <c r="B279" s="107" t="s">
        <v>1917</v>
      </c>
      <c r="C279" s="6" t="s">
        <v>885</v>
      </c>
      <c r="D279" s="6">
        <v>902132.17799999996</v>
      </c>
      <c r="E279" s="6">
        <v>1647063.5693999999</v>
      </c>
      <c r="F279" s="6">
        <v>34.8134599999049</v>
      </c>
      <c r="G279" s="6">
        <v>126.42993999956001</v>
      </c>
      <c r="H279" s="7">
        <v>25007</v>
      </c>
      <c r="I279" s="6" t="s">
        <v>1918</v>
      </c>
      <c r="J279" s="6" t="s">
        <v>742</v>
      </c>
      <c r="K279" s="106" t="s">
        <v>1919</v>
      </c>
      <c r="L279" s="6" t="s">
        <v>1902</v>
      </c>
      <c r="M279" s="107" t="s">
        <v>606</v>
      </c>
      <c r="N279" s="108"/>
      <c r="O279" s="108"/>
      <c r="P279" s="107"/>
      <c r="Q279" s="107"/>
      <c r="R279" s="107"/>
      <c r="S279" s="107"/>
      <c r="T279" s="107"/>
      <c r="U279" s="107"/>
      <c r="V279"/>
      <c r="W279"/>
      <c r="Z279"/>
      <c r="AA279"/>
      <c r="AB279"/>
      <c r="AI279" t="str">
        <f t="shared" si="8"/>
        <v/>
      </c>
    </row>
    <row r="280" spans="1:35">
      <c r="A280" s="9">
        <v>279</v>
      </c>
      <c r="B280" s="107" t="s">
        <v>1920</v>
      </c>
      <c r="C280" s="6" t="s">
        <v>1900</v>
      </c>
      <c r="D280" s="6">
        <v>902152.61820000003</v>
      </c>
      <c r="E280" s="6">
        <v>1647607.9305</v>
      </c>
      <c r="F280" s="6">
        <v>34.818369999953603</v>
      </c>
      <c r="G280" s="6">
        <v>126.430099999701</v>
      </c>
      <c r="H280" s="7">
        <v>25008</v>
      </c>
      <c r="I280" s="6" t="s">
        <v>1921</v>
      </c>
      <c r="J280" s="6" t="s">
        <v>742</v>
      </c>
      <c r="K280" s="106" t="s">
        <v>28</v>
      </c>
      <c r="L280" s="6" t="s">
        <v>886</v>
      </c>
      <c r="M280" s="107" t="s">
        <v>607</v>
      </c>
      <c r="N280" s="108"/>
      <c r="O280" s="108"/>
      <c r="P280" s="107"/>
      <c r="Q280" s="107"/>
      <c r="R280" s="107"/>
      <c r="S280" s="107"/>
      <c r="T280" s="107"/>
      <c r="U280" s="107"/>
      <c r="V280"/>
      <c r="W280"/>
      <c r="Z280"/>
      <c r="AA280"/>
      <c r="AB280" t="s">
        <v>1123</v>
      </c>
      <c r="AI280" t="str">
        <f t="shared" si="8"/>
        <v/>
      </c>
    </row>
    <row r="281" spans="1:35">
      <c r="A281" s="6">
        <v>280</v>
      </c>
      <c r="B281" s="107" t="s">
        <v>1922</v>
      </c>
      <c r="C281" s="6" t="s">
        <v>1800</v>
      </c>
      <c r="D281" s="6">
        <v>902086.68920000002</v>
      </c>
      <c r="E281" s="6">
        <v>1646143.4839000001</v>
      </c>
      <c r="F281" s="6">
        <v>34.805159999847703</v>
      </c>
      <c r="G281" s="6">
        <v>126.429550000513</v>
      </c>
      <c r="H281" s="7">
        <v>25009</v>
      </c>
      <c r="I281" s="6" t="s">
        <v>1429</v>
      </c>
      <c r="J281" s="6" t="s">
        <v>742</v>
      </c>
      <c r="K281" s="106" t="s">
        <v>265</v>
      </c>
      <c r="L281" s="6" t="s">
        <v>1923</v>
      </c>
      <c r="M281" s="107" t="s">
        <v>605</v>
      </c>
      <c r="N281" s="108"/>
      <c r="O281" s="108"/>
      <c r="P281" s="107"/>
      <c r="Q281" s="107"/>
      <c r="R281" s="107"/>
      <c r="S281" s="107"/>
      <c r="T281" s="107"/>
      <c r="U281" s="107"/>
      <c r="V281"/>
      <c r="W281"/>
      <c r="Z281"/>
      <c r="AA281"/>
      <c r="AB281" t="s">
        <v>1616</v>
      </c>
      <c r="AI281" t="str">
        <f t="shared" si="8"/>
        <v/>
      </c>
    </row>
    <row r="282" spans="1:35">
      <c r="A282" s="9">
        <v>281</v>
      </c>
      <c r="B282" s="107" t="s">
        <v>1924</v>
      </c>
      <c r="C282" s="6" t="s">
        <v>1452</v>
      </c>
      <c r="D282" s="6">
        <v>902055.15740000003</v>
      </c>
      <c r="E282" s="6">
        <v>1646789.3288</v>
      </c>
      <c r="F282" s="6">
        <v>34.810980000020102</v>
      </c>
      <c r="G282" s="6">
        <v>126.429130000238</v>
      </c>
      <c r="H282" s="7">
        <v>25010</v>
      </c>
      <c r="I282" s="6" t="s">
        <v>1905</v>
      </c>
      <c r="J282" s="6" t="s">
        <v>742</v>
      </c>
      <c r="K282" s="106" t="s">
        <v>105</v>
      </c>
      <c r="L282" s="6" t="s">
        <v>1925</v>
      </c>
      <c r="M282" s="107" t="s">
        <v>605</v>
      </c>
      <c r="N282" s="108"/>
      <c r="O282" s="108"/>
      <c r="P282" s="107"/>
      <c r="Q282" s="107"/>
      <c r="R282" s="107" t="s">
        <v>632</v>
      </c>
      <c r="S282" s="107">
        <v>2023</v>
      </c>
      <c r="T282" s="107">
        <v>23.12</v>
      </c>
      <c r="U282" s="107"/>
      <c r="V282"/>
      <c r="W282"/>
      <c r="Z282"/>
      <c r="AA282"/>
      <c r="AB282" t="s">
        <v>1906</v>
      </c>
      <c r="AI282" t="str">
        <f t="shared" si="8"/>
        <v/>
      </c>
    </row>
    <row r="283" spans="1:35">
      <c r="A283" s="6">
        <v>282</v>
      </c>
      <c r="B283" s="107" t="s">
        <v>1926</v>
      </c>
      <c r="C283" s="6" t="s">
        <v>885</v>
      </c>
      <c r="D283" s="6">
        <v>901931.95849999995</v>
      </c>
      <c r="E283" s="6">
        <v>1647416.1895000001</v>
      </c>
      <c r="F283" s="6">
        <v>34.816655500000003</v>
      </c>
      <c r="G283" s="6">
        <v>126.4276321</v>
      </c>
      <c r="H283" s="7">
        <v>25011</v>
      </c>
      <c r="I283" s="6" t="s">
        <v>1927</v>
      </c>
      <c r="J283" s="6" t="s">
        <v>742</v>
      </c>
      <c r="K283" s="111" t="s">
        <v>1068</v>
      </c>
      <c r="L283" s="6" t="s">
        <v>1372</v>
      </c>
      <c r="M283" s="110" t="s">
        <v>605</v>
      </c>
      <c r="N283" s="108"/>
      <c r="O283" s="108"/>
      <c r="P283" s="107"/>
      <c r="Q283" s="107"/>
      <c r="R283" s="107"/>
      <c r="S283" s="107"/>
      <c r="T283" s="107"/>
      <c r="U283" s="107"/>
      <c r="V283"/>
      <c r="W283"/>
      <c r="Z283" t="s">
        <v>1928</v>
      </c>
      <c r="AA283" t="s">
        <v>819</v>
      </c>
      <c r="AB283" t="s">
        <v>1123</v>
      </c>
      <c r="AG283" t="s">
        <v>1210</v>
      </c>
      <c r="AH283" t="s">
        <v>1929</v>
      </c>
      <c r="AI283" t="str">
        <f t="shared" si="8"/>
        <v/>
      </c>
    </row>
    <row r="284" spans="1:35">
      <c r="A284" s="9">
        <v>283</v>
      </c>
      <c r="B284" s="107" t="s">
        <v>1930</v>
      </c>
      <c r="C284" s="6" t="s">
        <v>1931</v>
      </c>
      <c r="D284" s="6">
        <v>902618.2942</v>
      </c>
      <c r="E284" s="6">
        <v>1646324.1616</v>
      </c>
      <c r="F284" s="6">
        <v>34.806840000401301</v>
      </c>
      <c r="G284" s="6">
        <v>126.43533999991701</v>
      </c>
      <c r="H284" s="7">
        <v>25012</v>
      </c>
      <c r="I284" s="6" t="s">
        <v>1932</v>
      </c>
      <c r="J284" s="6" t="s">
        <v>759</v>
      </c>
      <c r="K284" s="106" t="s">
        <v>39</v>
      </c>
      <c r="L284" s="6" t="s">
        <v>1381</v>
      </c>
      <c r="M284" s="107" t="s">
        <v>605</v>
      </c>
      <c r="N284" s="108"/>
      <c r="O284" s="108"/>
      <c r="P284" s="107"/>
      <c r="Q284" s="107"/>
      <c r="R284" s="107"/>
      <c r="S284" s="107"/>
      <c r="T284" s="107"/>
      <c r="U284" s="107"/>
      <c r="V284"/>
      <c r="W284"/>
      <c r="Z284"/>
      <c r="AA284"/>
      <c r="AB284" t="s">
        <v>1229</v>
      </c>
      <c r="AI284" t="str">
        <f t="shared" si="8"/>
        <v/>
      </c>
    </row>
    <row r="285" spans="1:35">
      <c r="A285" s="6">
        <v>284</v>
      </c>
      <c r="B285" s="107" t="s">
        <v>1933</v>
      </c>
      <c r="C285" s="6" t="s">
        <v>838</v>
      </c>
      <c r="D285" s="6">
        <v>901744.32620000001</v>
      </c>
      <c r="E285" s="6">
        <v>1646805.1488000001</v>
      </c>
      <c r="F285" s="6">
        <v>34.811092682490198</v>
      </c>
      <c r="G285" s="6">
        <v>126.425730235957</v>
      </c>
      <c r="H285" s="7">
        <v>25013</v>
      </c>
      <c r="I285" s="6" t="s">
        <v>1910</v>
      </c>
      <c r="J285" s="6" t="s">
        <v>742</v>
      </c>
      <c r="K285" s="220" t="s">
        <v>2432</v>
      </c>
      <c r="L285" s="6" t="s">
        <v>671</v>
      </c>
      <c r="M285" s="107" t="s">
        <v>605</v>
      </c>
      <c r="N285" s="108"/>
      <c r="O285" s="108"/>
      <c r="P285" s="107"/>
      <c r="Q285" s="107"/>
      <c r="R285" s="107"/>
      <c r="S285" s="107"/>
      <c r="T285" s="107"/>
      <c r="U285" s="107"/>
      <c r="V285"/>
      <c r="W285"/>
      <c r="X285" s="1">
        <v>1</v>
      </c>
      <c r="Y285" s="1" t="s">
        <v>627</v>
      </c>
      <c r="Z285"/>
      <c r="AA285"/>
      <c r="AB285" t="s">
        <v>1906</v>
      </c>
      <c r="AH285" t="s">
        <v>2433</v>
      </c>
      <c r="AI285" t="str">
        <f t="shared" ref="AI285:AI316" si="9">TEXT(N285,"")</f>
        <v/>
      </c>
    </row>
    <row r="286" spans="1:35">
      <c r="A286" s="9">
        <v>285</v>
      </c>
      <c r="B286" s="107" t="s">
        <v>913</v>
      </c>
      <c r="C286" s="6" t="s">
        <v>852</v>
      </c>
      <c r="D286" s="6">
        <v>901777.55350000004</v>
      </c>
      <c r="E286" s="6">
        <v>1646492.8322000001</v>
      </c>
      <c r="F286" s="6">
        <v>34.8082800000414</v>
      </c>
      <c r="G286" s="6">
        <v>126.42613000035</v>
      </c>
      <c r="H286" s="7">
        <v>25014</v>
      </c>
      <c r="I286" s="6" t="s">
        <v>801</v>
      </c>
      <c r="J286" s="6" t="s">
        <v>742</v>
      </c>
      <c r="K286" s="106" t="s">
        <v>53</v>
      </c>
      <c r="L286" s="6" t="s">
        <v>671</v>
      </c>
      <c r="M286" s="107" t="s">
        <v>607</v>
      </c>
      <c r="N286" s="108"/>
      <c r="O286" s="108"/>
      <c r="P286" s="107"/>
      <c r="Q286" s="107"/>
      <c r="R286" s="107"/>
      <c r="S286" s="107"/>
      <c r="T286" s="107"/>
      <c r="U286" s="107"/>
      <c r="V286"/>
      <c r="W286"/>
      <c r="X286" s="1">
        <v>1</v>
      </c>
      <c r="Y286" s="1" t="s">
        <v>627</v>
      </c>
      <c r="Z286"/>
      <c r="AA286" t="s">
        <v>819</v>
      </c>
      <c r="AB286"/>
      <c r="AG286" t="s">
        <v>1210</v>
      </c>
      <c r="AH286" t="s">
        <v>732</v>
      </c>
      <c r="AI286" t="str">
        <f t="shared" si="9"/>
        <v/>
      </c>
    </row>
    <row r="287" spans="1:35">
      <c r="A287" s="6">
        <v>286</v>
      </c>
      <c r="B287" s="107" t="s">
        <v>1934</v>
      </c>
      <c r="C287" s="6" t="s">
        <v>1452</v>
      </c>
      <c r="D287" s="6">
        <v>901943.82120000001</v>
      </c>
      <c r="E287" s="6">
        <v>1647037.4201</v>
      </c>
      <c r="F287" s="6">
        <v>34.813206107476397</v>
      </c>
      <c r="G287" s="6">
        <v>126.427883931137</v>
      </c>
      <c r="H287" s="7">
        <v>25015</v>
      </c>
      <c r="I287" s="6" t="s">
        <v>1905</v>
      </c>
      <c r="J287" s="6" t="s">
        <v>742</v>
      </c>
      <c r="K287" s="106" t="s">
        <v>132</v>
      </c>
      <c r="L287" s="6" t="s">
        <v>1916</v>
      </c>
      <c r="M287" s="107" t="s">
        <v>605</v>
      </c>
      <c r="N287" s="108"/>
      <c r="O287" s="108"/>
      <c r="P287" s="107"/>
      <c r="Q287" s="107"/>
      <c r="R287" s="107" t="s">
        <v>625</v>
      </c>
      <c r="S287" s="107">
        <v>2021</v>
      </c>
      <c r="T287" s="107">
        <v>2021</v>
      </c>
      <c r="U287" s="107"/>
      <c r="V287"/>
      <c r="W287"/>
      <c r="X287" s="1">
        <v>1</v>
      </c>
      <c r="Y287" s="1" t="s">
        <v>627</v>
      </c>
      <c r="Z287"/>
      <c r="AA287"/>
      <c r="AB287" t="s">
        <v>1869</v>
      </c>
      <c r="AI287" t="str">
        <f t="shared" si="9"/>
        <v/>
      </c>
    </row>
    <row r="288" spans="1:35">
      <c r="A288" s="9">
        <v>287</v>
      </c>
      <c r="B288" s="107" t="s">
        <v>858</v>
      </c>
      <c r="C288" s="6" t="s">
        <v>852</v>
      </c>
      <c r="D288" s="6">
        <v>901584.06949999998</v>
      </c>
      <c r="E288" s="6">
        <v>1646876.443</v>
      </c>
      <c r="F288" s="6">
        <v>34.811720000027499</v>
      </c>
      <c r="G288" s="6">
        <v>126.423970000203</v>
      </c>
      <c r="H288" s="7">
        <v>25016</v>
      </c>
      <c r="I288" s="6" t="s">
        <v>800</v>
      </c>
      <c r="J288" s="6" t="s">
        <v>742</v>
      </c>
      <c r="K288" s="106" t="s">
        <v>747</v>
      </c>
      <c r="L288" s="6" t="s">
        <v>677</v>
      </c>
      <c r="M288" s="107" t="s">
        <v>605</v>
      </c>
      <c r="N288" s="108"/>
      <c r="O288" s="108"/>
      <c r="P288" s="107"/>
      <c r="Q288" s="107"/>
      <c r="R288" s="107"/>
      <c r="S288" s="107"/>
      <c r="T288" s="107"/>
      <c r="U288" s="107"/>
      <c r="V288"/>
      <c r="W288"/>
      <c r="Z288"/>
      <c r="AA288" t="s">
        <v>819</v>
      </c>
      <c r="AB288"/>
      <c r="AG288" t="s">
        <v>1210</v>
      </c>
      <c r="AH288" t="s">
        <v>799</v>
      </c>
      <c r="AI288" t="str">
        <f t="shared" si="9"/>
        <v/>
      </c>
    </row>
    <row r="289" spans="1:36">
      <c r="A289" s="6">
        <v>288</v>
      </c>
      <c r="B289" s="107" t="s">
        <v>1935</v>
      </c>
      <c r="C289" s="6" t="s">
        <v>1800</v>
      </c>
      <c r="D289" s="6">
        <v>902095.86910000001</v>
      </c>
      <c r="E289" s="6">
        <v>1646128.4606999999</v>
      </c>
      <c r="F289" s="6">
        <v>34.805025431065999</v>
      </c>
      <c r="G289" s="6">
        <v>126.429652096693</v>
      </c>
      <c r="H289" s="7">
        <v>25017</v>
      </c>
      <c r="I289" s="6" t="s">
        <v>1429</v>
      </c>
      <c r="J289" s="6" t="s">
        <v>759</v>
      </c>
      <c r="K289" s="106" t="s">
        <v>265</v>
      </c>
      <c r="L289" s="6" t="s">
        <v>1463</v>
      </c>
      <c r="M289" s="107" t="s">
        <v>605</v>
      </c>
      <c r="N289" s="108"/>
      <c r="O289" s="108"/>
      <c r="P289" s="107"/>
      <c r="Q289" s="107"/>
      <c r="R289" s="107"/>
      <c r="S289" s="107"/>
      <c r="T289" s="107"/>
      <c r="U289" s="107"/>
      <c r="V289"/>
      <c r="W289"/>
      <c r="Z289"/>
      <c r="AA289"/>
      <c r="AB289" t="s">
        <v>1936</v>
      </c>
      <c r="AI289" t="str">
        <f t="shared" si="9"/>
        <v/>
      </c>
    </row>
    <row r="290" spans="1:36">
      <c r="A290" s="9">
        <v>289</v>
      </c>
      <c r="B290" s="107" t="s">
        <v>1937</v>
      </c>
      <c r="C290" s="6" t="s">
        <v>1931</v>
      </c>
      <c r="D290" s="6">
        <v>902610.27359999996</v>
      </c>
      <c r="E290" s="6">
        <v>1646344.2108</v>
      </c>
      <c r="F290" s="6">
        <v>34.8070200001874</v>
      </c>
      <c r="G290" s="6">
        <v>126.435250000224</v>
      </c>
      <c r="H290" s="7">
        <v>25018</v>
      </c>
      <c r="I290" s="6" t="s">
        <v>1932</v>
      </c>
      <c r="J290" s="6" t="s">
        <v>742</v>
      </c>
      <c r="K290" s="106" t="s">
        <v>39</v>
      </c>
      <c r="L290" s="6" t="s">
        <v>1457</v>
      </c>
      <c r="M290" s="107" t="s">
        <v>605</v>
      </c>
      <c r="N290" s="108"/>
      <c r="O290" s="108"/>
      <c r="P290" s="107"/>
      <c r="Q290" s="107"/>
      <c r="R290" s="107"/>
      <c r="S290" s="107"/>
      <c r="T290" s="107"/>
      <c r="U290" s="107"/>
      <c r="V290"/>
      <c r="W290"/>
      <c r="Z290" s="130" t="s">
        <v>1938</v>
      </c>
      <c r="AA290" s="130"/>
      <c r="AB290" s="130" t="s">
        <v>1939</v>
      </c>
      <c r="AI290" t="str">
        <f t="shared" si="9"/>
        <v/>
      </c>
    </row>
    <row r="291" spans="1:36">
      <c r="A291" s="6">
        <v>290</v>
      </c>
      <c r="B291" s="107" t="s">
        <v>1940</v>
      </c>
      <c r="C291" s="6" t="s">
        <v>1452</v>
      </c>
      <c r="D291" s="6">
        <v>902272.50399999996</v>
      </c>
      <c r="E291" s="6">
        <v>1646411.0201999999</v>
      </c>
      <c r="F291" s="6">
        <v>34.807589999929398</v>
      </c>
      <c r="G291" s="6">
        <v>126.431549999506</v>
      </c>
      <c r="H291" s="7">
        <v>25019</v>
      </c>
      <c r="I291" s="6" t="s">
        <v>1915</v>
      </c>
      <c r="J291" s="6" t="s">
        <v>742</v>
      </c>
      <c r="K291" s="106" t="s">
        <v>190</v>
      </c>
      <c r="L291" s="6" t="s">
        <v>1467</v>
      </c>
      <c r="M291" s="107" t="s">
        <v>605</v>
      </c>
      <c r="N291" s="108" t="s">
        <v>1268</v>
      </c>
      <c r="O291" s="108"/>
      <c r="P291" s="107" t="s">
        <v>1941</v>
      </c>
      <c r="Q291" s="107" t="s">
        <v>883</v>
      </c>
      <c r="R291" s="107" t="s">
        <v>625</v>
      </c>
      <c r="S291" s="107">
        <v>2016</v>
      </c>
      <c r="T291" s="107">
        <v>2016</v>
      </c>
      <c r="U291" s="107"/>
      <c r="V291" s="93">
        <v>2019</v>
      </c>
      <c r="W291"/>
      <c r="X291" s="1">
        <v>1</v>
      </c>
      <c r="Y291" s="1" t="s">
        <v>627</v>
      </c>
      <c r="Z291"/>
      <c r="AA291"/>
      <c r="AB291" t="s">
        <v>1942</v>
      </c>
      <c r="AI291" t="str">
        <f t="shared" si="9"/>
        <v/>
      </c>
    </row>
    <row r="292" spans="1:36">
      <c r="A292" s="9">
        <v>291</v>
      </c>
      <c r="B292" s="107" t="s">
        <v>1943</v>
      </c>
      <c r="C292" s="6" t="s">
        <v>873</v>
      </c>
      <c r="D292" s="6">
        <v>902065.46059999999</v>
      </c>
      <c r="E292" s="6">
        <v>1646491.2335999999</v>
      </c>
      <c r="F292" s="6">
        <v>34.808293321637002</v>
      </c>
      <c r="G292" s="6">
        <v>126.42927739915299</v>
      </c>
      <c r="H292" s="7">
        <v>25020</v>
      </c>
      <c r="I292" s="6" t="s">
        <v>1912</v>
      </c>
      <c r="J292" s="6" t="s">
        <v>742</v>
      </c>
      <c r="K292" s="106" t="s">
        <v>135</v>
      </c>
      <c r="L292" s="6" t="s">
        <v>1474</v>
      </c>
      <c r="M292" s="107" t="s">
        <v>605</v>
      </c>
      <c r="N292" s="108">
        <v>2020</v>
      </c>
      <c r="O292" s="108"/>
      <c r="P292" s="107" t="s">
        <v>1944</v>
      </c>
      <c r="Q292" s="107" t="s">
        <v>849</v>
      </c>
      <c r="R292" s="107" t="s">
        <v>625</v>
      </c>
      <c r="S292" s="107">
        <v>2013</v>
      </c>
      <c r="T292" s="107">
        <v>2013</v>
      </c>
      <c r="U292" s="107"/>
      <c r="V292" s="93">
        <v>2019</v>
      </c>
      <c r="W292"/>
      <c r="X292" s="1">
        <v>1</v>
      </c>
      <c r="Y292" s="1" t="s">
        <v>627</v>
      </c>
      <c r="Z292"/>
      <c r="AA292"/>
      <c r="AB292" t="s">
        <v>1945</v>
      </c>
      <c r="AI292" t="str">
        <f t="shared" si="9"/>
        <v/>
      </c>
    </row>
    <row r="293" spans="1:36">
      <c r="A293" s="6">
        <v>292</v>
      </c>
      <c r="B293" s="107" t="s">
        <v>1946</v>
      </c>
      <c r="C293" s="6" t="s">
        <v>838</v>
      </c>
      <c r="D293" s="6">
        <v>901725.61629999999</v>
      </c>
      <c r="E293" s="6">
        <v>1646768.4505</v>
      </c>
      <c r="F293" s="6">
        <v>34.810759999777503</v>
      </c>
      <c r="G293" s="6">
        <v>126.425530000086</v>
      </c>
      <c r="H293" s="7">
        <v>25021</v>
      </c>
      <c r="I293" s="6" t="s">
        <v>1910</v>
      </c>
      <c r="J293" s="6" t="s">
        <v>742</v>
      </c>
      <c r="K293" s="106" t="s">
        <v>38</v>
      </c>
      <c r="L293" s="6" t="s">
        <v>1925</v>
      </c>
      <c r="M293" s="107" t="s">
        <v>605</v>
      </c>
      <c r="N293" s="109"/>
      <c r="O293" s="109"/>
      <c r="P293" s="107"/>
      <c r="Q293" s="107"/>
      <c r="R293" s="107" t="s">
        <v>625</v>
      </c>
      <c r="S293" s="107">
        <v>2018</v>
      </c>
      <c r="T293" s="107">
        <v>2018</v>
      </c>
      <c r="U293" s="107"/>
      <c r="V293" s="93">
        <v>2019</v>
      </c>
      <c r="W293"/>
      <c r="X293" s="1">
        <v>1</v>
      </c>
      <c r="Y293" s="1" t="s">
        <v>627</v>
      </c>
      <c r="Z293"/>
      <c r="AA293"/>
      <c r="AB293" t="s">
        <v>1947</v>
      </c>
      <c r="AI293" t="str">
        <f t="shared" si="9"/>
        <v/>
      </c>
    </row>
    <row r="294" spans="1:36">
      <c r="A294" s="9">
        <v>293</v>
      </c>
      <c r="B294" s="107" t="s">
        <v>1948</v>
      </c>
      <c r="C294" s="6" t="s">
        <v>838</v>
      </c>
      <c r="D294" s="6">
        <v>901973.17830000003</v>
      </c>
      <c r="E294" s="6">
        <v>1646907.7708999999</v>
      </c>
      <c r="F294" s="6">
        <v>34.812039999928601</v>
      </c>
      <c r="G294" s="6">
        <v>126.428220000547</v>
      </c>
      <c r="H294" s="7">
        <v>25022</v>
      </c>
      <c r="I294" s="6" t="s">
        <v>1910</v>
      </c>
      <c r="J294" s="6" t="s">
        <v>742</v>
      </c>
      <c r="K294" s="106" t="s">
        <v>132</v>
      </c>
      <c r="L294" s="6" t="s">
        <v>1916</v>
      </c>
      <c r="M294" s="107" t="s">
        <v>605</v>
      </c>
      <c r="N294" s="108"/>
      <c r="O294" s="108"/>
      <c r="P294" s="107"/>
      <c r="Q294" s="107"/>
      <c r="R294" s="107"/>
      <c r="S294" s="107"/>
      <c r="T294" s="107"/>
      <c r="U294" s="107"/>
      <c r="V294"/>
      <c r="W294"/>
      <c r="X294" s="1">
        <v>1</v>
      </c>
      <c r="Y294" s="1" t="s">
        <v>627</v>
      </c>
      <c r="Z294"/>
      <c r="AA294"/>
      <c r="AB294" t="s">
        <v>1949</v>
      </c>
      <c r="AI294" t="str">
        <f t="shared" si="9"/>
        <v/>
      </c>
    </row>
    <row r="295" spans="1:36">
      <c r="A295" s="6">
        <v>294</v>
      </c>
      <c r="B295" s="105" t="s">
        <v>946</v>
      </c>
      <c r="C295" s="6" t="s">
        <v>885</v>
      </c>
      <c r="D295" s="6" t="s">
        <v>947</v>
      </c>
      <c r="E295" s="6" t="s">
        <v>948</v>
      </c>
      <c r="F295" s="6">
        <v>34.816361200000003</v>
      </c>
      <c r="G295" s="6">
        <v>126.4282276</v>
      </c>
      <c r="H295" s="7">
        <v>25023</v>
      </c>
      <c r="I295" s="6" t="s">
        <v>802</v>
      </c>
      <c r="J295" s="6" t="s">
        <v>742</v>
      </c>
      <c r="K295" s="106" t="s">
        <v>403</v>
      </c>
      <c r="L295" s="6" t="s">
        <v>949</v>
      </c>
      <c r="M295" s="107" t="s">
        <v>605</v>
      </c>
      <c r="N295" s="108"/>
      <c r="O295" s="108"/>
      <c r="P295" s="107"/>
      <c r="Q295" s="107"/>
      <c r="R295" s="107"/>
      <c r="S295" s="107"/>
      <c r="T295" s="107"/>
      <c r="U295" s="107"/>
      <c r="V295"/>
      <c r="W295"/>
      <c r="Z295"/>
      <c r="AA295" t="s">
        <v>819</v>
      </c>
      <c r="AB295"/>
      <c r="AG295" t="s">
        <v>1210</v>
      </c>
      <c r="AH295" t="s">
        <v>741</v>
      </c>
      <c r="AI295" t="str">
        <f t="shared" si="9"/>
        <v/>
      </c>
    </row>
    <row r="296" spans="1:36">
      <c r="A296" s="9">
        <v>295</v>
      </c>
      <c r="B296" s="107" t="s">
        <v>1950</v>
      </c>
      <c r="C296" s="6" t="s">
        <v>1951</v>
      </c>
      <c r="D296" s="6">
        <v>902602.78099999996</v>
      </c>
      <c r="E296" s="6">
        <v>1647879.3125</v>
      </c>
      <c r="F296" s="6">
        <v>34.820859999800902</v>
      </c>
      <c r="G296" s="6">
        <v>126.434989999956</v>
      </c>
      <c r="H296" s="7">
        <v>25024</v>
      </c>
      <c r="I296" s="6" t="s">
        <v>1952</v>
      </c>
      <c r="J296" s="6" t="s">
        <v>742</v>
      </c>
      <c r="K296" s="106" t="s">
        <v>535</v>
      </c>
      <c r="L296" s="6" t="s">
        <v>1953</v>
      </c>
      <c r="M296" s="107" t="s">
        <v>607</v>
      </c>
      <c r="N296" s="108"/>
      <c r="O296" s="108"/>
      <c r="P296" s="107"/>
      <c r="Q296" s="107"/>
      <c r="R296" s="107"/>
      <c r="S296" s="107"/>
      <c r="T296" s="107"/>
      <c r="U296" s="107"/>
      <c r="V296"/>
      <c r="W296"/>
      <c r="Z296"/>
      <c r="AA296"/>
      <c r="AB296" t="s">
        <v>1123</v>
      </c>
      <c r="AI296" t="str">
        <f t="shared" si="9"/>
        <v/>
      </c>
    </row>
    <row r="297" spans="1:36">
      <c r="A297" s="6">
        <v>296</v>
      </c>
      <c r="B297" s="107" t="s">
        <v>1954</v>
      </c>
      <c r="C297" s="6" t="s">
        <v>885</v>
      </c>
      <c r="D297" s="6">
        <v>902134.63040000002</v>
      </c>
      <c r="E297" s="6">
        <v>1646950.4128</v>
      </c>
      <c r="F297" s="6">
        <v>34.812439999666502</v>
      </c>
      <c r="G297" s="6">
        <v>126.429979999769</v>
      </c>
      <c r="H297" s="7">
        <v>25027</v>
      </c>
      <c r="I297" s="6" t="s">
        <v>1371</v>
      </c>
      <c r="J297" s="6" t="s">
        <v>742</v>
      </c>
      <c r="K297" s="106" t="s">
        <v>544</v>
      </c>
      <c r="L297" s="6" t="s">
        <v>1369</v>
      </c>
      <c r="M297" s="107" t="s">
        <v>607</v>
      </c>
      <c r="N297" s="108"/>
      <c r="O297" s="108"/>
      <c r="P297" s="107"/>
      <c r="Q297" s="107"/>
      <c r="R297" s="107"/>
      <c r="S297" s="107"/>
      <c r="T297" s="107"/>
      <c r="U297" s="107"/>
      <c r="V297"/>
      <c r="W297"/>
      <c r="Z297"/>
      <c r="AA297"/>
      <c r="AB297" t="s">
        <v>1123</v>
      </c>
      <c r="AI297" t="str">
        <f t="shared" si="9"/>
        <v/>
      </c>
    </row>
    <row r="298" spans="1:36">
      <c r="A298" s="9">
        <v>297</v>
      </c>
      <c r="B298" s="107" t="s">
        <v>1955</v>
      </c>
      <c r="C298" s="6" t="s">
        <v>885</v>
      </c>
      <c r="D298" s="6">
        <v>902555.28040000005</v>
      </c>
      <c r="E298" s="6">
        <v>1646506.7257999999</v>
      </c>
      <c r="F298" s="6">
        <v>34.808480000384002</v>
      </c>
      <c r="G298" s="6">
        <v>126.434630000466</v>
      </c>
      <c r="H298" s="7">
        <v>25028</v>
      </c>
      <c r="I298" s="6" t="s">
        <v>1956</v>
      </c>
      <c r="J298" s="6" t="s">
        <v>742</v>
      </c>
      <c r="K298" s="106" t="s">
        <v>189</v>
      </c>
      <c r="L298" s="6" t="s">
        <v>1957</v>
      </c>
      <c r="M298" s="107" t="s">
        <v>605</v>
      </c>
      <c r="N298" s="108"/>
      <c r="O298" s="108"/>
      <c r="P298" s="107"/>
      <c r="Q298" s="107"/>
      <c r="R298" s="107"/>
      <c r="S298" s="107"/>
      <c r="T298" s="107"/>
      <c r="U298" s="107"/>
      <c r="V298"/>
      <c r="W298"/>
      <c r="Z298"/>
      <c r="AA298"/>
      <c r="AB298" t="s">
        <v>1265</v>
      </c>
      <c r="AI298" t="str">
        <f t="shared" si="9"/>
        <v/>
      </c>
    </row>
    <row r="299" spans="1:36">
      <c r="A299" s="6">
        <v>298</v>
      </c>
      <c r="B299" s="107" t="s">
        <v>1958</v>
      </c>
      <c r="C299" s="6" t="s">
        <v>1590</v>
      </c>
      <c r="D299" s="6">
        <v>899287.48869999999</v>
      </c>
      <c r="E299" s="6">
        <v>1646579.7072000001</v>
      </c>
      <c r="F299" s="6">
        <v>34.808820000447</v>
      </c>
      <c r="G299" s="6">
        <v>126.398900000271</v>
      </c>
      <c r="H299" s="7">
        <v>26002</v>
      </c>
      <c r="I299" s="6" t="s">
        <v>1959</v>
      </c>
      <c r="J299" s="6" t="s">
        <v>734</v>
      </c>
      <c r="K299" s="106" t="s">
        <v>297</v>
      </c>
      <c r="L299" s="6" t="s">
        <v>1960</v>
      </c>
      <c r="M299" s="107" t="s">
        <v>605</v>
      </c>
      <c r="N299" s="108">
        <v>2022</v>
      </c>
      <c r="O299" s="108"/>
      <c r="P299" s="107" t="s">
        <v>1961</v>
      </c>
      <c r="Q299" s="107" t="s">
        <v>849</v>
      </c>
      <c r="R299" s="107" t="s">
        <v>625</v>
      </c>
      <c r="S299" s="107">
        <v>2017</v>
      </c>
      <c r="T299" s="107">
        <v>2017</v>
      </c>
      <c r="U299" s="107"/>
      <c r="V299" s="93">
        <v>2019</v>
      </c>
      <c r="W299"/>
      <c r="X299" s="1">
        <v>1</v>
      </c>
      <c r="Y299" s="1" t="s">
        <v>627</v>
      </c>
      <c r="Z299"/>
      <c r="AA299"/>
      <c r="AB299" t="s">
        <v>1262</v>
      </c>
      <c r="AI299" t="str">
        <f t="shared" si="9"/>
        <v/>
      </c>
    </row>
    <row r="300" spans="1:36">
      <c r="A300" s="9">
        <v>299</v>
      </c>
      <c r="B300" s="107" t="s">
        <v>1962</v>
      </c>
      <c r="C300" s="6" t="s">
        <v>832</v>
      </c>
      <c r="D300" s="6">
        <v>899016.09479999996</v>
      </c>
      <c r="E300" s="6">
        <v>1646939.8299</v>
      </c>
      <c r="F300" s="6">
        <v>34.812039999863998</v>
      </c>
      <c r="G300" s="6">
        <v>126.395889999932</v>
      </c>
      <c r="H300" s="7">
        <v>26003</v>
      </c>
      <c r="I300" s="6" t="s">
        <v>1963</v>
      </c>
      <c r="J300" s="6" t="s">
        <v>734</v>
      </c>
      <c r="K300" s="106" t="s">
        <v>148</v>
      </c>
      <c r="L300" s="6" t="s">
        <v>1964</v>
      </c>
      <c r="M300" s="107" t="s">
        <v>605</v>
      </c>
      <c r="N300" s="108"/>
      <c r="O300" s="108"/>
      <c r="P300" s="107"/>
      <c r="Q300" s="107"/>
      <c r="R300" s="107" t="s">
        <v>625</v>
      </c>
      <c r="S300" s="107">
        <v>2022</v>
      </c>
      <c r="T300" s="107" t="s">
        <v>1334</v>
      </c>
      <c r="U300" s="107"/>
      <c r="V300"/>
      <c r="W300"/>
      <c r="X300" s="1">
        <v>1</v>
      </c>
      <c r="Y300" s="1" t="s">
        <v>627</v>
      </c>
      <c r="Z300"/>
      <c r="AA300"/>
      <c r="AB300" t="s">
        <v>1556</v>
      </c>
      <c r="AI300" t="str">
        <f t="shared" si="9"/>
        <v/>
      </c>
    </row>
    <row r="301" spans="1:36">
      <c r="A301" s="6">
        <v>300</v>
      </c>
      <c r="B301" s="107" t="s">
        <v>1965</v>
      </c>
      <c r="C301" s="6" t="s">
        <v>1200</v>
      </c>
      <c r="D301" s="6">
        <v>898448.01670000004</v>
      </c>
      <c r="E301" s="6">
        <v>1646360.4739999999</v>
      </c>
      <c r="F301" s="6">
        <v>34.806760000082498</v>
      </c>
      <c r="G301" s="6">
        <v>126.38975000034399</v>
      </c>
      <c r="H301" s="7">
        <v>26004</v>
      </c>
      <c r="I301" s="6" t="s">
        <v>1966</v>
      </c>
      <c r="J301" s="6" t="s">
        <v>734</v>
      </c>
      <c r="K301" s="106" t="s">
        <v>207</v>
      </c>
      <c r="L301" s="6" t="s">
        <v>1033</v>
      </c>
      <c r="M301" s="107" t="s">
        <v>605</v>
      </c>
      <c r="N301" s="108">
        <v>2020</v>
      </c>
      <c r="O301" s="108"/>
      <c r="P301" s="107" t="s">
        <v>1967</v>
      </c>
      <c r="Q301" s="107" t="s">
        <v>849</v>
      </c>
      <c r="R301" s="107" t="s">
        <v>625</v>
      </c>
      <c r="S301" s="107">
        <v>2014</v>
      </c>
      <c r="T301" s="107">
        <v>2014</v>
      </c>
      <c r="U301" s="107"/>
      <c r="V301" s="93">
        <v>2019</v>
      </c>
      <c r="W301"/>
      <c r="X301" s="1">
        <v>1</v>
      </c>
      <c r="Y301" s="1" t="s">
        <v>627</v>
      </c>
      <c r="Z301"/>
      <c r="AA301"/>
      <c r="AB301" t="s">
        <v>1968</v>
      </c>
      <c r="AI301" t="str">
        <f t="shared" si="9"/>
        <v/>
      </c>
    </row>
    <row r="302" spans="1:36">
      <c r="A302" s="9">
        <v>301</v>
      </c>
      <c r="B302" s="107" t="s">
        <v>815</v>
      </c>
      <c r="C302" s="6" t="s">
        <v>816</v>
      </c>
      <c r="D302" s="6">
        <v>899628.9571</v>
      </c>
      <c r="E302" s="6">
        <v>1646267.6287</v>
      </c>
      <c r="F302" s="6">
        <v>34.806040000366401</v>
      </c>
      <c r="G302" s="6">
        <v>126.40267000053301</v>
      </c>
      <c r="H302" s="7">
        <v>26005</v>
      </c>
      <c r="I302" s="6" t="s">
        <v>803</v>
      </c>
      <c r="J302" s="6" t="s">
        <v>734</v>
      </c>
      <c r="K302" s="106" t="s">
        <v>356</v>
      </c>
      <c r="L302" s="6" t="s">
        <v>817</v>
      </c>
      <c r="M302" s="107" t="s">
        <v>606</v>
      </c>
      <c r="N302" s="109" t="s">
        <v>1174</v>
      </c>
      <c r="O302" s="109"/>
      <c r="P302" s="107"/>
      <c r="Q302" s="107"/>
      <c r="R302" s="107" t="s">
        <v>625</v>
      </c>
      <c r="S302" s="107">
        <v>2013</v>
      </c>
      <c r="T302" s="107">
        <v>2013</v>
      </c>
      <c r="U302" s="107"/>
      <c r="V302" s="93">
        <v>2019</v>
      </c>
      <c r="W302"/>
      <c r="X302" s="4">
        <v>4</v>
      </c>
      <c r="Y302" s="1" t="s">
        <v>627</v>
      </c>
      <c r="Z302"/>
      <c r="AA302" t="s">
        <v>819</v>
      </c>
      <c r="AB302"/>
      <c r="AG302" t="s">
        <v>1210</v>
      </c>
      <c r="AH302" t="s">
        <v>733</v>
      </c>
      <c r="AI302" t="str">
        <f t="shared" si="9"/>
        <v/>
      </c>
      <c r="AJ302" t="str">
        <f>TEXT(N302,"")</f>
        <v/>
      </c>
    </row>
    <row r="303" spans="1:36">
      <c r="A303" s="6">
        <v>302</v>
      </c>
      <c r="B303" s="107" t="s">
        <v>1969</v>
      </c>
      <c r="C303" s="6" t="s">
        <v>816</v>
      </c>
      <c r="D303" s="6">
        <v>899345.84539999999</v>
      </c>
      <c r="E303" s="6">
        <v>1646228.5814</v>
      </c>
      <c r="F303" s="6">
        <v>34.805660000230397</v>
      </c>
      <c r="G303" s="6">
        <v>126.399580000132</v>
      </c>
      <c r="H303" s="7">
        <v>26006</v>
      </c>
      <c r="I303" s="6" t="s">
        <v>803</v>
      </c>
      <c r="J303" s="6" t="s">
        <v>734</v>
      </c>
      <c r="K303" s="106" t="s">
        <v>330</v>
      </c>
      <c r="L303" s="6" t="s">
        <v>1031</v>
      </c>
      <c r="M303" s="107" t="s">
        <v>605</v>
      </c>
      <c r="N303" s="108" t="s">
        <v>1268</v>
      </c>
      <c r="O303" s="108"/>
      <c r="P303" s="107" t="s">
        <v>1970</v>
      </c>
      <c r="Q303" s="107" t="s">
        <v>883</v>
      </c>
      <c r="R303" s="107" t="s">
        <v>625</v>
      </c>
      <c r="S303" s="107">
        <v>2013</v>
      </c>
      <c r="T303" s="107">
        <v>2013</v>
      </c>
      <c r="U303" s="107"/>
      <c r="V303" s="93">
        <v>2019</v>
      </c>
      <c r="W303"/>
      <c r="X303" s="1">
        <v>3</v>
      </c>
      <c r="Y303" s="1" t="s">
        <v>627</v>
      </c>
      <c r="Z303"/>
      <c r="AA303"/>
      <c r="AB303" t="s">
        <v>1556</v>
      </c>
      <c r="AI303" t="str">
        <f t="shared" si="9"/>
        <v/>
      </c>
      <c r="AJ303" t="str">
        <f>TEXT(N303,"")</f>
        <v/>
      </c>
    </row>
    <row r="304" spans="1:36">
      <c r="A304" s="9">
        <v>303</v>
      </c>
      <c r="B304" s="107" t="s">
        <v>1971</v>
      </c>
      <c r="C304" s="6" t="s">
        <v>1590</v>
      </c>
      <c r="D304" s="6">
        <v>899246.45460000006</v>
      </c>
      <c r="E304" s="6">
        <v>1646341.6939999999</v>
      </c>
      <c r="F304" s="6">
        <v>34.806670000172097</v>
      </c>
      <c r="G304" s="6">
        <v>126.39847999992401</v>
      </c>
      <c r="H304" s="7">
        <v>26007</v>
      </c>
      <c r="I304" s="6" t="s">
        <v>803</v>
      </c>
      <c r="J304" s="6" t="s">
        <v>734</v>
      </c>
      <c r="K304" s="106" t="s">
        <v>381</v>
      </c>
      <c r="L304" s="6" t="s">
        <v>1972</v>
      </c>
      <c r="M304" s="107" t="s">
        <v>605</v>
      </c>
      <c r="N304" s="108"/>
      <c r="O304" s="108"/>
      <c r="P304" s="107"/>
      <c r="Q304" s="107"/>
      <c r="R304" s="107" t="s">
        <v>625</v>
      </c>
      <c r="S304" s="107">
        <v>2022</v>
      </c>
      <c r="T304" s="107" t="s">
        <v>1334</v>
      </c>
      <c r="U304" s="107"/>
      <c r="V304"/>
      <c r="W304"/>
      <c r="X304" s="1">
        <v>1</v>
      </c>
      <c r="Y304" s="1" t="s">
        <v>627</v>
      </c>
      <c r="Z304"/>
      <c r="AA304"/>
      <c r="AB304" t="s">
        <v>1973</v>
      </c>
      <c r="AI304" t="str">
        <f t="shared" si="9"/>
        <v/>
      </c>
    </row>
    <row r="305" spans="1:35">
      <c r="A305" s="6">
        <v>304</v>
      </c>
      <c r="B305" s="107" t="s">
        <v>1974</v>
      </c>
      <c r="C305" s="6" t="s">
        <v>1200</v>
      </c>
      <c r="D305" s="6">
        <v>898614.82790000003</v>
      </c>
      <c r="E305" s="6">
        <v>1646091.9155999999</v>
      </c>
      <c r="F305" s="6">
        <v>34.804355291043002</v>
      </c>
      <c r="G305" s="6">
        <v>126.39160583467</v>
      </c>
      <c r="H305" s="7">
        <v>26008</v>
      </c>
      <c r="I305" s="6" t="s">
        <v>806</v>
      </c>
      <c r="J305" s="6" t="s">
        <v>734</v>
      </c>
      <c r="K305" s="106" t="s">
        <v>70</v>
      </c>
      <c r="L305" s="6" t="s">
        <v>1025</v>
      </c>
      <c r="M305" s="110" t="s">
        <v>606</v>
      </c>
      <c r="N305" s="108" t="s">
        <v>1268</v>
      </c>
      <c r="O305" s="108"/>
      <c r="P305" s="107" t="s">
        <v>1975</v>
      </c>
      <c r="Q305" s="107" t="s">
        <v>883</v>
      </c>
      <c r="R305" s="107" t="s">
        <v>625</v>
      </c>
      <c r="S305" s="107">
        <v>2016</v>
      </c>
      <c r="T305" s="107">
        <v>2016</v>
      </c>
      <c r="U305" s="107"/>
      <c r="V305" s="93">
        <v>2019</v>
      </c>
      <c r="W305"/>
      <c r="X305" s="1">
        <v>1</v>
      </c>
      <c r="Z305"/>
      <c r="AA305"/>
      <c r="AB305" t="s">
        <v>1724</v>
      </c>
      <c r="AI305" t="str">
        <f t="shared" si="9"/>
        <v/>
      </c>
    </row>
    <row r="306" spans="1:35">
      <c r="A306" s="9">
        <v>305</v>
      </c>
      <c r="B306" s="107" t="s">
        <v>1976</v>
      </c>
      <c r="C306" s="6" t="s">
        <v>816</v>
      </c>
      <c r="D306" s="6">
        <v>898657.66407000006</v>
      </c>
      <c r="E306" s="6">
        <v>1645830.8050599999</v>
      </c>
      <c r="F306" s="6">
        <v>34.802005371187001</v>
      </c>
      <c r="G306" s="6">
        <v>126.392105567104</v>
      </c>
      <c r="H306" s="7">
        <v>26009</v>
      </c>
      <c r="I306" s="6" t="s">
        <v>1830</v>
      </c>
      <c r="J306" s="6" t="s">
        <v>734</v>
      </c>
      <c r="K306" s="106" t="s">
        <v>245</v>
      </c>
      <c r="L306" s="6" t="s">
        <v>1308</v>
      </c>
      <c r="M306" s="107" t="s">
        <v>605</v>
      </c>
      <c r="N306" s="108"/>
      <c r="O306" s="108"/>
      <c r="P306" s="107"/>
      <c r="Q306" s="107"/>
      <c r="R306" s="107" t="s">
        <v>625</v>
      </c>
      <c r="S306" s="107">
        <v>2013</v>
      </c>
      <c r="T306" s="107">
        <v>2013</v>
      </c>
      <c r="U306" s="107"/>
      <c r="V306" s="93">
        <v>2019</v>
      </c>
      <c r="W306" t="s">
        <v>1977</v>
      </c>
      <c r="X306" s="1">
        <v>3</v>
      </c>
      <c r="Y306" s="1" t="s">
        <v>627</v>
      </c>
      <c r="Z306"/>
      <c r="AA306"/>
      <c r="AB306" t="s">
        <v>1978</v>
      </c>
      <c r="AI306" t="str">
        <f t="shared" si="9"/>
        <v/>
      </c>
    </row>
    <row r="307" spans="1:35">
      <c r="A307" s="6">
        <v>306</v>
      </c>
      <c r="B307" s="107" t="s">
        <v>1979</v>
      </c>
      <c r="C307" s="6" t="s">
        <v>816</v>
      </c>
      <c r="D307" s="6">
        <v>899108.74306000001</v>
      </c>
      <c r="E307" s="6">
        <v>1646147.0890299999</v>
      </c>
      <c r="F307" s="6">
        <v>34.804901794886902</v>
      </c>
      <c r="G307" s="6">
        <v>126.396998049706</v>
      </c>
      <c r="H307" s="7">
        <v>26010</v>
      </c>
      <c r="I307" s="6" t="s">
        <v>1980</v>
      </c>
      <c r="J307" s="6" t="s">
        <v>734</v>
      </c>
      <c r="K307" s="106" t="s">
        <v>481</v>
      </c>
      <c r="L307" s="6" t="s">
        <v>738</v>
      </c>
      <c r="M307" s="107" t="s">
        <v>606</v>
      </c>
      <c r="N307" s="108"/>
      <c r="O307" s="108"/>
      <c r="P307" s="107"/>
      <c r="Q307" s="107"/>
      <c r="R307" s="107" t="s">
        <v>912</v>
      </c>
      <c r="S307" s="107">
        <v>2014</v>
      </c>
      <c r="T307" s="107">
        <v>2014</v>
      </c>
      <c r="U307" s="107"/>
      <c r="V307" s="93">
        <v>2019</v>
      </c>
      <c r="W307" t="s">
        <v>850</v>
      </c>
      <c r="X307" s="1">
        <v>2</v>
      </c>
      <c r="Y307" s="1" t="s">
        <v>627</v>
      </c>
      <c r="Z307"/>
      <c r="AA307"/>
      <c r="AB307"/>
      <c r="AI307" t="str">
        <f t="shared" si="9"/>
        <v/>
      </c>
    </row>
    <row r="308" spans="1:35">
      <c r="A308" s="9">
        <v>307</v>
      </c>
      <c r="B308" s="107" t="s">
        <v>1981</v>
      </c>
      <c r="C308" s="6" t="s">
        <v>832</v>
      </c>
      <c r="D308" s="6">
        <v>898411.68149999995</v>
      </c>
      <c r="E308" s="6">
        <v>1646790.97371</v>
      </c>
      <c r="F308" s="6">
        <v>34.810637772278803</v>
      </c>
      <c r="G308" s="6">
        <v>126.389300739636</v>
      </c>
      <c r="H308" s="7">
        <v>26011</v>
      </c>
      <c r="I308" s="6" t="s">
        <v>1982</v>
      </c>
      <c r="J308" s="6" t="s">
        <v>734</v>
      </c>
      <c r="K308" s="106" t="s">
        <v>281</v>
      </c>
      <c r="L308" s="6" t="s">
        <v>1964</v>
      </c>
      <c r="M308" s="107" t="s">
        <v>605</v>
      </c>
      <c r="N308" s="108"/>
      <c r="O308" s="108"/>
      <c r="P308" s="107"/>
      <c r="Q308" s="107"/>
      <c r="R308" s="107" t="s">
        <v>625</v>
      </c>
      <c r="S308" s="107">
        <v>2021</v>
      </c>
      <c r="T308" s="107">
        <v>2021</v>
      </c>
      <c r="U308" s="107"/>
      <c r="V308"/>
      <c r="W308"/>
      <c r="Z308"/>
      <c r="AA308"/>
      <c r="AB308" t="s">
        <v>1556</v>
      </c>
      <c r="AI308" t="str">
        <f t="shared" si="9"/>
        <v/>
      </c>
    </row>
    <row r="309" spans="1:35">
      <c r="A309" s="6">
        <v>308</v>
      </c>
      <c r="B309" s="107" t="s">
        <v>1983</v>
      </c>
      <c r="C309" s="6" t="s">
        <v>832</v>
      </c>
      <c r="D309" s="6">
        <v>898418.66370000003</v>
      </c>
      <c r="E309" s="6">
        <v>1646813.2021000001</v>
      </c>
      <c r="F309" s="6">
        <v>34.810838880682198</v>
      </c>
      <c r="G309" s="6">
        <v>126.38937437647699</v>
      </c>
      <c r="H309" s="7">
        <v>26012</v>
      </c>
      <c r="I309" s="6" t="s">
        <v>1982</v>
      </c>
      <c r="J309" s="6" t="s">
        <v>734</v>
      </c>
      <c r="K309" s="106" t="s">
        <v>281</v>
      </c>
      <c r="L309" s="6" t="s">
        <v>1024</v>
      </c>
      <c r="M309" s="107" t="s">
        <v>605</v>
      </c>
      <c r="N309" s="108"/>
      <c r="O309" s="108"/>
      <c r="P309" s="107"/>
      <c r="Q309" s="107"/>
      <c r="R309" s="107" t="s">
        <v>625</v>
      </c>
      <c r="S309" s="107">
        <v>2021</v>
      </c>
      <c r="T309" s="107">
        <v>2021</v>
      </c>
      <c r="U309" s="107"/>
      <c r="V309"/>
      <c r="W309"/>
      <c r="Z309"/>
      <c r="AA309"/>
      <c r="AB309" t="s">
        <v>1556</v>
      </c>
      <c r="AI309" t="str">
        <f t="shared" si="9"/>
        <v/>
      </c>
    </row>
    <row r="310" spans="1:35">
      <c r="A310" s="9">
        <v>309</v>
      </c>
      <c r="B310" s="107" t="s">
        <v>868</v>
      </c>
      <c r="C310" s="6" t="s">
        <v>832</v>
      </c>
      <c r="D310" s="6">
        <v>898651.61809999996</v>
      </c>
      <c r="E310" s="6">
        <v>1646831.5702</v>
      </c>
      <c r="F310" s="6">
        <v>34.811027706017597</v>
      </c>
      <c r="G310" s="6">
        <v>126.3919187119</v>
      </c>
      <c r="H310" s="7">
        <v>26013</v>
      </c>
      <c r="I310" s="6" t="s">
        <v>805</v>
      </c>
      <c r="J310" s="6" t="s">
        <v>734</v>
      </c>
      <c r="K310" s="106" t="s">
        <v>1984</v>
      </c>
      <c r="L310" s="6" t="s">
        <v>869</v>
      </c>
      <c r="M310" s="107" t="s">
        <v>606</v>
      </c>
      <c r="N310" s="108"/>
      <c r="O310" s="108"/>
      <c r="P310" s="107"/>
      <c r="Q310" s="107"/>
      <c r="R310" s="107" t="s">
        <v>625</v>
      </c>
      <c r="S310" s="107">
        <v>2013</v>
      </c>
      <c r="T310" s="107">
        <v>2013</v>
      </c>
      <c r="U310" s="107"/>
      <c r="V310" s="93">
        <v>2019</v>
      </c>
      <c r="W310" t="s">
        <v>850</v>
      </c>
      <c r="X310" s="1">
        <v>1</v>
      </c>
      <c r="Z310"/>
      <c r="AA310" t="s">
        <v>819</v>
      </c>
      <c r="AB310"/>
      <c r="AG310" t="s">
        <v>1210</v>
      </c>
      <c r="AH310" t="s">
        <v>804</v>
      </c>
      <c r="AI310" t="str">
        <f t="shared" si="9"/>
        <v/>
      </c>
    </row>
    <row r="311" spans="1:35">
      <c r="A311" s="6">
        <v>310</v>
      </c>
      <c r="B311" s="107" t="s">
        <v>889</v>
      </c>
      <c r="C311" s="6" t="s">
        <v>816</v>
      </c>
      <c r="D311" s="6">
        <v>898923.38690000004</v>
      </c>
      <c r="E311" s="6">
        <v>1646041.04232</v>
      </c>
      <c r="F311" s="6">
        <v>34.803927289990803</v>
      </c>
      <c r="G311" s="6">
        <v>126.39498472372399</v>
      </c>
      <c r="H311" s="7">
        <v>26014</v>
      </c>
      <c r="I311" s="6" t="s">
        <v>806</v>
      </c>
      <c r="J311" s="6" t="s">
        <v>734</v>
      </c>
      <c r="K311" s="106" t="s">
        <v>171</v>
      </c>
      <c r="L311" s="6" t="s">
        <v>890</v>
      </c>
      <c r="M311" s="107" t="s">
        <v>606</v>
      </c>
      <c r="N311" s="108" t="s">
        <v>1268</v>
      </c>
      <c r="O311" s="108"/>
      <c r="P311" s="107" t="s">
        <v>891</v>
      </c>
      <c r="Q311" s="107" t="s">
        <v>883</v>
      </c>
      <c r="R311" s="107" t="s">
        <v>625</v>
      </c>
      <c r="S311" s="107">
        <v>2016</v>
      </c>
      <c r="T311" s="107">
        <v>2016</v>
      </c>
      <c r="U311" s="107"/>
      <c r="V311" s="93">
        <v>2019</v>
      </c>
      <c r="W311" t="s">
        <v>850</v>
      </c>
      <c r="X311" s="1">
        <v>1</v>
      </c>
      <c r="Y311" s="1" t="s">
        <v>627</v>
      </c>
      <c r="Z311"/>
      <c r="AA311" t="s">
        <v>819</v>
      </c>
      <c r="AB311"/>
      <c r="AG311" t="s">
        <v>1210</v>
      </c>
      <c r="AH311" t="s">
        <v>739</v>
      </c>
      <c r="AI311" t="str">
        <f t="shared" si="9"/>
        <v/>
      </c>
    </row>
    <row r="312" spans="1:35">
      <c r="A312" s="9">
        <v>311</v>
      </c>
      <c r="B312" s="107" t="s">
        <v>1985</v>
      </c>
      <c r="C312" s="6" t="s">
        <v>832</v>
      </c>
      <c r="D312" s="6">
        <v>898769.37910000002</v>
      </c>
      <c r="E312" s="6">
        <v>1646881.5453000001</v>
      </c>
      <c r="F312" s="6">
        <v>34.811489999987899</v>
      </c>
      <c r="G312" s="6">
        <v>126.393200000471</v>
      </c>
      <c r="H312" s="7">
        <v>26015</v>
      </c>
      <c r="I312" s="6" t="s">
        <v>805</v>
      </c>
      <c r="J312" s="6" t="s">
        <v>734</v>
      </c>
      <c r="K312" s="106" t="s">
        <v>259</v>
      </c>
      <c r="L312" s="6" t="s">
        <v>1986</v>
      </c>
      <c r="M312" s="107" t="s">
        <v>605</v>
      </c>
      <c r="N312" s="109"/>
      <c r="O312" s="109"/>
      <c r="P312" s="107"/>
      <c r="Q312" s="107"/>
      <c r="R312" s="107" t="s">
        <v>625</v>
      </c>
      <c r="S312" s="107">
        <v>2013</v>
      </c>
      <c r="T312" s="107">
        <v>2013</v>
      </c>
      <c r="U312" s="107"/>
      <c r="V312" s="93">
        <v>2019</v>
      </c>
      <c r="W312" t="s">
        <v>850</v>
      </c>
      <c r="X312" s="1">
        <v>1</v>
      </c>
      <c r="Z312"/>
      <c r="AA312"/>
      <c r="AB312" t="s">
        <v>1262</v>
      </c>
      <c r="AI312" t="str">
        <f t="shared" si="9"/>
        <v/>
      </c>
    </row>
    <row r="313" spans="1:35">
      <c r="A313" s="6">
        <v>312</v>
      </c>
      <c r="B313" s="107" t="s">
        <v>1987</v>
      </c>
      <c r="C313" s="6" t="s">
        <v>816</v>
      </c>
      <c r="D313" s="6">
        <v>898444.66099999996</v>
      </c>
      <c r="E313" s="6">
        <v>1645560.8248999999</v>
      </c>
      <c r="F313" s="6">
        <v>34.799550000186201</v>
      </c>
      <c r="G313" s="6">
        <v>126.3898100003</v>
      </c>
      <c r="H313" s="7">
        <v>26018</v>
      </c>
      <c r="I313" s="6" t="s">
        <v>1988</v>
      </c>
      <c r="J313" s="6" t="s">
        <v>734</v>
      </c>
      <c r="K313" s="106" t="s">
        <v>226</v>
      </c>
      <c r="L313" s="6" t="s">
        <v>691</v>
      </c>
      <c r="M313" s="107" t="s">
        <v>605</v>
      </c>
      <c r="N313" s="109" t="s">
        <v>1174</v>
      </c>
      <c r="O313" s="109"/>
      <c r="P313" s="107"/>
      <c r="Q313" s="107"/>
      <c r="R313" s="107" t="s">
        <v>632</v>
      </c>
      <c r="S313" s="107">
        <v>2024</v>
      </c>
      <c r="T313" s="107">
        <v>2024.1</v>
      </c>
      <c r="U313" s="107"/>
      <c r="V313"/>
      <c r="W313" t="s">
        <v>850</v>
      </c>
      <c r="X313" s="1">
        <v>1</v>
      </c>
      <c r="Y313" s="1" t="s">
        <v>627</v>
      </c>
      <c r="Z313"/>
      <c r="AA313"/>
      <c r="AB313" t="s">
        <v>1989</v>
      </c>
      <c r="AI313" t="str">
        <f t="shared" si="9"/>
        <v/>
      </c>
    </row>
    <row r="314" spans="1:35">
      <c r="A314" s="9">
        <v>313</v>
      </c>
      <c r="B314" s="107" t="s">
        <v>1990</v>
      </c>
      <c r="C314" s="6" t="s">
        <v>1200</v>
      </c>
      <c r="D314" s="6">
        <v>898333.56790000002</v>
      </c>
      <c r="E314" s="6">
        <v>1646682.2812000001</v>
      </c>
      <c r="F314" s="6">
        <v>34.809650000447697</v>
      </c>
      <c r="G314" s="6">
        <v>126.388460000024</v>
      </c>
      <c r="H314" s="7">
        <v>26019</v>
      </c>
      <c r="I314" s="6" t="s">
        <v>1577</v>
      </c>
      <c r="J314" s="6" t="s">
        <v>734</v>
      </c>
      <c r="K314" s="106" t="s">
        <v>440</v>
      </c>
      <c r="L314" s="6" t="s">
        <v>1986</v>
      </c>
      <c r="M314" s="107" t="s">
        <v>605</v>
      </c>
      <c r="N314" s="108"/>
      <c r="O314" s="108"/>
      <c r="P314" s="107"/>
      <c r="Q314" s="107"/>
      <c r="R314" s="107" t="s">
        <v>625</v>
      </c>
      <c r="S314" s="107">
        <v>2021</v>
      </c>
      <c r="T314" s="107">
        <v>2021</v>
      </c>
      <c r="U314" s="107"/>
      <c r="V314"/>
      <c r="W314"/>
      <c r="X314" s="1">
        <v>1</v>
      </c>
      <c r="Z314"/>
      <c r="AA314"/>
      <c r="AB314" t="s">
        <v>1229</v>
      </c>
      <c r="AI314" t="str">
        <f t="shared" si="9"/>
        <v/>
      </c>
    </row>
    <row r="315" spans="1:35">
      <c r="A315" s="6">
        <v>314</v>
      </c>
      <c r="B315" s="107" t="s">
        <v>1991</v>
      </c>
      <c r="C315" s="6" t="s">
        <v>1590</v>
      </c>
      <c r="D315" s="6">
        <v>899238.61170000001</v>
      </c>
      <c r="E315" s="6">
        <v>1646377.2723000001</v>
      </c>
      <c r="F315" s="6">
        <v>34.806990000040003</v>
      </c>
      <c r="G315" s="6">
        <v>126.398390000256</v>
      </c>
      <c r="H315" s="7">
        <v>26020</v>
      </c>
      <c r="I315" s="6" t="s">
        <v>803</v>
      </c>
      <c r="J315" s="6" t="s">
        <v>734</v>
      </c>
      <c r="K315" s="106" t="s">
        <v>381</v>
      </c>
      <c r="L315" s="6" t="s">
        <v>817</v>
      </c>
      <c r="M315" s="107" t="s">
        <v>605</v>
      </c>
      <c r="N315" s="108"/>
      <c r="O315" s="108"/>
      <c r="P315" s="107"/>
      <c r="Q315" s="107"/>
      <c r="R315" s="107" t="s">
        <v>625</v>
      </c>
      <c r="S315" s="107">
        <v>2022</v>
      </c>
      <c r="T315" s="107" t="s">
        <v>1334</v>
      </c>
      <c r="U315" s="107"/>
      <c r="V315"/>
      <c r="W315"/>
      <c r="X315" s="1">
        <v>1</v>
      </c>
      <c r="Z315"/>
      <c r="AA315"/>
      <c r="AB315" t="s">
        <v>1229</v>
      </c>
      <c r="AI315" t="str">
        <f t="shared" si="9"/>
        <v/>
      </c>
    </row>
    <row r="316" spans="1:35">
      <c r="A316" s="9">
        <v>315</v>
      </c>
      <c r="B316" s="107" t="s">
        <v>1992</v>
      </c>
      <c r="C316" s="6" t="s">
        <v>1590</v>
      </c>
      <c r="D316" s="6">
        <v>899275.14540000004</v>
      </c>
      <c r="E316" s="6">
        <v>1646621.9896</v>
      </c>
      <c r="F316" s="6">
        <v>34.809199999798501</v>
      </c>
      <c r="G316" s="6">
        <v>126.39876000002</v>
      </c>
      <c r="H316" s="7">
        <v>26021</v>
      </c>
      <c r="I316" s="6" t="s">
        <v>1959</v>
      </c>
      <c r="J316" s="6" t="s">
        <v>734</v>
      </c>
      <c r="K316" s="106" t="s">
        <v>101</v>
      </c>
      <c r="L316" s="6" t="s">
        <v>1007</v>
      </c>
      <c r="M316" s="107" t="s">
        <v>605</v>
      </c>
      <c r="N316" s="108"/>
      <c r="O316" s="108"/>
      <c r="P316" s="107"/>
      <c r="Q316" s="107"/>
      <c r="R316" s="107" t="s">
        <v>625</v>
      </c>
      <c r="S316" s="107">
        <v>2020</v>
      </c>
      <c r="T316" s="107">
        <v>2020</v>
      </c>
      <c r="U316" s="107"/>
      <c r="V316" s="93">
        <v>2020</v>
      </c>
      <c r="W316"/>
      <c r="Z316"/>
      <c r="AA316"/>
      <c r="AB316" t="s">
        <v>1262</v>
      </c>
      <c r="AI316" t="str">
        <f t="shared" si="9"/>
        <v/>
      </c>
    </row>
    <row r="317" spans="1:35">
      <c r="A317" s="6">
        <v>316</v>
      </c>
      <c r="B317" s="107" t="s">
        <v>1993</v>
      </c>
      <c r="C317" s="6" t="s">
        <v>1200</v>
      </c>
      <c r="D317" s="6">
        <v>898449.62179999996</v>
      </c>
      <c r="E317" s="6">
        <v>1646329.6898000001</v>
      </c>
      <c r="F317" s="6">
        <v>34.806482608867903</v>
      </c>
      <c r="G317" s="6">
        <v>126.389771268103</v>
      </c>
      <c r="H317" s="7">
        <v>26022</v>
      </c>
      <c r="I317" s="6" t="s">
        <v>1966</v>
      </c>
      <c r="J317" s="6" t="s">
        <v>734</v>
      </c>
      <c r="K317" s="106" t="s">
        <v>207</v>
      </c>
      <c r="L317" s="6" t="s">
        <v>1026</v>
      </c>
      <c r="M317" s="107" t="s">
        <v>605</v>
      </c>
      <c r="N317" s="108" t="s">
        <v>1163</v>
      </c>
      <c r="O317" s="108"/>
      <c r="P317" s="107" t="s">
        <v>1994</v>
      </c>
      <c r="Q317" s="107" t="s">
        <v>849</v>
      </c>
      <c r="R317" s="107" t="s">
        <v>625</v>
      </c>
      <c r="S317" s="107">
        <v>2016</v>
      </c>
      <c r="T317" s="107">
        <v>2016</v>
      </c>
      <c r="U317" s="107"/>
      <c r="V317" s="93">
        <v>2019</v>
      </c>
      <c r="W317"/>
      <c r="X317" s="1">
        <v>1</v>
      </c>
      <c r="Z317"/>
      <c r="AA317"/>
      <c r="AB317" t="s">
        <v>1995</v>
      </c>
      <c r="AI317" t="str">
        <f t="shared" ref="AI317:AI348" si="10">TEXT(N317,"")</f>
        <v/>
      </c>
    </row>
    <row r="318" spans="1:35">
      <c r="A318" s="9">
        <v>317</v>
      </c>
      <c r="B318" s="107" t="s">
        <v>1996</v>
      </c>
      <c r="C318" s="6" t="s">
        <v>1200</v>
      </c>
      <c r="D318" s="6">
        <v>898655.37280000001</v>
      </c>
      <c r="E318" s="6">
        <v>1645980.4157</v>
      </c>
      <c r="F318" s="6">
        <v>34.803354039303798</v>
      </c>
      <c r="G318" s="6">
        <v>126.39206247199699</v>
      </c>
      <c r="H318" s="7">
        <v>26023</v>
      </c>
      <c r="I318" s="6" t="s">
        <v>1997</v>
      </c>
      <c r="J318" s="6" t="s">
        <v>734</v>
      </c>
      <c r="K318" s="106" t="s">
        <v>521</v>
      </c>
      <c r="L318" s="6" t="s">
        <v>890</v>
      </c>
      <c r="M318" s="107" t="s">
        <v>605</v>
      </c>
      <c r="N318" s="108">
        <v>2020</v>
      </c>
      <c r="O318" s="108"/>
      <c r="P318" s="107" t="s">
        <v>1998</v>
      </c>
      <c r="Q318" s="107" t="s">
        <v>849</v>
      </c>
      <c r="R318" s="107" t="s">
        <v>625</v>
      </c>
      <c r="S318" s="107">
        <v>2013</v>
      </c>
      <c r="T318" s="107">
        <v>2013</v>
      </c>
      <c r="U318" s="107"/>
      <c r="V318" s="93">
        <v>2019</v>
      </c>
      <c r="W318"/>
      <c r="X318" s="1">
        <v>2</v>
      </c>
      <c r="Y318" s="1" t="s">
        <v>627</v>
      </c>
      <c r="Z318"/>
      <c r="AA318"/>
      <c r="AB318" t="s">
        <v>1229</v>
      </c>
      <c r="AI318" t="str">
        <f t="shared" si="10"/>
        <v/>
      </c>
    </row>
    <row r="319" spans="1:35">
      <c r="A319" s="6">
        <v>318</v>
      </c>
      <c r="B319" s="107" t="s">
        <v>1999</v>
      </c>
      <c r="C319" s="6" t="s">
        <v>1590</v>
      </c>
      <c r="D319" s="6">
        <v>899350.50060000003</v>
      </c>
      <c r="E319" s="6">
        <v>1645985.6306</v>
      </c>
      <c r="F319" s="6">
        <v>34.803470000395002</v>
      </c>
      <c r="G319" s="6">
        <v>126.399659999538</v>
      </c>
      <c r="H319" s="7">
        <v>27001</v>
      </c>
      <c r="I319" s="6" t="s">
        <v>803</v>
      </c>
      <c r="J319" s="6" t="s">
        <v>737</v>
      </c>
      <c r="K319" s="106" t="s">
        <v>56</v>
      </c>
      <c r="L319" s="6" t="s">
        <v>817</v>
      </c>
      <c r="M319" s="107" t="s">
        <v>606</v>
      </c>
      <c r="N319" s="108">
        <v>2020</v>
      </c>
      <c r="O319" s="108"/>
      <c r="P319" s="119" t="s">
        <v>2000</v>
      </c>
      <c r="Q319" s="107" t="s">
        <v>849</v>
      </c>
      <c r="R319" s="107" t="s">
        <v>625</v>
      </c>
      <c r="S319" s="107">
        <v>2020</v>
      </c>
      <c r="T319" s="107">
        <v>2020</v>
      </c>
      <c r="U319" s="107"/>
      <c r="V319"/>
      <c r="W319"/>
      <c r="X319" s="1">
        <v>1</v>
      </c>
      <c r="Z319" t="s">
        <v>2001</v>
      </c>
      <c r="AA319"/>
      <c r="AB319" t="s">
        <v>1869</v>
      </c>
      <c r="AI319" t="str">
        <f t="shared" si="10"/>
        <v/>
      </c>
    </row>
    <row r="320" spans="1:35">
      <c r="A320" s="9">
        <v>319</v>
      </c>
      <c r="B320" s="107" t="s">
        <v>2002</v>
      </c>
      <c r="C320" s="6" t="s">
        <v>1590</v>
      </c>
      <c r="D320" s="6">
        <v>899452.23199999996</v>
      </c>
      <c r="E320" s="6">
        <v>1645751.5985000001</v>
      </c>
      <c r="F320" s="6">
        <v>34.801370000431199</v>
      </c>
      <c r="G320" s="6">
        <v>126.400799999718</v>
      </c>
      <c r="H320" s="7">
        <v>27002</v>
      </c>
      <c r="I320" s="6" t="s">
        <v>2003</v>
      </c>
      <c r="J320" s="6" t="s">
        <v>737</v>
      </c>
      <c r="K320" s="106" t="s">
        <v>82</v>
      </c>
      <c r="L320" s="6" t="s">
        <v>2004</v>
      </c>
      <c r="M320" s="107" t="s">
        <v>605</v>
      </c>
      <c r="N320" s="108"/>
      <c r="O320" s="108"/>
      <c r="P320" s="107"/>
      <c r="Q320" s="107"/>
      <c r="R320" s="107" t="s">
        <v>625</v>
      </c>
      <c r="S320" s="107">
        <v>2020</v>
      </c>
      <c r="T320" s="107">
        <v>2020</v>
      </c>
      <c r="U320" s="107"/>
      <c r="V320" s="93">
        <v>2020</v>
      </c>
      <c r="W320"/>
      <c r="X320" s="1">
        <v>1</v>
      </c>
      <c r="Z320"/>
      <c r="AA320"/>
      <c r="AB320" t="s">
        <v>2005</v>
      </c>
      <c r="AI320" t="str">
        <f t="shared" si="10"/>
        <v/>
      </c>
    </row>
    <row r="321" spans="1:36">
      <c r="A321" s="6">
        <v>320</v>
      </c>
      <c r="B321" s="107" t="s">
        <v>2006</v>
      </c>
      <c r="C321" s="6" t="s">
        <v>1590</v>
      </c>
      <c r="D321" s="6">
        <v>899536.02469999995</v>
      </c>
      <c r="E321" s="6">
        <v>1645549.9287</v>
      </c>
      <c r="F321" s="6">
        <v>34.799559999660502</v>
      </c>
      <c r="G321" s="6">
        <v>126.4017399998</v>
      </c>
      <c r="H321" s="7">
        <v>27003</v>
      </c>
      <c r="I321" s="6" t="s">
        <v>2007</v>
      </c>
      <c r="J321" s="6" t="s">
        <v>737</v>
      </c>
      <c r="K321" s="106" t="s">
        <v>57</v>
      </c>
      <c r="L321" s="6" t="s">
        <v>2008</v>
      </c>
      <c r="M321" s="107" t="s">
        <v>605</v>
      </c>
      <c r="N321" s="108" t="s">
        <v>1268</v>
      </c>
      <c r="O321" s="108"/>
      <c r="P321" s="119" t="s">
        <v>2009</v>
      </c>
      <c r="Q321" s="107" t="s">
        <v>883</v>
      </c>
      <c r="R321" s="107" t="s">
        <v>625</v>
      </c>
      <c r="S321" s="107">
        <v>2017</v>
      </c>
      <c r="T321" s="107">
        <v>2017</v>
      </c>
      <c r="U321" s="107"/>
      <c r="V321" s="93">
        <v>2019</v>
      </c>
      <c r="W321"/>
      <c r="X321" s="1">
        <v>1</v>
      </c>
      <c r="Z321"/>
      <c r="AA321"/>
      <c r="AB321" t="s">
        <v>1616</v>
      </c>
      <c r="AI321" t="str">
        <f t="shared" si="10"/>
        <v/>
      </c>
    </row>
    <row r="322" spans="1:36">
      <c r="A322" s="9">
        <v>321</v>
      </c>
      <c r="B322" s="107" t="s">
        <v>2010</v>
      </c>
      <c r="C322" s="6" t="s">
        <v>873</v>
      </c>
      <c r="D322" s="6">
        <v>899204.25490000006</v>
      </c>
      <c r="E322" s="6">
        <v>1645498.8474999999</v>
      </c>
      <c r="F322" s="6">
        <v>34.799066667267802</v>
      </c>
      <c r="G322" s="6">
        <v>126.398119854318</v>
      </c>
      <c r="H322" s="7">
        <v>27004</v>
      </c>
      <c r="I322" s="6" t="s">
        <v>2011</v>
      </c>
      <c r="J322" s="6" t="s">
        <v>737</v>
      </c>
      <c r="K322" s="106" t="s">
        <v>451</v>
      </c>
      <c r="L322" s="6" t="s">
        <v>1843</v>
      </c>
      <c r="M322" s="107" t="s">
        <v>605</v>
      </c>
      <c r="N322" s="108"/>
      <c r="O322" s="108"/>
      <c r="P322" s="107"/>
      <c r="Q322" s="107"/>
      <c r="R322" s="107" t="s">
        <v>625</v>
      </c>
      <c r="S322" s="107">
        <v>2017</v>
      </c>
      <c r="T322" s="107">
        <v>2017</v>
      </c>
      <c r="U322" s="107"/>
      <c r="V322" s="93">
        <v>2019</v>
      </c>
      <c r="W322"/>
      <c r="X322" s="1">
        <v>1</v>
      </c>
      <c r="Z322"/>
      <c r="AA322"/>
      <c r="AB322" t="s">
        <v>2012</v>
      </c>
      <c r="AI322" t="str">
        <f t="shared" si="10"/>
        <v/>
      </c>
    </row>
    <row r="323" spans="1:36">
      <c r="A323" s="6">
        <v>322</v>
      </c>
      <c r="B323" s="107" t="s">
        <v>907</v>
      </c>
      <c r="C323" s="6" t="s">
        <v>873</v>
      </c>
      <c r="D323" s="6">
        <v>899462.13249999995</v>
      </c>
      <c r="E323" s="6">
        <v>1645487.946</v>
      </c>
      <c r="F323" s="6">
        <v>34.798993867286697</v>
      </c>
      <c r="G323" s="6">
        <v>126.400939768326</v>
      </c>
      <c r="H323" s="7">
        <v>27005</v>
      </c>
      <c r="I323" s="6" t="s">
        <v>807</v>
      </c>
      <c r="J323" s="6" t="s">
        <v>737</v>
      </c>
      <c r="K323" s="106" t="s">
        <v>305</v>
      </c>
      <c r="L323" s="6" t="s">
        <v>908</v>
      </c>
      <c r="M323" s="107" t="s">
        <v>605</v>
      </c>
      <c r="N323" s="108" t="s">
        <v>1268</v>
      </c>
      <c r="O323" s="108"/>
      <c r="P323" s="119" t="s">
        <v>909</v>
      </c>
      <c r="Q323" s="107" t="s">
        <v>883</v>
      </c>
      <c r="R323" s="107" t="s">
        <v>625</v>
      </c>
      <c r="S323" s="107">
        <v>2013</v>
      </c>
      <c r="T323" s="107">
        <v>2013</v>
      </c>
      <c r="U323" s="107"/>
      <c r="V323" s="93">
        <v>2019</v>
      </c>
      <c r="W323"/>
      <c r="Z323"/>
      <c r="AA323" t="s">
        <v>819</v>
      </c>
      <c r="AB323"/>
      <c r="AG323" t="s">
        <v>1210</v>
      </c>
      <c r="AH323" t="s">
        <v>743</v>
      </c>
      <c r="AI323" t="str">
        <f t="shared" si="10"/>
        <v/>
      </c>
    </row>
    <row r="324" spans="1:36">
      <c r="A324" s="9">
        <v>323</v>
      </c>
      <c r="B324" s="107" t="s">
        <v>2013</v>
      </c>
      <c r="C324" s="6" t="s">
        <v>816</v>
      </c>
      <c r="D324" s="6">
        <v>899145.3737</v>
      </c>
      <c r="E324" s="6">
        <v>1646143.7058999999</v>
      </c>
      <c r="F324" s="6">
        <v>34.804874921140602</v>
      </c>
      <c r="G324" s="6">
        <v>126.397398857781</v>
      </c>
      <c r="H324" s="7">
        <v>27006</v>
      </c>
      <c r="I324" s="6" t="s">
        <v>1980</v>
      </c>
      <c r="J324" s="6" t="s">
        <v>737</v>
      </c>
      <c r="K324" s="106" t="s">
        <v>545</v>
      </c>
      <c r="L324" s="6" t="s">
        <v>817</v>
      </c>
      <c r="M324" s="107" t="s">
        <v>605</v>
      </c>
      <c r="N324" s="108" t="s">
        <v>1268</v>
      </c>
      <c r="O324" s="108"/>
      <c r="P324" s="119" t="s">
        <v>2014</v>
      </c>
      <c r="Q324" s="107" t="s">
        <v>883</v>
      </c>
      <c r="R324" s="107" t="s">
        <v>625</v>
      </c>
      <c r="S324" s="107">
        <v>2014</v>
      </c>
      <c r="T324" s="107">
        <v>2014</v>
      </c>
      <c r="U324" s="107"/>
      <c r="V324" s="93">
        <v>2019</v>
      </c>
      <c r="W324"/>
      <c r="X324" s="1">
        <v>1</v>
      </c>
      <c r="Y324" s="1" t="s">
        <v>627</v>
      </c>
      <c r="Z324"/>
      <c r="AA324"/>
      <c r="AB324" t="s">
        <v>1468</v>
      </c>
      <c r="AI324" t="str">
        <f t="shared" si="10"/>
        <v/>
      </c>
    </row>
    <row r="325" spans="1:36">
      <c r="A325" s="6">
        <v>324</v>
      </c>
      <c r="B325" s="107" t="s">
        <v>822</v>
      </c>
      <c r="C325" s="6" t="s">
        <v>816</v>
      </c>
      <c r="D325" s="6">
        <v>899674.54779999994</v>
      </c>
      <c r="E325" s="6">
        <v>1646253.8208000001</v>
      </c>
      <c r="F325" s="6">
        <v>34.805920000448097</v>
      </c>
      <c r="G325" s="6">
        <v>126.403170000091</v>
      </c>
      <c r="H325" s="7">
        <v>27007</v>
      </c>
      <c r="I325" s="6" t="s">
        <v>803</v>
      </c>
      <c r="J325" s="6" t="s">
        <v>737</v>
      </c>
      <c r="K325" s="106" t="s">
        <v>334</v>
      </c>
      <c r="L325" s="6" t="s">
        <v>823</v>
      </c>
      <c r="M325" s="107" t="s">
        <v>606</v>
      </c>
      <c r="N325" s="109" t="s">
        <v>1174</v>
      </c>
      <c r="O325" s="109"/>
      <c r="P325" s="107"/>
      <c r="Q325" s="107"/>
      <c r="R325" s="107" t="s">
        <v>625</v>
      </c>
      <c r="S325" s="107">
        <v>2013</v>
      </c>
      <c r="T325" s="107">
        <v>2013</v>
      </c>
      <c r="U325" s="107"/>
      <c r="V325" s="93">
        <v>2019</v>
      </c>
      <c r="W325"/>
      <c r="X325" s="1">
        <v>2</v>
      </c>
      <c r="Y325" s="1" t="s">
        <v>627</v>
      </c>
      <c r="Z325" t="s">
        <v>2015</v>
      </c>
      <c r="AA325" t="s">
        <v>819</v>
      </c>
      <c r="AB325"/>
      <c r="AG325" t="s">
        <v>1210</v>
      </c>
      <c r="AH325" t="s">
        <v>736</v>
      </c>
      <c r="AI325" t="str">
        <f t="shared" si="10"/>
        <v/>
      </c>
    </row>
    <row r="326" spans="1:36">
      <c r="A326" s="9">
        <v>325</v>
      </c>
      <c r="B326" s="107" t="s">
        <v>2016</v>
      </c>
      <c r="C326" s="6" t="s">
        <v>816</v>
      </c>
      <c r="D326" s="6">
        <v>898965.61990000005</v>
      </c>
      <c r="E326" s="6">
        <v>1646032.8929999999</v>
      </c>
      <c r="F326" s="6">
        <v>34.803858006512598</v>
      </c>
      <c r="G326" s="6">
        <v>126.395447338285</v>
      </c>
      <c r="H326" s="7">
        <v>27008</v>
      </c>
      <c r="I326" s="6" t="s">
        <v>2017</v>
      </c>
      <c r="J326" s="6" t="s">
        <v>737</v>
      </c>
      <c r="K326" s="42" t="s">
        <v>333</v>
      </c>
      <c r="L326" s="6" t="s">
        <v>1027</v>
      </c>
      <c r="M326" s="107" t="s">
        <v>606</v>
      </c>
      <c r="N326" s="108" t="s">
        <v>1268</v>
      </c>
      <c r="O326" s="108"/>
      <c r="P326" s="119" t="s">
        <v>2018</v>
      </c>
      <c r="Q326" s="107" t="s">
        <v>883</v>
      </c>
      <c r="R326" s="107" t="s">
        <v>625</v>
      </c>
      <c r="S326" s="107">
        <v>2016</v>
      </c>
      <c r="T326" s="107">
        <v>2016</v>
      </c>
      <c r="U326" s="107"/>
      <c r="V326" s="93">
        <v>2019</v>
      </c>
      <c r="W326"/>
      <c r="X326" s="1">
        <v>1</v>
      </c>
      <c r="Z326"/>
      <c r="AA326"/>
      <c r="AB326" t="s">
        <v>2019</v>
      </c>
      <c r="AI326" t="str">
        <f t="shared" si="10"/>
        <v/>
      </c>
      <c r="AJ326" t="str">
        <f>TEXT(N326,"")</f>
        <v/>
      </c>
    </row>
    <row r="327" spans="1:36">
      <c r="A327" s="6">
        <v>326</v>
      </c>
      <c r="B327" s="107" t="s">
        <v>2020</v>
      </c>
      <c r="C327" s="6" t="s">
        <v>1590</v>
      </c>
      <c r="D327" s="6">
        <v>899584.12450000003</v>
      </c>
      <c r="E327" s="6">
        <v>1645263.2472999999</v>
      </c>
      <c r="F327" s="6">
        <v>34.7969800003806</v>
      </c>
      <c r="G327" s="6">
        <v>126.402299999449</v>
      </c>
      <c r="H327" s="7">
        <v>27009</v>
      </c>
      <c r="I327" s="6" t="s">
        <v>2021</v>
      </c>
      <c r="J327" s="6" t="s">
        <v>737</v>
      </c>
      <c r="K327" s="106" t="s">
        <v>2022</v>
      </c>
      <c r="L327" s="6" t="s">
        <v>2023</v>
      </c>
      <c r="M327" s="107" t="s">
        <v>605</v>
      </c>
      <c r="N327" s="109"/>
      <c r="O327" s="109"/>
      <c r="P327" s="107"/>
      <c r="Q327" s="107"/>
      <c r="R327" s="107" t="s">
        <v>625</v>
      </c>
      <c r="S327" s="107">
        <v>2020</v>
      </c>
      <c r="T327" s="107">
        <v>2020</v>
      </c>
      <c r="U327" s="107"/>
      <c r="V327" s="93">
        <v>2020</v>
      </c>
      <c r="W327"/>
      <c r="Z327"/>
      <c r="AA327"/>
      <c r="AB327" t="s">
        <v>2024</v>
      </c>
      <c r="AI327" t="str">
        <f t="shared" si="10"/>
        <v/>
      </c>
    </row>
    <row r="328" spans="1:36">
      <c r="A328" s="9">
        <v>327</v>
      </c>
      <c r="B328" s="107" t="s">
        <v>2025</v>
      </c>
      <c r="C328" s="6" t="s">
        <v>816</v>
      </c>
      <c r="D328" s="6">
        <v>899404.20570000005</v>
      </c>
      <c r="E328" s="6">
        <v>1646211.3047</v>
      </c>
      <c r="F328" s="6">
        <v>34.805509999766301</v>
      </c>
      <c r="G328" s="6">
        <v>126.40021999999701</v>
      </c>
      <c r="H328" s="7">
        <v>27010</v>
      </c>
      <c r="I328" s="6" t="s">
        <v>803</v>
      </c>
      <c r="J328" s="6" t="s">
        <v>737</v>
      </c>
      <c r="K328" s="106" t="s">
        <v>330</v>
      </c>
      <c r="L328" s="6" t="s">
        <v>2026</v>
      </c>
      <c r="M328" s="107" t="s">
        <v>605</v>
      </c>
      <c r="N328" s="108" t="s">
        <v>1268</v>
      </c>
      <c r="O328" s="108"/>
      <c r="P328" s="119" t="s">
        <v>2027</v>
      </c>
      <c r="Q328" s="107" t="s">
        <v>883</v>
      </c>
      <c r="R328" s="107" t="s">
        <v>625</v>
      </c>
      <c r="S328" s="107">
        <v>2013</v>
      </c>
      <c r="T328" s="107">
        <v>2013</v>
      </c>
      <c r="U328" s="107"/>
      <c r="V328" s="93">
        <v>2019</v>
      </c>
      <c r="W328"/>
      <c r="X328" s="1">
        <v>3</v>
      </c>
      <c r="Y328" s="1" t="s">
        <v>627</v>
      </c>
      <c r="Z328"/>
      <c r="AA328"/>
      <c r="AB328" t="s">
        <v>1229</v>
      </c>
      <c r="AI328" t="str">
        <f t="shared" si="10"/>
        <v/>
      </c>
    </row>
    <row r="329" spans="1:36">
      <c r="A329" s="6">
        <v>328</v>
      </c>
      <c r="B329" s="107" t="s">
        <v>2028</v>
      </c>
      <c r="C329" s="6" t="s">
        <v>873</v>
      </c>
      <c r="D329" s="6">
        <v>899204.58539999998</v>
      </c>
      <c r="E329" s="6">
        <v>1645468.6144000001</v>
      </c>
      <c r="F329" s="6">
        <v>34.7987941162935</v>
      </c>
      <c r="G329" s="6">
        <v>126.39812709390399</v>
      </c>
      <c r="H329" s="7">
        <v>27011</v>
      </c>
      <c r="I329" s="6" t="s">
        <v>2011</v>
      </c>
      <c r="J329" s="6" t="s">
        <v>737</v>
      </c>
      <c r="K329" s="106" t="s">
        <v>451</v>
      </c>
      <c r="L329" s="6" t="s">
        <v>2029</v>
      </c>
      <c r="M329" s="107" t="s">
        <v>605</v>
      </c>
      <c r="N329" s="108">
        <v>2020</v>
      </c>
      <c r="O329" s="108"/>
      <c r="P329" s="119" t="s">
        <v>2030</v>
      </c>
      <c r="Q329" s="107" t="s">
        <v>849</v>
      </c>
      <c r="R329" s="107" t="s">
        <v>625</v>
      </c>
      <c r="S329" s="107">
        <v>2017</v>
      </c>
      <c r="T329" s="107">
        <v>2017</v>
      </c>
      <c r="U329" s="107"/>
      <c r="V329" s="93">
        <v>2019</v>
      </c>
      <c r="W329"/>
      <c r="X329" s="1">
        <v>1</v>
      </c>
      <c r="Z329"/>
      <c r="AA329"/>
      <c r="AB329" t="s">
        <v>2012</v>
      </c>
      <c r="AI329" t="str">
        <f t="shared" si="10"/>
        <v/>
      </c>
    </row>
    <row r="330" spans="1:36">
      <c r="A330" s="9">
        <v>329</v>
      </c>
      <c r="B330" s="107" t="s">
        <v>2031</v>
      </c>
      <c r="C330" s="6" t="s">
        <v>1590</v>
      </c>
      <c r="D330" s="6">
        <v>899559.02800000005</v>
      </c>
      <c r="E330" s="6">
        <v>1645227.5776</v>
      </c>
      <c r="F330" s="6">
        <v>34.796655924921701</v>
      </c>
      <c r="G330" s="6">
        <v>126.402029964691</v>
      </c>
      <c r="H330" s="7">
        <v>27012</v>
      </c>
      <c r="I330" s="6" t="s">
        <v>2021</v>
      </c>
      <c r="J330" s="6" t="s">
        <v>737</v>
      </c>
      <c r="K330" s="106" t="s">
        <v>2022</v>
      </c>
      <c r="L330" s="6" t="s">
        <v>1019</v>
      </c>
      <c r="M330" s="107" t="s">
        <v>605</v>
      </c>
      <c r="N330" s="108"/>
      <c r="O330" s="108"/>
      <c r="P330" s="107"/>
      <c r="Q330" s="107"/>
      <c r="R330" s="107" t="s">
        <v>625</v>
      </c>
      <c r="S330" s="107">
        <v>2021</v>
      </c>
      <c r="T330" s="107">
        <v>2021</v>
      </c>
      <c r="U330" s="107"/>
      <c r="V330"/>
      <c r="W330"/>
      <c r="X330" s="1">
        <v>1</v>
      </c>
      <c r="Z330"/>
      <c r="AA330"/>
      <c r="AB330" t="s">
        <v>2032</v>
      </c>
      <c r="AI330" t="str">
        <f t="shared" si="10"/>
        <v/>
      </c>
    </row>
    <row r="331" spans="1:36">
      <c r="A331" s="6">
        <v>330</v>
      </c>
      <c r="B331" s="107" t="s">
        <v>2033</v>
      </c>
      <c r="C331" s="6" t="s">
        <v>1590</v>
      </c>
      <c r="D331" s="6">
        <v>899448.12360000005</v>
      </c>
      <c r="E331" s="6">
        <v>1645710.6055999999</v>
      </c>
      <c r="F331" s="6">
        <v>34.800999999831497</v>
      </c>
      <c r="G331" s="6">
        <v>126.400760000313</v>
      </c>
      <c r="H331" s="7">
        <v>27013</v>
      </c>
      <c r="I331" s="6" t="s">
        <v>2007</v>
      </c>
      <c r="J331" s="6" t="s">
        <v>737</v>
      </c>
      <c r="K331" s="106" t="s">
        <v>82</v>
      </c>
      <c r="L331" s="6" t="s">
        <v>2023</v>
      </c>
      <c r="M331" s="107" t="s">
        <v>605</v>
      </c>
      <c r="N331" s="108" t="s">
        <v>1163</v>
      </c>
      <c r="O331" s="108"/>
      <c r="P331" s="119" t="s">
        <v>2034</v>
      </c>
      <c r="Q331" s="107" t="s">
        <v>849</v>
      </c>
      <c r="R331" s="107" t="s">
        <v>625</v>
      </c>
      <c r="S331" s="107">
        <v>2020</v>
      </c>
      <c r="T331" s="107">
        <v>2020</v>
      </c>
      <c r="U331" s="107"/>
      <c r="V331" s="93">
        <v>2020</v>
      </c>
      <c r="W331"/>
      <c r="X331" s="1">
        <v>1</v>
      </c>
      <c r="Z331"/>
      <c r="AA331"/>
      <c r="AB331" t="s">
        <v>1229</v>
      </c>
      <c r="AI331" t="str">
        <f t="shared" si="10"/>
        <v/>
      </c>
    </row>
    <row r="332" spans="1:36">
      <c r="A332" s="9">
        <v>331</v>
      </c>
      <c r="B332" s="107" t="s">
        <v>930</v>
      </c>
      <c r="C332" s="6" t="s">
        <v>873</v>
      </c>
      <c r="D332" s="6">
        <v>899464.08059999999</v>
      </c>
      <c r="E332" s="6">
        <v>1645454.5208000001</v>
      </c>
      <c r="F332" s="6">
        <v>34.798692695423803</v>
      </c>
      <c r="G332" s="6">
        <v>126.400965060948</v>
      </c>
      <c r="H332" s="7">
        <v>27014</v>
      </c>
      <c r="I332" s="6" t="s">
        <v>808</v>
      </c>
      <c r="J332" s="6" t="s">
        <v>737</v>
      </c>
      <c r="K332" s="106" t="s">
        <v>305</v>
      </c>
      <c r="L332" s="6" t="s">
        <v>931</v>
      </c>
      <c r="M332" s="107" t="s">
        <v>605</v>
      </c>
      <c r="N332" s="108" t="s">
        <v>1268</v>
      </c>
      <c r="O332" s="108"/>
      <c r="P332" s="119" t="s">
        <v>932</v>
      </c>
      <c r="Q332" s="107" t="s">
        <v>883</v>
      </c>
      <c r="R332" s="107" t="s">
        <v>625</v>
      </c>
      <c r="S332" s="107">
        <v>2017</v>
      </c>
      <c r="T332" s="107">
        <v>2017</v>
      </c>
      <c r="U332" s="107"/>
      <c r="V332" s="93">
        <v>2019</v>
      </c>
      <c r="W332"/>
      <c r="X332" s="1">
        <v>1</v>
      </c>
      <c r="Z332"/>
      <c r="AA332" t="s">
        <v>819</v>
      </c>
      <c r="AB332"/>
      <c r="AG332" t="s">
        <v>1210</v>
      </c>
      <c r="AH332" t="s">
        <v>743</v>
      </c>
      <c r="AI332" t="str">
        <f t="shared" si="10"/>
        <v/>
      </c>
    </row>
    <row r="333" spans="1:36">
      <c r="A333" s="6">
        <v>332</v>
      </c>
      <c r="B333" s="107" t="s">
        <v>2035</v>
      </c>
      <c r="C333" s="6" t="s">
        <v>1590</v>
      </c>
      <c r="D333" s="6">
        <v>899497.39260000002</v>
      </c>
      <c r="E333" s="6">
        <v>1645573.5951</v>
      </c>
      <c r="F333" s="6">
        <v>34.799769566206102</v>
      </c>
      <c r="G333" s="6">
        <v>126.401314915904</v>
      </c>
      <c r="H333" s="7">
        <v>27015</v>
      </c>
      <c r="I333" s="6" t="s">
        <v>2007</v>
      </c>
      <c r="J333" s="6" t="s">
        <v>737</v>
      </c>
      <c r="K333" s="106" t="s">
        <v>57</v>
      </c>
      <c r="L333" s="6" t="s">
        <v>1605</v>
      </c>
      <c r="M333" s="107" t="s">
        <v>605</v>
      </c>
      <c r="N333" s="108" t="s">
        <v>1268</v>
      </c>
      <c r="O333" s="108"/>
      <c r="P333" s="119" t="s">
        <v>2036</v>
      </c>
      <c r="Q333" s="107" t="s">
        <v>883</v>
      </c>
      <c r="R333" s="107" t="s">
        <v>625</v>
      </c>
      <c r="S333" s="107">
        <v>2017</v>
      </c>
      <c r="T333" s="107">
        <v>2017</v>
      </c>
      <c r="U333" s="107"/>
      <c r="V333" s="93">
        <v>2019</v>
      </c>
      <c r="W333"/>
      <c r="X333" s="1">
        <v>1</v>
      </c>
      <c r="Z333"/>
      <c r="AA333"/>
      <c r="AB333" t="s">
        <v>2037</v>
      </c>
      <c r="AI333" t="str">
        <f t="shared" si="10"/>
        <v/>
      </c>
    </row>
    <row r="334" spans="1:36">
      <c r="A334" s="9">
        <v>333</v>
      </c>
      <c r="B334" s="107" t="s">
        <v>2038</v>
      </c>
      <c r="C334" s="6" t="s">
        <v>1590</v>
      </c>
      <c r="D334" s="6">
        <v>899331.99890000001</v>
      </c>
      <c r="E334" s="6">
        <v>1645966.9782</v>
      </c>
      <c r="F334" s="6">
        <v>34.803300000267797</v>
      </c>
      <c r="G334" s="6">
        <v>126.39946000019501</v>
      </c>
      <c r="H334" s="7">
        <v>27017</v>
      </c>
      <c r="I334" s="6" t="s">
        <v>2039</v>
      </c>
      <c r="J334" s="6" t="s">
        <v>737</v>
      </c>
      <c r="K334" s="106" t="s">
        <v>56</v>
      </c>
      <c r="L334" s="6" t="s">
        <v>2008</v>
      </c>
      <c r="M334" s="107" t="s">
        <v>605</v>
      </c>
      <c r="N334" s="108"/>
      <c r="O334" s="108"/>
      <c r="P334" s="107"/>
      <c r="Q334" s="107"/>
      <c r="R334" s="107" t="s">
        <v>625</v>
      </c>
      <c r="S334" s="107">
        <v>2018</v>
      </c>
      <c r="T334" s="107">
        <v>2018</v>
      </c>
      <c r="U334" s="107"/>
      <c r="V334" s="93">
        <v>2019</v>
      </c>
      <c r="W334"/>
      <c r="X334" s="1">
        <v>1</v>
      </c>
      <c r="Z334"/>
      <c r="AA334"/>
      <c r="AB334" t="s">
        <v>2040</v>
      </c>
      <c r="AI334" t="str">
        <f t="shared" si="10"/>
        <v/>
      </c>
    </row>
    <row r="335" spans="1:36">
      <c r="A335" s="6">
        <v>334</v>
      </c>
      <c r="B335" s="107" t="s">
        <v>2041</v>
      </c>
      <c r="C335" s="6" t="s">
        <v>1892</v>
      </c>
      <c r="D335" s="6">
        <v>899060.4534</v>
      </c>
      <c r="E335" s="6">
        <v>1647498.2653999999</v>
      </c>
      <c r="F335" s="6">
        <v>34.817105099999999</v>
      </c>
      <c r="G335" s="6">
        <v>126.3963301</v>
      </c>
      <c r="H335" s="7">
        <v>28001</v>
      </c>
      <c r="I335" s="6" t="s">
        <v>2042</v>
      </c>
      <c r="J335" s="6" t="s">
        <v>757</v>
      </c>
      <c r="K335" s="106" t="s">
        <v>2043</v>
      </c>
      <c r="L335" s="6" t="s">
        <v>684</v>
      </c>
      <c r="M335" s="107" t="s">
        <v>605</v>
      </c>
      <c r="N335" s="108">
        <v>2022</v>
      </c>
      <c r="O335" s="108"/>
      <c r="P335" s="119" t="s">
        <v>2044</v>
      </c>
      <c r="Q335" s="107" t="s">
        <v>849</v>
      </c>
      <c r="R335" s="107" t="s">
        <v>625</v>
      </c>
      <c r="S335" s="107">
        <v>2020</v>
      </c>
      <c r="T335" s="107">
        <v>2020</v>
      </c>
      <c r="U335" s="107"/>
      <c r="V335"/>
      <c r="W335"/>
      <c r="X335" s="1">
        <v>1</v>
      </c>
      <c r="Z335"/>
      <c r="AA335"/>
      <c r="AB335" t="s">
        <v>1229</v>
      </c>
      <c r="AI335" t="str">
        <f t="shared" si="10"/>
        <v/>
      </c>
    </row>
    <row r="336" spans="1:36">
      <c r="A336" s="9">
        <v>335</v>
      </c>
      <c r="B336" s="107" t="s">
        <v>2045</v>
      </c>
      <c r="C336" s="6" t="s">
        <v>832</v>
      </c>
      <c r="D336" s="6">
        <v>899266.00560000003</v>
      </c>
      <c r="E336" s="6">
        <v>1646981.9675</v>
      </c>
      <c r="F336" s="6">
        <v>34.812444674917003</v>
      </c>
      <c r="G336" s="6">
        <v>126.398616902268</v>
      </c>
      <c r="H336" s="7">
        <v>28003</v>
      </c>
      <c r="I336" s="6" t="s">
        <v>2046</v>
      </c>
      <c r="J336" s="6" t="s">
        <v>757</v>
      </c>
      <c r="K336" s="106" t="s">
        <v>99</v>
      </c>
      <c r="L336" s="6" t="s">
        <v>1715</v>
      </c>
      <c r="M336" s="107" t="s">
        <v>605</v>
      </c>
      <c r="N336" s="108">
        <v>2022</v>
      </c>
      <c r="O336" s="108"/>
      <c r="P336" s="119" t="s">
        <v>2047</v>
      </c>
      <c r="Q336" s="107" t="s">
        <v>849</v>
      </c>
      <c r="R336" s="107" t="s">
        <v>625</v>
      </c>
      <c r="S336" s="107">
        <v>2016</v>
      </c>
      <c r="T336" s="107">
        <v>2016</v>
      </c>
      <c r="U336" s="107"/>
      <c r="V336" s="93">
        <v>2019</v>
      </c>
      <c r="W336"/>
      <c r="X336" s="1">
        <v>2</v>
      </c>
      <c r="Y336" s="1" t="s">
        <v>627</v>
      </c>
      <c r="Z336"/>
      <c r="AA336"/>
      <c r="AB336" t="s">
        <v>2048</v>
      </c>
      <c r="AI336" t="str">
        <f t="shared" si="10"/>
        <v/>
      </c>
    </row>
    <row r="337" spans="1:35">
      <c r="A337" s="6">
        <v>336</v>
      </c>
      <c r="B337" s="54" t="s">
        <v>2049</v>
      </c>
      <c r="C337" s="112" t="s">
        <v>2050</v>
      </c>
      <c r="D337" s="112">
        <v>899570.5355</v>
      </c>
      <c r="E337" s="112">
        <v>1648049.2083000001</v>
      </c>
      <c r="F337" s="112">
        <v>34.8220970629108</v>
      </c>
      <c r="G337" s="112">
        <v>126.401818268718</v>
      </c>
      <c r="H337" s="132">
        <v>28004</v>
      </c>
      <c r="I337" s="112" t="s">
        <v>2051</v>
      </c>
      <c r="J337" s="112" t="s">
        <v>757</v>
      </c>
      <c r="K337" s="113" t="s">
        <v>149</v>
      </c>
      <c r="L337" s="112" t="s">
        <v>748</v>
      </c>
      <c r="M337" s="54" t="s">
        <v>607</v>
      </c>
      <c r="N337" s="114"/>
      <c r="O337" s="108"/>
      <c r="P337" s="54"/>
      <c r="Q337" s="54"/>
      <c r="R337" s="54"/>
      <c r="S337" s="54"/>
      <c r="T337" s="54"/>
      <c r="U337" s="54"/>
      <c r="V337" s="55"/>
      <c r="W337" s="55"/>
      <c r="X337" s="117"/>
      <c r="Y337" s="117"/>
      <c r="Z337" s="118" t="s">
        <v>1883</v>
      </c>
      <c r="AA337"/>
      <c r="AB337" t="s">
        <v>1171</v>
      </c>
      <c r="AI337" t="str">
        <f t="shared" si="10"/>
        <v/>
      </c>
    </row>
    <row r="338" spans="1:35">
      <c r="A338" s="9">
        <v>337</v>
      </c>
      <c r="B338" s="107" t="s">
        <v>2052</v>
      </c>
      <c r="C338" s="6" t="s">
        <v>836</v>
      </c>
      <c r="D338" s="134">
        <v>899049.19400000002</v>
      </c>
      <c r="E338" s="134">
        <v>1648045.1292000001</v>
      </c>
      <c r="F338" s="134">
        <v>34.822008699999998</v>
      </c>
      <c r="G338" s="134">
        <v>126.3961189</v>
      </c>
      <c r="H338" s="7">
        <v>28006</v>
      </c>
      <c r="I338" s="6" t="s">
        <v>976</v>
      </c>
      <c r="J338" s="6" t="s">
        <v>757</v>
      </c>
      <c r="K338" s="106" t="s">
        <v>150</v>
      </c>
      <c r="L338" s="6" t="s">
        <v>2053</v>
      </c>
      <c r="M338" s="107" t="s">
        <v>607</v>
      </c>
      <c r="N338" s="108"/>
      <c r="O338" s="108"/>
      <c r="P338" s="107"/>
      <c r="Q338" s="107"/>
      <c r="R338" s="107"/>
      <c r="S338" s="107"/>
      <c r="T338" s="107"/>
      <c r="U338" s="107"/>
      <c r="V338"/>
      <c r="W338"/>
      <c r="X338" s="1">
        <v>2</v>
      </c>
      <c r="Z338"/>
      <c r="AA338"/>
      <c r="AB338" t="s">
        <v>1171</v>
      </c>
      <c r="AI338" t="str">
        <f t="shared" si="10"/>
        <v/>
      </c>
    </row>
    <row r="339" spans="1:35">
      <c r="A339" s="6">
        <v>338</v>
      </c>
      <c r="B339" s="107" t="s">
        <v>2054</v>
      </c>
      <c r="C339" s="6" t="s">
        <v>1590</v>
      </c>
      <c r="D339" s="6">
        <v>899411.26639999996</v>
      </c>
      <c r="E339" s="6">
        <v>1647189.4819</v>
      </c>
      <c r="F339" s="6">
        <v>34.8143299996837</v>
      </c>
      <c r="G339" s="6">
        <v>126.400180000109</v>
      </c>
      <c r="H339" s="7">
        <v>28007</v>
      </c>
      <c r="I339" s="6" t="s">
        <v>2055</v>
      </c>
      <c r="J339" s="6" t="s">
        <v>757</v>
      </c>
      <c r="K339" s="220" t="s">
        <v>2441</v>
      </c>
      <c r="L339" s="6" t="s">
        <v>1006</v>
      </c>
      <c r="M339" s="107" t="s">
        <v>605</v>
      </c>
      <c r="N339" s="108"/>
      <c r="O339" s="108"/>
      <c r="P339" s="107"/>
      <c r="Q339" s="107"/>
      <c r="R339" s="107" t="s">
        <v>625</v>
      </c>
      <c r="S339" s="107">
        <v>2022</v>
      </c>
      <c r="T339" s="107" t="s">
        <v>1334</v>
      </c>
      <c r="U339" s="107"/>
      <c r="V339"/>
      <c r="W339"/>
      <c r="Z339"/>
      <c r="AA339"/>
      <c r="AB339" t="s">
        <v>1262</v>
      </c>
      <c r="AH339" s="106" t="s">
        <v>35</v>
      </c>
      <c r="AI339" t="str">
        <f t="shared" si="10"/>
        <v/>
      </c>
    </row>
    <row r="340" spans="1:35">
      <c r="A340" s="9">
        <v>339</v>
      </c>
      <c r="B340" s="107" t="s">
        <v>2056</v>
      </c>
      <c r="C340" s="6" t="s">
        <v>832</v>
      </c>
      <c r="D340" s="6">
        <v>899018.97519999999</v>
      </c>
      <c r="E340" s="6">
        <v>1646919.6673999999</v>
      </c>
      <c r="F340" s="6">
        <v>34.811858499649297</v>
      </c>
      <c r="G340" s="6">
        <v>126.395923912678</v>
      </c>
      <c r="H340" s="7">
        <v>28008</v>
      </c>
      <c r="I340" s="6" t="s">
        <v>1963</v>
      </c>
      <c r="J340" s="6" t="s">
        <v>757</v>
      </c>
      <c r="K340" s="106" t="s">
        <v>148</v>
      </c>
      <c r="L340" s="6" t="s">
        <v>1046</v>
      </c>
      <c r="M340" s="107" t="s">
        <v>606</v>
      </c>
      <c r="N340" s="108"/>
      <c r="O340" s="108"/>
      <c r="P340" s="107"/>
      <c r="Q340" s="107"/>
      <c r="R340" s="107" t="s">
        <v>625</v>
      </c>
      <c r="S340" s="107">
        <v>2022</v>
      </c>
      <c r="T340" s="107" t="s">
        <v>1334</v>
      </c>
      <c r="U340" s="107"/>
      <c r="V340"/>
      <c r="W340"/>
      <c r="X340" s="1">
        <v>1</v>
      </c>
      <c r="Y340" s="1" t="s">
        <v>627</v>
      </c>
      <c r="Z340"/>
      <c r="AA340"/>
      <c r="AB340" t="s">
        <v>2057</v>
      </c>
      <c r="AI340" t="str">
        <f t="shared" si="10"/>
        <v/>
      </c>
    </row>
    <row r="341" spans="1:35">
      <c r="A341" s="6">
        <v>340</v>
      </c>
      <c r="B341" s="107" t="s">
        <v>2058</v>
      </c>
      <c r="C341" s="6" t="s">
        <v>816</v>
      </c>
      <c r="D341" s="6">
        <v>900065.71459999995</v>
      </c>
      <c r="E341" s="6">
        <v>1646302.7925</v>
      </c>
      <c r="F341" s="6">
        <v>34.806400000211298</v>
      </c>
      <c r="G341" s="6">
        <v>126.407439999467</v>
      </c>
      <c r="H341" s="7">
        <v>28009</v>
      </c>
      <c r="I341" s="6" t="s">
        <v>2059</v>
      </c>
      <c r="J341" s="6" t="s">
        <v>757</v>
      </c>
      <c r="K341" s="106" t="s">
        <v>72</v>
      </c>
      <c r="L341" s="6" t="s">
        <v>2060</v>
      </c>
      <c r="M341" s="107" t="s">
        <v>605</v>
      </c>
      <c r="N341" s="109"/>
      <c r="O341" s="109"/>
      <c r="P341" s="107"/>
      <c r="Q341" s="107"/>
      <c r="R341" s="107" t="s">
        <v>625</v>
      </c>
      <c r="S341" s="107">
        <v>2014</v>
      </c>
      <c r="T341" s="107">
        <v>2014</v>
      </c>
      <c r="U341" s="107"/>
      <c r="V341" s="93">
        <v>2019</v>
      </c>
      <c r="W341" t="s">
        <v>850</v>
      </c>
      <c r="X341" s="1">
        <v>1</v>
      </c>
      <c r="Z341"/>
      <c r="AA341"/>
      <c r="AB341" t="s">
        <v>1262</v>
      </c>
      <c r="AI341" t="str">
        <f t="shared" si="10"/>
        <v/>
      </c>
    </row>
    <row r="342" spans="1:35">
      <c r="A342" s="9">
        <v>341</v>
      </c>
      <c r="B342" s="107" t="s">
        <v>2061</v>
      </c>
      <c r="C342" s="6" t="s">
        <v>1590</v>
      </c>
      <c r="D342" s="6">
        <v>899312.97360000003</v>
      </c>
      <c r="E342" s="6">
        <v>1646848.0201000001</v>
      </c>
      <c r="F342" s="6">
        <v>34.811241644875999</v>
      </c>
      <c r="G342" s="6">
        <v>126.399146409876</v>
      </c>
      <c r="H342" s="7">
        <v>28010</v>
      </c>
      <c r="I342" s="6" t="s">
        <v>2062</v>
      </c>
      <c r="J342" s="6" t="s">
        <v>757</v>
      </c>
      <c r="K342" s="106" t="s">
        <v>302</v>
      </c>
      <c r="L342" s="6" t="s">
        <v>1080</v>
      </c>
      <c r="M342" s="107" t="s">
        <v>605</v>
      </c>
      <c r="N342" s="108"/>
      <c r="O342" s="108"/>
      <c r="P342" s="107"/>
      <c r="Q342" s="107"/>
      <c r="R342" s="107" t="s">
        <v>625</v>
      </c>
      <c r="S342" s="107">
        <v>2018</v>
      </c>
      <c r="T342" s="107">
        <v>2018</v>
      </c>
      <c r="U342" s="107"/>
      <c r="V342" s="93">
        <v>2019</v>
      </c>
      <c r="W342"/>
      <c r="X342" s="1">
        <v>1</v>
      </c>
      <c r="Z342"/>
      <c r="AA342"/>
      <c r="AB342" t="s">
        <v>1468</v>
      </c>
      <c r="AI342" t="str">
        <f t="shared" si="10"/>
        <v/>
      </c>
    </row>
    <row r="343" spans="1:35" ht="15" customHeight="1">
      <c r="A343" s="6">
        <v>342</v>
      </c>
      <c r="B343" s="107" t="s">
        <v>2063</v>
      </c>
      <c r="C343" s="6" t="s">
        <v>1892</v>
      </c>
      <c r="D343" s="6">
        <v>899058.18279999995</v>
      </c>
      <c r="E343" s="6">
        <v>1647522.7716999999</v>
      </c>
      <c r="F343" s="6">
        <v>34.817300000135901</v>
      </c>
      <c r="G343" s="6">
        <v>126.396280000163</v>
      </c>
      <c r="H343" s="7">
        <v>28011</v>
      </c>
      <c r="I343" s="6" t="s">
        <v>2042</v>
      </c>
      <c r="J343" s="6" t="s">
        <v>757</v>
      </c>
      <c r="K343" s="106" t="s">
        <v>236</v>
      </c>
      <c r="L343" s="6" t="s">
        <v>1005</v>
      </c>
      <c r="M343" s="107" t="s">
        <v>605</v>
      </c>
      <c r="N343" s="108">
        <v>2022</v>
      </c>
      <c r="O343" s="108"/>
      <c r="P343" s="119" t="s">
        <v>2064</v>
      </c>
      <c r="Q343" s="107" t="s">
        <v>849</v>
      </c>
      <c r="R343" s="107" t="s">
        <v>625</v>
      </c>
      <c r="S343" s="107">
        <v>2016</v>
      </c>
      <c r="T343" s="107">
        <v>2016</v>
      </c>
      <c r="U343" s="107"/>
      <c r="V343" s="93">
        <v>2019</v>
      </c>
      <c r="W343"/>
      <c r="X343" s="1">
        <v>1</v>
      </c>
      <c r="Z343" t="s">
        <v>1584</v>
      </c>
      <c r="AA343"/>
      <c r="AB343" t="s">
        <v>1468</v>
      </c>
      <c r="AI343" t="str">
        <f t="shared" si="10"/>
        <v/>
      </c>
    </row>
    <row r="344" spans="1:35">
      <c r="A344" s="9">
        <v>343</v>
      </c>
      <c r="B344" s="107" t="s">
        <v>2065</v>
      </c>
      <c r="C344" s="6" t="s">
        <v>1590</v>
      </c>
      <c r="D344" s="6">
        <v>899334.91910000006</v>
      </c>
      <c r="E344" s="6">
        <v>1646870.9563</v>
      </c>
      <c r="F344" s="6">
        <v>34.811450609160403</v>
      </c>
      <c r="G344" s="6">
        <v>126.399383560136</v>
      </c>
      <c r="H344" s="7">
        <v>28012</v>
      </c>
      <c r="I344" s="6" t="s">
        <v>2062</v>
      </c>
      <c r="J344" s="6" t="s">
        <v>757</v>
      </c>
      <c r="K344" s="106" t="s">
        <v>302</v>
      </c>
      <c r="L344" s="6" t="s">
        <v>1046</v>
      </c>
      <c r="M344" s="107" t="s">
        <v>606</v>
      </c>
      <c r="N344" s="108">
        <v>2022</v>
      </c>
      <c r="O344" s="108"/>
      <c r="P344" s="119" t="s">
        <v>2066</v>
      </c>
      <c r="Q344" s="107" t="s">
        <v>849</v>
      </c>
      <c r="R344" s="107" t="s">
        <v>625</v>
      </c>
      <c r="S344" s="107">
        <v>2021</v>
      </c>
      <c r="T344" s="107">
        <v>2021</v>
      </c>
      <c r="U344" s="107"/>
      <c r="V344"/>
      <c r="W344"/>
      <c r="X344" s="1">
        <v>1</v>
      </c>
      <c r="Z344"/>
      <c r="AA344"/>
      <c r="AB344" t="s">
        <v>2057</v>
      </c>
      <c r="AI344" t="str">
        <f t="shared" si="10"/>
        <v/>
      </c>
    </row>
    <row r="345" spans="1:35">
      <c r="A345" s="6">
        <v>344</v>
      </c>
      <c r="B345" s="107" t="s">
        <v>2067</v>
      </c>
      <c r="C345" s="6" t="s">
        <v>1590</v>
      </c>
      <c r="D345" s="6">
        <v>899392.49120000005</v>
      </c>
      <c r="E345" s="6">
        <v>1647395.9865000001</v>
      </c>
      <c r="F345" s="6">
        <v>34.816189999795299</v>
      </c>
      <c r="G345" s="6">
        <v>126.399949999711</v>
      </c>
      <c r="H345" s="7">
        <v>28013</v>
      </c>
      <c r="I345" s="6" t="s">
        <v>2068</v>
      </c>
      <c r="J345" s="6" t="s">
        <v>757</v>
      </c>
      <c r="K345" s="106" t="s">
        <v>336</v>
      </c>
      <c r="L345" s="6" t="s">
        <v>684</v>
      </c>
      <c r="M345" s="107" t="s">
        <v>607</v>
      </c>
      <c r="N345" s="108"/>
      <c r="O345" s="108"/>
      <c r="P345" s="107"/>
      <c r="Q345" s="107"/>
      <c r="R345" s="107"/>
      <c r="S345" s="107"/>
      <c r="T345" s="107"/>
      <c r="U345" s="107" t="s">
        <v>610</v>
      </c>
      <c r="V345"/>
      <c r="W345"/>
      <c r="Z345"/>
      <c r="AA345"/>
      <c r="AB345" t="s">
        <v>1171</v>
      </c>
      <c r="AI345" t="str">
        <f t="shared" si="10"/>
        <v/>
      </c>
    </row>
    <row r="346" spans="1:35">
      <c r="A346" s="9">
        <v>345</v>
      </c>
      <c r="B346" s="54" t="s">
        <v>2069</v>
      </c>
      <c r="C346" s="112" t="s">
        <v>1590</v>
      </c>
      <c r="D346" s="112">
        <v>899326.38749999995</v>
      </c>
      <c r="E346" s="112">
        <v>1647707.2690000001</v>
      </c>
      <c r="F346" s="112">
        <v>34.818990000196798</v>
      </c>
      <c r="G346" s="112">
        <v>126.39918999981001</v>
      </c>
      <c r="H346" s="132">
        <v>28015</v>
      </c>
      <c r="I346" s="112" t="s">
        <v>2070</v>
      </c>
      <c r="J346" s="112" t="s">
        <v>757</v>
      </c>
      <c r="K346" s="113" t="s">
        <v>246</v>
      </c>
      <c r="L346" s="112" t="s">
        <v>674</v>
      </c>
      <c r="M346" s="54" t="s">
        <v>606</v>
      </c>
      <c r="N346" s="114"/>
      <c r="O346" s="108"/>
      <c r="P346" s="54"/>
      <c r="Q346" s="54"/>
      <c r="R346" s="54" t="s">
        <v>625</v>
      </c>
      <c r="S346" s="54">
        <v>2021</v>
      </c>
      <c r="T346" s="54">
        <v>2021</v>
      </c>
      <c r="U346" s="54"/>
      <c r="V346" s="55"/>
      <c r="W346" s="55"/>
      <c r="X346" s="117">
        <v>1</v>
      </c>
      <c r="Y346" s="117"/>
      <c r="Z346" s="118" t="s">
        <v>1883</v>
      </c>
      <c r="AA346"/>
      <c r="AB346" t="s">
        <v>2057</v>
      </c>
      <c r="AI346" t="str">
        <f t="shared" si="10"/>
        <v/>
      </c>
    </row>
    <row r="347" spans="1:35">
      <c r="A347" s="6">
        <v>346</v>
      </c>
      <c r="B347" s="107" t="s">
        <v>2071</v>
      </c>
      <c r="C347" s="6" t="s">
        <v>1892</v>
      </c>
      <c r="D347" s="6">
        <v>899264.74840000004</v>
      </c>
      <c r="E347" s="6">
        <v>1647508.3012999999</v>
      </c>
      <c r="F347" s="6">
        <v>34.817079999999997</v>
      </c>
      <c r="G347" s="6">
        <v>126.39856690000001</v>
      </c>
      <c r="H347" s="7">
        <v>28021</v>
      </c>
      <c r="I347" s="6" t="s">
        <v>2042</v>
      </c>
      <c r="J347" s="6" t="s">
        <v>757</v>
      </c>
      <c r="K347" s="106" t="s">
        <v>282</v>
      </c>
      <c r="L347" s="6" t="s">
        <v>1006</v>
      </c>
      <c r="M347" s="107" t="s">
        <v>605</v>
      </c>
      <c r="N347" s="109" t="s">
        <v>1174</v>
      </c>
      <c r="O347" s="109"/>
      <c r="P347" s="107"/>
      <c r="Q347" s="107"/>
      <c r="R347" s="107" t="s">
        <v>625</v>
      </c>
      <c r="S347" s="107">
        <v>2016</v>
      </c>
      <c r="T347" s="107">
        <v>2016</v>
      </c>
      <c r="U347" s="107"/>
      <c r="V347" s="93">
        <v>2019</v>
      </c>
      <c r="W347"/>
      <c r="X347" s="1">
        <v>1</v>
      </c>
      <c r="Z347"/>
      <c r="AA347"/>
      <c r="AB347" t="s">
        <v>1262</v>
      </c>
      <c r="AI347" t="str">
        <f t="shared" si="10"/>
        <v/>
      </c>
    </row>
    <row r="348" spans="1:35">
      <c r="A348" s="9">
        <v>347</v>
      </c>
      <c r="B348" s="107" t="s">
        <v>2072</v>
      </c>
      <c r="C348" s="6" t="s">
        <v>1590</v>
      </c>
      <c r="D348" s="6">
        <v>899354.72219999996</v>
      </c>
      <c r="E348" s="6">
        <v>1647455.1847999999</v>
      </c>
      <c r="F348" s="6">
        <v>34.816720000426002</v>
      </c>
      <c r="G348" s="6">
        <v>126.399530000269</v>
      </c>
      <c r="H348" s="7">
        <v>28022</v>
      </c>
      <c r="I348" s="6" t="s">
        <v>2073</v>
      </c>
      <c r="J348" s="6" t="s">
        <v>757</v>
      </c>
      <c r="K348" s="106" t="s">
        <v>336</v>
      </c>
      <c r="L348" s="6" t="s">
        <v>1715</v>
      </c>
      <c r="M348" s="107" t="s">
        <v>605</v>
      </c>
      <c r="N348" s="108" t="s">
        <v>1163</v>
      </c>
      <c r="O348" s="108"/>
      <c r="P348" s="119" t="s">
        <v>2074</v>
      </c>
      <c r="Q348" s="107" t="s">
        <v>849</v>
      </c>
      <c r="R348" s="107" t="s">
        <v>625</v>
      </c>
      <c r="S348" s="107">
        <v>2021</v>
      </c>
      <c r="T348" s="107">
        <v>2021</v>
      </c>
      <c r="U348" s="107"/>
      <c r="V348"/>
      <c r="W348"/>
      <c r="X348" s="1">
        <v>1</v>
      </c>
      <c r="Z348" t="s">
        <v>1584</v>
      </c>
      <c r="AA348"/>
      <c r="AB348" t="s">
        <v>1468</v>
      </c>
      <c r="AI348" t="str">
        <f t="shared" si="10"/>
        <v/>
      </c>
    </row>
    <row r="349" spans="1:35">
      <c r="A349" s="6">
        <v>348</v>
      </c>
      <c r="B349" s="54" t="s">
        <v>2075</v>
      </c>
      <c r="C349" s="112" t="s">
        <v>1590</v>
      </c>
      <c r="D349" s="112">
        <v>899292.37879999995</v>
      </c>
      <c r="E349" s="112">
        <v>1647776.2582</v>
      </c>
      <c r="F349" s="112">
        <v>34.819608644854299</v>
      </c>
      <c r="G349" s="112">
        <v>126.398809916354</v>
      </c>
      <c r="H349" s="132">
        <v>28023</v>
      </c>
      <c r="I349" s="112" t="s">
        <v>2042</v>
      </c>
      <c r="J349" s="112" t="s">
        <v>757</v>
      </c>
      <c r="K349" s="113" t="s">
        <v>246</v>
      </c>
      <c r="L349" s="112" t="s">
        <v>2076</v>
      </c>
      <c r="M349" s="54" t="s">
        <v>605</v>
      </c>
      <c r="N349" s="135"/>
      <c r="O349" s="109"/>
      <c r="P349" s="54"/>
      <c r="Q349" s="54"/>
      <c r="R349" s="54" t="s">
        <v>632</v>
      </c>
      <c r="S349" s="54">
        <v>2024</v>
      </c>
      <c r="T349" s="54">
        <v>2024.1</v>
      </c>
      <c r="U349" s="54"/>
      <c r="V349" s="55"/>
      <c r="W349" s="55"/>
      <c r="X349" s="117"/>
      <c r="Y349" s="117"/>
      <c r="Z349" s="118" t="s">
        <v>2077</v>
      </c>
      <c r="AA349"/>
      <c r="AB349" t="s">
        <v>2078</v>
      </c>
      <c r="AI349" t="str">
        <f t="shared" ref="AI349:AI382" si="11">TEXT(N349,"")</f>
        <v/>
      </c>
    </row>
    <row r="350" spans="1:35">
      <c r="A350" s="9">
        <v>349</v>
      </c>
      <c r="B350" s="107" t="s">
        <v>2079</v>
      </c>
      <c r="C350" s="6" t="s">
        <v>1892</v>
      </c>
      <c r="D350" s="6">
        <v>898922.96860000002</v>
      </c>
      <c r="E350" s="6">
        <v>1647537.5697000001</v>
      </c>
      <c r="F350" s="6">
        <v>34.817420000179503</v>
      </c>
      <c r="G350" s="6">
        <v>126.394799999981</v>
      </c>
      <c r="H350" s="7">
        <v>28024</v>
      </c>
      <c r="I350" s="6" t="s">
        <v>2042</v>
      </c>
      <c r="J350" s="6" t="s">
        <v>757</v>
      </c>
      <c r="K350" s="106" t="s">
        <v>34</v>
      </c>
      <c r="L350" s="6" t="s">
        <v>1004</v>
      </c>
      <c r="M350" s="107" t="s">
        <v>605</v>
      </c>
      <c r="N350" s="108"/>
      <c r="O350" s="108"/>
      <c r="P350" s="107"/>
      <c r="Q350" s="107"/>
      <c r="R350" s="107" t="s">
        <v>632</v>
      </c>
      <c r="S350" s="107">
        <v>2024</v>
      </c>
      <c r="T350" s="107">
        <v>2024.1</v>
      </c>
      <c r="U350" s="107"/>
      <c r="V350"/>
      <c r="W350"/>
      <c r="X350" s="1">
        <v>1</v>
      </c>
      <c r="Z350"/>
      <c r="AA350"/>
      <c r="AB350" t="s">
        <v>1373</v>
      </c>
      <c r="AI350" t="str">
        <f t="shared" si="11"/>
        <v/>
      </c>
    </row>
    <row r="351" spans="1:35">
      <c r="A351" s="6">
        <v>350</v>
      </c>
      <c r="B351" s="107" t="s">
        <v>2080</v>
      </c>
      <c r="C351" s="6" t="s">
        <v>836</v>
      </c>
      <c r="D351" s="134">
        <v>899092.01150000002</v>
      </c>
      <c r="E351" s="134">
        <v>1648012.0718</v>
      </c>
      <c r="F351" s="134">
        <v>34.821714900000003</v>
      </c>
      <c r="G351" s="134">
        <v>126.396591</v>
      </c>
      <c r="H351" s="7">
        <v>28026</v>
      </c>
      <c r="I351" s="6" t="s">
        <v>976</v>
      </c>
      <c r="J351" s="6" t="s">
        <v>757</v>
      </c>
      <c r="K351" s="106" t="s">
        <v>150</v>
      </c>
      <c r="L351" s="6" t="s">
        <v>2081</v>
      </c>
      <c r="M351" s="107" t="s">
        <v>607</v>
      </c>
      <c r="N351" s="108"/>
      <c r="O351" s="108"/>
      <c r="P351" s="107"/>
      <c r="Q351" s="107"/>
      <c r="R351" s="107"/>
      <c r="S351" s="107"/>
      <c r="T351" s="107"/>
      <c r="U351" s="107"/>
      <c r="V351"/>
      <c r="W351"/>
      <c r="X351" s="1">
        <v>2</v>
      </c>
      <c r="Z351"/>
      <c r="AA351"/>
      <c r="AB351" t="s">
        <v>1171</v>
      </c>
      <c r="AI351" t="str">
        <f t="shared" si="11"/>
        <v/>
      </c>
    </row>
    <row r="352" spans="1:35">
      <c r="A352" s="9">
        <v>351</v>
      </c>
      <c r="B352" s="107" t="s">
        <v>2082</v>
      </c>
      <c r="C352" s="6" t="s">
        <v>1892</v>
      </c>
      <c r="D352" s="6">
        <v>899273.08929999999</v>
      </c>
      <c r="E352" s="6">
        <v>1647518.1919</v>
      </c>
      <c r="F352" s="6">
        <v>34.817279999666098</v>
      </c>
      <c r="G352" s="6">
        <v>126.39862999954499</v>
      </c>
      <c r="H352" s="7">
        <v>28027</v>
      </c>
      <c r="I352" s="6" t="s">
        <v>2042</v>
      </c>
      <c r="J352" s="6" t="s">
        <v>757</v>
      </c>
      <c r="K352" s="106" t="s">
        <v>282</v>
      </c>
      <c r="L352" s="6" t="s">
        <v>2083</v>
      </c>
      <c r="M352" s="107" t="s">
        <v>605</v>
      </c>
      <c r="N352" s="108">
        <v>2020</v>
      </c>
      <c r="O352" s="108"/>
      <c r="P352" s="119" t="s">
        <v>2084</v>
      </c>
      <c r="Q352" s="107" t="s">
        <v>849</v>
      </c>
      <c r="R352" s="107" t="s">
        <v>625</v>
      </c>
      <c r="S352" s="107">
        <v>2017</v>
      </c>
      <c r="T352" s="107">
        <v>2017</v>
      </c>
      <c r="U352" s="107"/>
      <c r="V352" s="93">
        <v>2019</v>
      </c>
      <c r="W352"/>
      <c r="X352" s="1">
        <v>1</v>
      </c>
      <c r="Z352" t="s">
        <v>2085</v>
      </c>
      <c r="AA352"/>
      <c r="AB352" t="s">
        <v>2086</v>
      </c>
      <c r="AI352" t="str">
        <f t="shared" si="11"/>
        <v/>
      </c>
    </row>
    <row r="353" spans="1:35">
      <c r="A353" s="6">
        <v>352</v>
      </c>
      <c r="B353" s="107" t="s">
        <v>2087</v>
      </c>
      <c r="C353" s="6" t="s">
        <v>1590</v>
      </c>
      <c r="D353" s="6">
        <v>899394.42139999999</v>
      </c>
      <c r="E353" s="6">
        <v>1647195.3883</v>
      </c>
      <c r="F353" s="6">
        <v>34.814381587328</v>
      </c>
      <c r="G353" s="6">
        <v>126.39999514201</v>
      </c>
      <c r="H353" s="7">
        <v>28028</v>
      </c>
      <c r="I353" s="6" t="s">
        <v>2088</v>
      </c>
      <c r="J353" s="6" t="s">
        <v>757</v>
      </c>
      <c r="K353" s="106" t="s">
        <v>35</v>
      </c>
      <c r="L353" s="6" t="s">
        <v>1046</v>
      </c>
      <c r="M353" s="107" t="s">
        <v>605</v>
      </c>
      <c r="N353" s="108"/>
      <c r="O353" s="108"/>
      <c r="P353" s="107"/>
      <c r="Q353" s="107"/>
      <c r="R353" s="107" t="s">
        <v>625</v>
      </c>
      <c r="S353" s="107">
        <v>2019</v>
      </c>
      <c r="T353" s="107" t="s">
        <v>1206</v>
      </c>
      <c r="U353" s="107"/>
      <c r="V353" s="93">
        <v>2019</v>
      </c>
      <c r="W353"/>
      <c r="Z353"/>
      <c r="AA353"/>
      <c r="AB353" t="s">
        <v>1468</v>
      </c>
      <c r="AI353" t="str">
        <f t="shared" si="11"/>
        <v/>
      </c>
    </row>
    <row r="354" spans="1:35">
      <c r="A354" s="9">
        <v>353</v>
      </c>
      <c r="B354" s="107" t="s">
        <v>2089</v>
      </c>
      <c r="C354" s="6" t="s">
        <v>832</v>
      </c>
      <c r="D354" s="6">
        <v>899222.45108999999</v>
      </c>
      <c r="E354" s="6">
        <v>1646990.4661099999</v>
      </c>
      <c r="F354" s="6">
        <v>34.812516987903798</v>
      </c>
      <c r="G354" s="6">
        <v>126.39813975348299</v>
      </c>
      <c r="H354" s="7">
        <v>28030</v>
      </c>
      <c r="I354" s="6" t="s">
        <v>2090</v>
      </c>
      <c r="J354" s="6" t="s">
        <v>757</v>
      </c>
      <c r="K354" s="106" t="s">
        <v>99</v>
      </c>
      <c r="L354" s="6" t="s">
        <v>869</v>
      </c>
      <c r="M354" s="107" t="s">
        <v>605</v>
      </c>
      <c r="N354" s="108"/>
      <c r="O354" s="108"/>
      <c r="P354" s="107"/>
      <c r="Q354" s="107"/>
      <c r="R354" s="107" t="s">
        <v>625</v>
      </c>
      <c r="S354" s="107">
        <v>2016</v>
      </c>
      <c r="T354" s="107">
        <v>2016</v>
      </c>
      <c r="U354" s="107"/>
      <c r="V354" s="93">
        <v>2019</v>
      </c>
      <c r="W354"/>
      <c r="X354" s="1">
        <v>2</v>
      </c>
      <c r="Y354" s="1" t="s">
        <v>627</v>
      </c>
      <c r="Z354" t="s">
        <v>2091</v>
      </c>
      <c r="AA354"/>
      <c r="AB354" t="s">
        <v>2078</v>
      </c>
      <c r="AI354" t="str">
        <f t="shared" si="11"/>
        <v/>
      </c>
    </row>
    <row r="355" spans="1:35">
      <c r="A355" s="6">
        <v>354</v>
      </c>
      <c r="B355" s="107" t="s">
        <v>2092</v>
      </c>
      <c r="C355" s="6" t="s">
        <v>1892</v>
      </c>
      <c r="D355" s="6">
        <v>898652.79859999998</v>
      </c>
      <c r="E355" s="6">
        <v>1647838.9073999999</v>
      </c>
      <c r="F355" s="6">
        <v>34.820110000092498</v>
      </c>
      <c r="G355" s="6">
        <v>126.39181000029799</v>
      </c>
      <c r="H355" s="10">
        <v>28031</v>
      </c>
      <c r="I355" s="6" t="s">
        <v>1893</v>
      </c>
      <c r="J355" s="6" t="s">
        <v>757</v>
      </c>
      <c r="K355" s="106" t="s">
        <v>474</v>
      </c>
      <c r="L355" s="6" t="s">
        <v>2053</v>
      </c>
      <c r="M355" s="107" t="s">
        <v>605</v>
      </c>
      <c r="N355" s="108" t="s">
        <v>1268</v>
      </c>
      <c r="O355" s="108"/>
      <c r="P355" s="119" t="s">
        <v>2093</v>
      </c>
      <c r="Q355" s="107" t="s">
        <v>883</v>
      </c>
      <c r="R355" s="107" t="s">
        <v>625</v>
      </c>
      <c r="S355" s="107">
        <v>2017</v>
      </c>
      <c r="T355" s="107">
        <v>2017</v>
      </c>
      <c r="U355" s="107"/>
      <c r="V355" s="93">
        <v>2019</v>
      </c>
      <c r="W355"/>
      <c r="X355" s="1">
        <v>1</v>
      </c>
      <c r="Y355" s="1" t="s">
        <v>627</v>
      </c>
      <c r="Z355" s="131"/>
      <c r="AA355"/>
      <c r="AB355" t="s">
        <v>2094</v>
      </c>
      <c r="AI355" t="str">
        <f t="shared" si="11"/>
        <v/>
      </c>
    </row>
    <row r="356" spans="1:35">
      <c r="A356" s="9">
        <v>355</v>
      </c>
      <c r="B356" s="107" t="s">
        <v>2095</v>
      </c>
      <c r="C356" s="6" t="s">
        <v>1892</v>
      </c>
      <c r="D356" s="6">
        <v>898633.58039999998</v>
      </c>
      <c r="E356" s="6">
        <v>1647838.0105000001</v>
      </c>
      <c r="F356" s="6">
        <v>34.820099999581601</v>
      </c>
      <c r="G356" s="6">
        <v>126.39160000034499</v>
      </c>
      <c r="H356" s="10">
        <v>28032</v>
      </c>
      <c r="I356" s="6" t="s">
        <v>1897</v>
      </c>
      <c r="J356" s="6" t="s">
        <v>1122</v>
      </c>
      <c r="K356" s="106" t="s">
        <v>474</v>
      </c>
      <c r="L356" s="6" t="s">
        <v>1004</v>
      </c>
      <c r="M356" s="107" t="s">
        <v>605</v>
      </c>
      <c r="N356" s="108">
        <v>2022</v>
      </c>
      <c r="O356" s="108"/>
      <c r="P356" s="119" t="s">
        <v>2096</v>
      </c>
      <c r="Q356" s="107" t="s">
        <v>849</v>
      </c>
      <c r="R356" s="107" t="s">
        <v>625</v>
      </c>
      <c r="S356" s="107">
        <v>2019</v>
      </c>
      <c r="T356" s="107" t="s">
        <v>1206</v>
      </c>
      <c r="U356" s="107"/>
      <c r="V356" s="93">
        <v>2019</v>
      </c>
      <c r="W356"/>
      <c r="X356" s="1">
        <v>1</v>
      </c>
      <c r="Y356" s="1" t="s">
        <v>627</v>
      </c>
      <c r="Z356" s="86"/>
      <c r="AA356"/>
      <c r="AB356" t="s">
        <v>1229</v>
      </c>
      <c r="AI356" t="str">
        <f t="shared" si="11"/>
        <v/>
      </c>
    </row>
    <row r="357" spans="1:35">
      <c r="A357" s="6">
        <v>356</v>
      </c>
      <c r="B357" s="107" t="s">
        <v>2097</v>
      </c>
      <c r="C357" s="6" t="s">
        <v>921</v>
      </c>
      <c r="D357" s="6">
        <v>896917.59409999999</v>
      </c>
      <c r="E357" s="6">
        <v>1646368.6584000001</v>
      </c>
      <c r="F357" s="6">
        <v>34.806679999753101</v>
      </c>
      <c r="G357" s="6">
        <v>126.373020000415</v>
      </c>
      <c r="H357" s="7">
        <v>29002</v>
      </c>
      <c r="I357" s="6" t="s">
        <v>1186</v>
      </c>
      <c r="J357" s="6" t="s">
        <v>1551</v>
      </c>
      <c r="K357" s="106" t="s">
        <v>48</v>
      </c>
      <c r="L357" s="6" t="s">
        <v>1539</v>
      </c>
      <c r="M357" s="107" t="s">
        <v>605</v>
      </c>
      <c r="N357" s="109" t="s">
        <v>1174</v>
      </c>
      <c r="O357" s="109"/>
      <c r="P357" s="107"/>
      <c r="Q357" s="107"/>
      <c r="R357" s="107"/>
      <c r="S357" s="107"/>
      <c r="T357" s="107"/>
      <c r="U357" s="107"/>
      <c r="V357"/>
      <c r="W357"/>
      <c r="Z357"/>
      <c r="AA357"/>
      <c r="AB357" t="s">
        <v>2098</v>
      </c>
      <c r="AI357" t="str">
        <f t="shared" si="11"/>
        <v/>
      </c>
    </row>
    <row r="358" spans="1:35">
      <c r="A358" s="9">
        <v>357</v>
      </c>
      <c r="B358" s="107" t="s">
        <v>2099</v>
      </c>
      <c r="C358" s="6" t="s">
        <v>1524</v>
      </c>
      <c r="D358" s="6">
        <v>897021.37040000001</v>
      </c>
      <c r="E358" s="6">
        <v>1646672.1159999999</v>
      </c>
      <c r="F358" s="6">
        <v>34.809426468705503</v>
      </c>
      <c r="G358" s="6">
        <v>126.374117160007</v>
      </c>
      <c r="H358" s="7">
        <v>29003</v>
      </c>
      <c r="I358" s="6" t="s">
        <v>2100</v>
      </c>
      <c r="J358" s="6" t="s">
        <v>1551</v>
      </c>
      <c r="K358" s="106" t="s">
        <v>67</v>
      </c>
      <c r="L358" s="6" t="s">
        <v>998</v>
      </c>
      <c r="M358" s="107" t="s">
        <v>605</v>
      </c>
      <c r="N358" s="108">
        <v>2020</v>
      </c>
      <c r="O358" s="108"/>
      <c r="P358" s="119" t="s">
        <v>2101</v>
      </c>
      <c r="Q358" s="107" t="s">
        <v>849</v>
      </c>
      <c r="R358" s="107" t="s">
        <v>625</v>
      </c>
      <c r="S358" s="107">
        <v>2016</v>
      </c>
      <c r="T358" s="107">
        <v>2016</v>
      </c>
      <c r="U358" s="107"/>
      <c r="V358" s="93">
        <v>2019</v>
      </c>
      <c r="W358"/>
      <c r="Z358"/>
      <c r="AA358"/>
      <c r="AB358" t="s">
        <v>2102</v>
      </c>
      <c r="AI358" t="str">
        <f t="shared" si="11"/>
        <v/>
      </c>
    </row>
    <row r="359" spans="1:35">
      <c r="A359" s="6">
        <v>358</v>
      </c>
      <c r="B359" s="107" t="s">
        <v>2103</v>
      </c>
      <c r="C359" s="6" t="s">
        <v>1524</v>
      </c>
      <c r="D359" s="6">
        <v>897585.18819999998</v>
      </c>
      <c r="E359" s="6">
        <v>1647167.5308999999</v>
      </c>
      <c r="F359" s="6">
        <v>34.813950000060899</v>
      </c>
      <c r="G359" s="6">
        <v>126.380219999787</v>
      </c>
      <c r="H359" s="7">
        <v>29004</v>
      </c>
      <c r="I359" s="6" t="s">
        <v>2104</v>
      </c>
      <c r="J359" s="6" t="s">
        <v>1551</v>
      </c>
      <c r="K359" s="106" t="s">
        <v>209</v>
      </c>
      <c r="L359" s="6" t="s">
        <v>1077</v>
      </c>
      <c r="M359" s="107" t="s">
        <v>605</v>
      </c>
      <c r="N359" s="108" t="s">
        <v>1268</v>
      </c>
      <c r="O359" s="108"/>
      <c r="P359" s="119" t="s">
        <v>2105</v>
      </c>
      <c r="Q359" s="107" t="s">
        <v>883</v>
      </c>
      <c r="R359" s="107" t="s">
        <v>625</v>
      </c>
      <c r="S359" s="107">
        <v>2017</v>
      </c>
      <c r="T359" s="107">
        <v>2017</v>
      </c>
      <c r="U359" s="107"/>
      <c r="V359" s="93">
        <v>2019</v>
      </c>
      <c r="W359"/>
      <c r="Z359" s="86"/>
      <c r="AA359" s="86"/>
      <c r="AB359" s="86" t="s">
        <v>1468</v>
      </c>
      <c r="AI359" t="str">
        <f t="shared" si="11"/>
        <v/>
      </c>
    </row>
    <row r="360" spans="1:35">
      <c r="A360" s="9">
        <v>359</v>
      </c>
      <c r="B360" s="107" t="s">
        <v>2106</v>
      </c>
      <c r="C360" s="6" t="s">
        <v>1581</v>
      </c>
      <c r="D360" s="6">
        <v>897799.24010000005</v>
      </c>
      <c r="E360" s="6">
        <v>1646804.5072000001</v>
      </c>
      <c r="F360" s="6">
        <v>34.810698491888999</v>
      </c>
      <c r="G360" s="6">
        <v>126.382604189316</v>
      </c>
      <c r="H360" s="7">
        <v>29005</v>
      </c>
      <c r="I360" s="6" t="s">
        <v>2107</v>
      </c>
      <c r="J360" s="6" t="s">
        <v>647</v>
      </c>
      <c r="K360" s="106" t="s">
        <v>237</v>
      </c>
      <c r="L360" s="6" t="s">
        <v>2108</v>
      </c>
      <c r="M360" s="107" t="s">
        <v>605</v>
      </c>
      <c r="N360" s="109" t="s">
        <v>1174</v>
      </c>
      <c r="O360" s="109"/>
      <c r="P360" s="107"/>
      <c r="Q360" s="107"/>
      <c r="R360" s="107" t="s">
        <v>625</v>
      </c>
      <c r="S360" s="107">
        <v>2016</v>
      </c>
      <c r="T360" s="107">
        <v>2016</v>
      </c>
      <c r="U360" s="107"/>
      <c r="V360" s="93">
        <v>2019</v>
      </c>
      <c r="W360"/>
      <c r="Z360"/>
      <c r="AA360"/>
      <c r="AB360"/>
      <c r="AI360" t="str">
        <f t="shared" si="11"/>
        <v/>
      </c>
    </row>
    <row r="361" spans="1:35">
      <c r="A361" s="6">
        <v>360</v>
      </c>
      <c r="B361" s="107" t="s">
        <v>2109</v>
      </c>
      <c r="C361" s="6" t="s">
        <v>1581</v>
      </c>
      <c r="D361" s="6">
        <v>897450.34680000006</v>
      </c>
      <c r="E361" s="6">
        <v>1646479.1513</v>
      </c>
      <c r="F361" s="6">
        <v>34.8077300001776</v>
      </c>
      <c r="G361" s="6">
        <v>126.378829999579</v>
      </c>
      <c r="H361" s="7">
        <v>29006</v>
      </c>
      <c r="I361" s="6" t="s">
        <v>1582</v>
      </c>
      <c r="J361" s="6" t="s">
        <v>1551</v>
      </c>
      <c r="K361" s="106" t="s">
        <v>326</v>
      </c>
      <c r="L361" s="6" t="s">
        <v>2110</v>
      </c>
      <c r="M361" s="107" t="s">
        <v>606</v>
      </c>
      <c r="N361" s="108"/>
      <c r="O361" s="108"/>
      <c r="P361" s="107"/>
      <c r="Q361" s="107"/>
      <c r="R361" s="107"/>
      <c r="S361" s="107"/>
      <c r="T361" s="107"/>
      <c r="U361" s="107"/>
      <c r="V361"/>
      <c r="W361"/>
      <c r="Z361"/>
      <c r="AA361"/>
      <c r="AB361" t="s">
        <v>2111</v>
      </c>
      <c r="AI361" t="str">
        <f t="shared" si="11"/>
        <v/>
      </c>
    </row>
    <row r="362" spans="1:35">
      <c r="A362" s="9">
        <v>361</v>
      </c>
      <c r="B362" s="107" t="s">
        <v>2112</v>
      </c>
      <c r="C362" s="6" t="s">
        <v>921</v>
      </c>
      <c r="D362" s="6">
        <v>897334.31920000003</v>
      </c>
      <c r="E362" s="6">
        <v>1645920.3326000001</v>
      </c>
      <c r="F362" s="6">
        <v>34.802680000128603</v>
      </c>
      <c r="G362" s="6">
        <v>126.377630000536</v>
      </c>
      <c r="H362" s="7">
        <v>29007</v>
      </c>
      <c r="I362" s="6" t="s">
        <v>1186</v>
      </c>
      <c r="J362" s="6" t="s">
        <v>1551</v>
      </c>
      <c r="K362" s="106" t="s">
        <v>347</v>
      </c>
      <c r="L362" s="6" t="s">
        <v>702</v>
      </c>
      <c r="M362" s="107" t="s">
        <v>607</v>
      </c>
      <c r="N362" s="108"/>
      <c r="O362" s="108"/>
      <c r="P362" s="107"/>
      <c r="Q362" s="107"/>
      <c r="R362" s="107" t="s">
        <v>625</v>
      </c>
      <c r="S362" s="107">
        <v>2019</v>
      </c>
      <c r="T362" s="107" t="s">
        <v>1187</v>
      </c>
      <c r="U362" s="107"/>
      <c r="V362" s="93">
        <v>2019</v>
      </c>
      <c r="W362"/>
      <c r="Z362"/>
      <c r="AA362"/>
      <c r="AB362" t="s">
        <v>1123</v>
      </c>
      <c r="AI362" t="str">
        <f t="shared" si="11"/>
        <v/>
      </c>
    </row>
    <row r="363" spans="1:35">
      <c r="A363" s="6">
        <v>362</v>
      </c>
      <c r="B363" s="107" t="s">
        <v>2113</v>
      </c>
      <c r="C363" s="6" t="s">
        <v>1524</v>
      </c>
      <c r="D363" s="6">
        <v>896831.04246000003</v>
      </c>
      <c r="E363" s="6">
        <v>1646511.6302199999</v>
      </c>
      <c r="F363" s="6">
        <v>34.807960263977698</v>
      </c>
      <c r="G363" s="6">
        <v>126.372056346357</v>
      </c>
      <c r="H363" s="7">
        <v>29008</v>
      </c>
      <c r="I363" s="6" t="s">
        <v>2100</v>
      </c>
      <c r="J363" s="6" t="s">
        <v>1551</v>
      </c>
      <c r="K363" s="106" t="s">
        <v>534</v>
      </c>
      <c r="L363" s="6" t="s">
        <v>997</v>
      </c>
      <c r="M363" s="107" t="s">
        <v>605</v>
      </c>
      <c r="N363" s="108" t="s">
        <v>1268</v>
      </c>
      <c r="O363" s="108"/>
      <c r="P363" s="119" t="s">
        <v>2114</v>
      </c>
      <c r="Q363" s="107" t="s">
        <v>883</v>
      </c>
      <c r="R363" s="107" t="s">
        <v>625</v>
      </c>
      <c r="S363" s="107">
        <v>2017</v>
      </c>
      <c r="T363" s="107">
        <v>2017</v>
      </c>
      <c r="U363" s="107"/>
      <c r="V363" s="93">
        <v>2019</v>
      </c>
      <c r="W363"/>
      <c r="X363" s="1">
        <v>1</v>
      </c>
      <c r="Z363"/>
      <c r="AA363"/>
      <c r="AB363" t="s">
        <v>2115</v>
      </c>
      <c r="AI363" t="str">
        <f t="shared" si="11"/>
        <v/>
      </c>
    </row>
    <row r="364" spans="1:35">
      <c r="A364" s="9">
        <v>363</v>
      </c>
      <c r="B364" s="107" t="s">
        <v>2116</v>
      </c>
      <c r="C364" s="6" t="s">
        <v>1581</v>
      </c>
      <c r="D364" s="6">
        <v>897844.43070000003</v>
      </c>
      <c r="E364" s="6">
        <v>1646871.8289000001</v>
      </c>
      <c r="F364" s="6">
        <v>34.811310000274197</v>
      </c>
      <c r="G364" s="6">
        <v>126.38308999963</v>
      </c>
      <c r="H364" s="7">
        <v>29009</v>
      </c>
      <c r="I364" s="6" t="s">
        <v>2107</v>
      </c>
      <c r="J364" s="6" t="s">
        <v>1551</v>
      </c>
      <c r="K364" s="106" t="s">
        <v>237</v>
      </c>
      <c r="L364" s="6" t="s">
        <v>2117</v>
      </c>
      <c r="M364" s="107" t="s">
        <v>606</v>
      </c>
      <c r="N364" s="108">
        <v>2020</v>
      </c>
      <c r="O364" s="108"/>
      <c r="P364" s="119" t="s">
        <v>2118</v>
      </c>
      <c r="Q364" s="107" t="s">
        <v>849</v>
      </c>
      <c r="R364" s="107" t="s">
        <v>625</v>
      </c>
      <c r="S364" s="107">
        <v>2020</v>
      </c>
      <c r="T364" s="107">
        <v>2020</v>
      </c>
      <c r="U364" s="107"/>
      <c r="V364" s="93">
        <v>2020</v>
      </c>
      <c r="W364"/>
      <c r="Z364"/>
      <c r="AA364"/>
      <c r="AB364"/>
      <c r="AI364" t="str">
        <f t="shared" si="11"/>
        <v/>
      </c>
    </row>
    <row r="365" spans="1:35">
      <c r="A365" s="6">
        <v>364</v>
      </c>
      <c r="B365" s="105" t="s">
        <v>2119</v>
      </c>
      <c r="C365" s="6" t="s">
        <v>1581</v>
      </c>
      <c r="D365" s="6" t="s">
        <v>2120</v>
      </c>
      <c r="E365" s="6" t="s">
        <v>2121</v>
      </c>
      <c r="F365" s="6">
        <v>34.805397626568997</v>
      </c>
      <c r="G365" s="6">
        <v>126.376132959101</v>
      </c>
      <c r="H365" s="7">
        <v>29010</v>
      </c>
      <c r="I365" s="6" t="s">
        <v>1582</v>
      </c>
      <c r="J365" s="6" t="s">
        <v>1551</v>
      </c>
      <c r="K365" s="106" t="s">
        <v>2122</v>
      </c>
      <c r="L365" s="6" t="s">
        <v>2117</v>
      </c>
      <c r="M365" s="107" t="s">
        <v>605</v>
      </c>
      <c r="N365" s="109"/>
      <c r="O365" s="109"/>
      <c r="P365" s="107"/>
      <c r="Q365" s="107"/>
      <c r="R365" s="107"/>
      <c r="S365" s="107"/>
      <c r="T365" s="107"/>
      <c r="U365" s="107"/>
      <c r="V365"/>
      <c r="W365"/>
      <c r="Z365" t="s">
        <v>2123</v>
      </c>
      <c r="AA365"/>
      <c r="AB365"/>
      <c r="AI365" t="str">
        <f t="shared" si="11"/>
        <v/>
      </c>
    </row>
    <row r="366" spans="1:35">
      <c r="A366" s="9">
        <v>365</v>
      </c>
      <c r="B366" s="107" t="s">
        <v>2124</v>
      </c>
      <c r="C366" s="6" t="s">
        <v>1581</v>
      </c>
      <c r="D366" s="6">
        <v>897187.72979999997</v>
      </c>
      <c r="E366" s="6">
        <v>1646230.2612000001</v>
      </c>
      <c r="F366" s="6">
        <v>34.805459524909402</v>
      </c>
      <c r="G366" s="6">
        <v>126.375989779954</v>
      </c>
      <c r="H366" s="7">
        <v>29012</v>
      </c>
      <c r="I366" s="6" t="s">
        <v>1582</v>
      </c>
      <c r="J366" s="6" t="s">
        <v>1551</v>
      </c>
      <c r="K366" s="106" t="s">
        <v>446</v>
      </c>
      <c r="L366" s="6" t="s">
        <v>702</v>
      </c>
      <c r="M366" s="107" t="s">
        <v>605</v>
      </c>
      <c r="N366" s="108"/>
      <c r="O366" s="108"/>
      <c r="P366" s="107"/>
      <c r="Q366" s="107"/>
      <c r="R366" s="107"/>
      <c r="S366" s="107"/>
      <c r="T366" s="107"/>
      <c r="U366" s="107"/>
      <c r="V366"/>
      <c r="W366"/>
      <c r="Z366"/>
      <c r="AA366"/>
      <c r="AB366"/>
      <c r="AI366" t="str">
        <f t="shared" si="11"/>
        <v/>
      </c>
    </row>
    <row r="367" spans="1:35">
      <c r="A367" s="6">
        <v>366</v>
      </c>
      <c r="B367" s="107" t="s">
        <v>2125</v>
      </c>
      <c r="C367" s="6" t="s">
        <v>1524</v>
      </c>
      <c r="D367" s="6">
        <v>897362.52789999999</v>
      </c>
      <c r="E367" s="6">
        <v>1646970.3729000001</v>
      </c>
      <c r="F367" s="6">
        <v>34.812149999920301</v>
      </c>
      <c r="G367" s="6">
        <v>126.37780999952901</v>
      </c>
      <c r="H367" s="7">
        <v>29015</v>
      </c>
      <c r="I367" s="6" t="s">
        <v>2100</v>
      </c>
      <c r="J367" s="6" t="s">
        <v>1551</v>
      </c>
      <c r="K367" s="106" t="s">
        <v>398</v>
      </c>
      <c r="L367" s="6" t="s">
        <v>2126</v>
      </c>
      <c r="M367" s="107" t="s">
        <v>605</v>
      </c>
      <c r="N367" s="108" t="s">
        <v>1163</v>
      </c>
      <c r="O367" s="108"/>
      <c r="P367" s="119">
        <v>96190061803</v>
      </c>
      <c r="Q367" s="107" t="s">
        <v>849</v>
      </c>
      <c r="R367" s="107" t="s">
        <v>625</v>
      </c>
      <c r="S367" s="107">
        <v>2016</v>
      </c>
      <c r="T367" s="107">
        <v>2016</v>
      </c>
      <c r="U367" s="107"/>
      <c r="V367" s="93">
        <v>2019</v>
      </c>
      <c r="W367"/>
      <c r="X367" s="1">
        <v>1</v>
      </c>
      <c r="Z367"/>
      <c r="AA367"/>
      <c r="AB367"/>
      <c r="AI367" t="str">
        <f t="shared" si="11"/>
        <v/>
      </c>
    </row>
    <row r="368" spans="1:35">
      <c r="A368" s="9">
        <v>367</v>
      </c>
      <c r="B368" s="107" t="s">
        <v>2127</v>
      </c>
      <c r="C368" s="6" t="s">
        <v>1200</v>
      </c>
      <c r="D368" s="6">
        <v>897921.49329999997</v>
      </c>
      <c r="E368" s="6">
        <v>1647056.1976999999</v>
      </c>
      <c r="F368" s="6">
        <v>34.812980000404004</v>
      </c>
      <c r="G368" s="6">
        <v>126.383910000169</v>
      </c>
      <c r="H368" s="7">
        <v>29016</v>
      </c>
      <c r="I368" s="6" t="s">
        <v>1558</v>
      </c>
      <c r="J368" s="6" t="s">
        <v>1551</v>
      </c>
      <c r="K368" s="106" t="s">
        <v>547</v>
      </c>
      <c r="L368" s="6" t="s">
        <v>2108</v>
      </c>
      <c r="M368" s="107" t="s">
        <v>605</v>
      </c>
      <c r="N368" s="108">
        <v>2020</v>
      </c>
      <c r="O368" s="108"/>
      <c r="P368" s="119" t="s">
        <v>2128</v>
      </c>
      <c r="Q368" s="107" t="s">
        <v>849</v>
      </c>
      <c r="R368" s="107" t="s">
        <v>625</v>
      </c>
      <c r="S368" s="107">
        <v>2016</v>
      </c>
      <c r="T368" s="107">
        <v>2016</v>
      </c>
      <c r="U368" s="107"/>
      <c r="V368" s="93">
        <v>2019</v>
      </c>
      <c r="W368"/>
      <c r="X368" s="1">
        <v>1</v>
      </c>
      <c r="Z368"/>
      <c r="AA368"/>
      <c r="AB368"/>
      <c r="AI368" t="str">
        <f t="shared" si="11"/>
        <v/>
      </c>
    </row>
    <row r="369" spans="1:51">
      <c r="A369" s="6">
        <v>368</v>
      </c>
      <c r="B369" s="107" t="s">
        <v>2129</v>
      </c>
      <c r="C369" s="6" t="s">
        <v>896</v>
      </c>
      <c r="D369" s="6">
        <v>896934.18012000003</v>
      </c>
      <c r="E369" s="6">
        <v>1643446.2926400001</v>
      </c>
      <c r="F369" s="6">
        <v>34.780333629092603</v>
      </c>
      <c r="G369" s="6">
        <v>126.37355971205599</v>
      </c>
      <c r="H369" s="7">
        <v>30001</v>
      </c>
      <c r="I369" s="6" t="s">
        <v>2130</v>
      </c>
      <c r="J369" s="6" t="s">
        <v>630</v>
      </c>
      <c r="K369" s="106" t="s">
        <v>221</v>
      </c>
      <c r="L369" s="6" t="s">
        <v>1060</v>
      </c>
      <c r="M369" s="107" t="s">
        <v>605</v>
      </c>
      <c r="N369" s="108"/>
      <c r="O369" s="108"/>
      <c r="P369" s="107"/>
      <c r="Q369" s="107"/>
      <c r="R369" s="107"/>
      <c r="S369" s="107"/>
      <c r="T369" s="107"/>
      <c r="U369" s="107"/>
      <c r="V369"/>
      <c r="W369"/>
      <c r="Z369"/>
      <c r="AA369"/>
      <c r="AB369" t="s">
        <v>1468</v>
      </c>
      <c r="AI369" t="str">
        <f t="shared" si="11"/>
        <v/>
      </c>
      <c r="AJ369" t="str">
        <f>TEXT(N369,"")</f>
        <v/>
      </c>
    </row>
    <row r="370" spans="1:51">
      <c r="A370" s="9">
        <v>369</v>
      </c>
      <c r="B370" s="107" t="s">
        <v>2131</v>
      </c>
      <c r="C370" s="6" t="s">
        <v>896</v>
      </c>
      <c r="D370" s="6">
        <v>896688.67319999996</v>
      </c>
      <c r="E370" s="6">
        <v>1643468.9467</v>
      </c>
      <c r="F370" s="6">
        <v>34.780513021827097</v>
      </c>
      <c r="G370" s="6">
        <v>126.37087416376799</v>
      </c>
      <c r="H370" s="7">
        <v>30002</v>
      </c>
      <c r="I370" s="6" t="s">
        <v>2132</v>
      </c>
      <c r="J370" s="6" t="s">
        <v>630</v>
      </c>
      <c r="K370" s="106" t="s">
        <v>232</v>
      </c>
      <c r="L370" s="6" t="s">
        <v>1061</v>
      </c>
      <c r="M370" s="107" t="s">
        <v>605</v>
      </c>
      <c r="N370" s="108"/>
      <c r="O370" s="108"/>
      <c r="P370" s="107"/>
      <c r="Q370" s="107"/>
      <c r="R370" s="107"/>
      <c r="S370" s="107"/>
      <c r="T370" s="107"/>
      <c r="U370" s="107"/>
      <c r="V370"/>
      <c r="W370"/>
      <c r="X370" s="1">
        <v>1</v>
      </c>
      <c r="Z370"/>
      <c r="AA370"/>
      <c r="AB370" t="s">
        <v>1262</v>
      </c>
      <c r="AI370" t="str">
        <f t="shared" si="11"/>
        <v/>
      </c>
    </row>
    <row r="371" spans="1:51">
      <c r="A371" s="6">
        <v>370</v>
      </c>
      <c r="B371" s="107" t="s">
        <v>2133</v>
      </c>
      <c r="C371" s="6" t="s">
        <v>1416</v>
      </c>
      <c r="D371" s="6">
        <v>896378.16879999998</v>
      </c>
      <c r="E371" s="6">
        <v>1644289.5438999999</v>
      </c>
      <c r="F371" s="6">
        <v>34.787880000174397</v>
      </c>
      <c r="G371" s="6">
        <v>126.367380000427</v>
      </c>
      <c r="H371" s="7">
        <v>30003</v>
      </c>
      <c r="I371" s="6" t="s">
        <v>2134</v>
      </c>
      <c r="J371" s="6" t="s">
        <v>630</v>
      </c>
      <c r="K371" s="106" t="s">
        <v>231</v>
      </c>
      <c r="L371" s="6" t="s">
        <v>1057</v>
      </c>
      <c r="M371" s="107" t="s">
        <v>605</v>
      </c>
      <c r="N371" s="108"/>
      <c r="O371" s="108"/>
      <c r="P371" s="107"/>
      <c r="Q371" s="107"/>
      <c r="R371" s="107"/>
      <c r="S371" s="107"/>
      <c r="T371" s="107"/>
      <c r="U371" s="107"/>
      <c r="V371"/>
      <c r="W371"/>
      <c r="X371" s="1">
        <v>1</v>
      </c>
      <c r="Z371" s="131"/>
      <c r="AA371"/>
      <c r="AB371" t="s">
        <v>1262</v>
      </c>
      <c r="AI371" t="str">
        <f t="shared" si="11"/>
        <v/>
      </c>
    </row>
    <row r="372" spans="1:51">
      <c r="A372" s="9">
        <v>371</v>
      </c>
      <c r="B372" s="107" t="s">
        <v>2135</v>
      </c>
      <c r="C372" s="6" t="s">
        <v>816</v>
      </c>
      <c r="D372" s="6">
        <v>897802.45330000005</v>
      </c>
      <c r="E372" s="6">
        <v>1644168.2208</v>
      </c>
      <c r="F372" s="6">
        <v>34.786930000286397</v>
      </c>
      <c r="G372" s="6">
        <v>126.38295999987299</v>
      </c>
      <c r="H372" s="7">
        <v>30004</v>
      </c>
      <c r="I372" s="6" t="s">
        <v>2136</v>
      </c>
      <c r="J372" s="6" t="s">
        <v>630</v>
      </c>
      <c r="K372" s="106" t="s">
        <v>311</v>
      </c>
      <c r="L372" s="6" t="s">
        <v>2137</v>
      </c>
      <c r="M372" s="107" t="s">
        <v>607</v>
      </c>
      <c r="N372" s="108"/>
      <c r="O372" s="108"/>
      <c r="P372" s="107"/>
      <c r="Q372" s="107"/>
      <c r="R372" s="107"/>
      <c r="S372" s="107"/>
      <c r="T372" s="107"/>
      <c r="U372" s="107"/>
      <c r="V372"/>
      <c r="W372"/>
      <c r="Z372" s="86"/>
      <c r="AA372"/>
      <c r="AB372" t="s">
        <v>1123</v>
      </c>
      <c r="AI372" t="str">
        <f t="shared" si="11"/>
        <v/>
      </c>
    </row>
    <row r="373" spans="1:51">
      <c r="A373" s="6">
        <v>372</v>
      </c>
      <c r="B373" s="107" t="s">
        <v>2138</v>
      </c>
      <c r="C373" s="6" t="s">
        <v>896</v>
      </c>
      <c r="D373" s="6">
        <v>897146.53520000004</v>
      </c>
      <c r="E373" s="6">
        <v>1643450.9757000001</v>
      </c>
      <c r="F373" s="6">
        <v>34.780397304104397</v>
      </c>
      <c r="G373" s="6">
        <v>126.375879641851</v>
      </c>
      <c r="H373" s="7">
        <v>30005</v>
      </c>
      <c r="I373" s="6" t="s">
        <v>2139</v>
      </c>
      <c r="J373" s="6" t="s">
        <v>630</v>
      </c>
      <c r="K373" s="106" t="s">
        <v>146</v>
      </c>
      <c r="L373" s="6" t="s">
        <v>629</v>
      </c>
      <c r="M373" s="110" t="s">
        <v>605</v>
      </c>
      <c r="N373" s="108"/>
      <c r="O373" s="108"/>
      <c r="P373" s="107"/>
      <c r="Q373" s="107"/>
      <c r="R373" s="107"/>
      <c r="S373" s="107"/>
      <c r="T373" s="107"/>
      <c r="U373" s="110"/>
      <c r="V373"/>
      <c r="W373"/>
      <c r="X373" s="1">
        <v>1</v>
      </c>
      <c r="Z373"/>
      <c r="AA373"/>
      <c r="AB373" t="s">
        <v>2140</v>
      </c>
      <c r="AI373" t="str">
        <f t="shared" si="11"/>
        <v/>
      </c>
    </row>
    <row r="374" spans="1:51">
      <c r="A374" s="9">
        <v>373</v>
      </c>
      <c r="B374" s="8" t="s">
        <v>2141</v>
      </c>
      <c r="C374" s="9" t="s">
        <v>1416</v>
      </c>
      <c r="D374" s="9">
        <v>896266.44519999996</v>
      </c>
      <c r="E374" s="9">
        <v>1644524.8336</v>
      </c>
      <c r="F374" s="9">
        <v>34.789990000068599</v>
      </c>
      <c r="G374" s="9">
        <v>126.366129999892</v>
      </c>
      <c r="H374" s="10">
        <v>30006</v>
      </c>
      <c r="I374" s="9" t="s">
        <v>2142</v>
      </c>
      <c r="J374" s="9" t="s">
        <v>630</v>
      </c>
      <c r="K374" s="42" t="s">
        <v>386</v>
      </c>
      <c r="L374" s="9" t="s">
        <v>1056</v>
      </c>
      <c r="M374" s="107" t="s">
        <v>605</v>
      </c>
      <c r="N374" s="109" t="s">
        <v>1174</v>
      </c>
      <c r="O374" s="109"/>
      <c r="P374" s="107"/>
      <c r="Q374" s="107"/>
      <c r="R374" s="107" t="s">
        <v>625</v>
      </c>
      <c r="S374" s="107">
        <v>2013</v>
      </c>
      <c r="T374" s="107">
        <v>2013</v>
      </c>
      <c r="U374" s="107"/>
      <c r="V374" s="93">
        <v>2019</v>
      </c>
      <c r="W374"/>
      <c r="X374" s="1">
        <v>1</v>
      </c>
      <c r="Z374"/>
      <c r="AA374"/>
      <c r="AB374" t="s">
        <v>1262</v>
      </c>
      <c r="AI374" t="str">
        <f t="shared" si="11"/>
        <v/>
      </c>
    </row>
    <row r="375" spans="1:51">
      <c r="A375" s="6">
        <v>374</v>
      </c>
      <c r="B375" s="107" t="s">
        <v>2143</v>
      </c>
      <c r="C375" s="6" t="s">
        <v>1416</v>
      </c>
      <c r="D375" s="6">
        <v>896618.10369999998</v>
      </c>
      <c r="E375" s="6">
        <v>1644062.7944</v>
      </c>
      <c r="F375" s="6">
        <v>34.785859999809198</v>
      </c>
      <c r="G375" s="6">
        <v>126.37002999956201</v>
      </c>
      <c r="H375" s="7">
        <v>30007</v>
      </c>
      <c r="I375" s="6" t="s">
        <v>2144</v>
      </c>
      <c r="J375" s="6" t="s">
        <v>630</v>
      </c>
      <c r="K375" s="106" t="s">
        <v>230</v>
      </c>
      <c r="L375" s="6" t="s">
        <v>1058</v>
      </c>
      <c r="M375" s="107" t="s">
        <v>605</v>
      </c>
      <c r="N375" s="108"/>
      <c r="O375" s="108"/>
      <c r="P375" s="107"/>
      <c r="Q375" s="107"/>
      <c r="R375" s="107"/>
      <c r="S375" s="107"/>
      <c r="T375" s="107"/>
      <c r="U375" s="107"/>
      <c r="V375"/>
      <c r="W375"/>
      <c r="Z375"/>
      <c r="AA375"/>
      <c r="AB375" t="s">
        <v>1262</v>
      </c>
      <c r="AI375" t="str">
        <f t="shared" si="11"/>
        <v/>
      </c>
    </row>
    <row r="376" spans="1:51">
      <c r="A376" s="9">
        <v>375</v>
      </c>
      <c r="B376" s="107" t="s">
        <v>2145</v>
      </c>
      <c r="C376" s="6" t="s">
        <v>1476</v>
      </c>
      <c r="D376" s="6">
        <v>896619.0159</v>
      </c>
      <c r="E376" s="6">
        <v>1641772.4371</v>
      </c>
      <c r="F376" s="6">
        <v>34.765210192654799</v>
      </c>
      <c r="G376" s="6">
        <v>126.370321476535</v>
      </c>
      <c r="H376" s="7">
        <v>30008</v>
      </c>
      <c r="I376" s="6" t="s">
        <v>2146</v>
      </c>
      <c r="J376" s="6" t="s">
        <v>630</v>
      </c>
      <c r="K376" s="106" t="s">
        <v>2147</v>
      </c>
      <c r="L376" s="6" t="s">
        <v>2148</v>
      </c>
      <c r="M376" s="107" t="s">
        <v>605</v>
      </c>
      <c r="N376" s="108"/>
      <c r="O376" s="108"/>
      <c r="P376" s="107"/>
      <c r="Q376" s="107"/>
      <c r="R376" s="107"/>
      <c r="S376" s="107"/>
      <c r="T376" s="107"/>
      <c r="U376" s="107"/>
      <c r="V376"/>
      <c r="W376"/>
      <c r="X376" s="1">
        <v>1</v>
      </c>
      <c r="Z376"/>
      <c r="AA376"/>
      <c r="AB376" t="s">
        <v>2149</v>
      </c>
      <c r="AI376" t="str">
        <f t="shared" si="11"/>
        <v/>
      </c>
    </row>
    <row r="377" spans="1:51">
      <c r="A377" s="6">
        <v>376</v>
      </c>
      <c r="B377" s="107" t="s">
        <v>2150</v>
      </c>
      <c r="C377" s="6" t="s">
        <v>1519</v>
      </c>
      <c r="D377" s="6">
        <v>896406.32160000002</v>
      </c>
      <c r="E377" s="6">
        <v>1641428.7594000001</v>
      </c>
      <c r="F377" s="6">
        <v>34.762090000359102</v>
      </c>
      <c r="G377" s="6">
        <v>126.368039999762</v>
      </c>
      <c r="H377" s="7">
        <v>30009</v>
      </c>
      <c r="I377" s="6" t="s">
        <v>2151</v>
      </c>
      <c r="J377" s="6" t="s">
        <v>630</v>
      </c>
      <c r="K377" s="106" t="s">
        <v>2152</v>
      </c>
      <c r="L377" s="6" t="s">
        <v>2153</v>
      </c>
      <c r="M377" s="107" t="s">
        <v>607</v>
      </c>
      <c r="N377" s="108"/>
      <c r="O377" s="108"/>
      <c r="P377" s="107"/>
      <c r="Q377" s="107"/>
      <c r="R377" s="107"/>
      <c r="S377" s="107"/>
      <c r="T377" s="107"/>
      <c r="U377" s="107"/>
      <c r="V377"/>
      <c r="W377"/>
      <c r="Z377"/>
      <c r="AA377"/>
      <c r="AB377" t="s">
        <v>1123</v>
      </c>
      <c r="AI377" t="str">
        <f t="shared" si="11"/>
        <v/>
      </c>
    </row>
    <row r="378" spans="1:51">
      <c r="A378" s="9">
        <v>377</v>
      </c>
      <c r="B378" s="107" t="s">
        <v>2154</v>
      </c>
      <c r="C378" s="6" t="s">
        <v>1416</v>
      </c>
      <c r="D378" s="6">
        <v>896372.09409999999</v>
      </c>
      <c r="E378" s="6">
        <v>1644724.3957</v>
      </c>
      <c r="F378" s="6">
        <v>34.791800000309998</v>
      </c>
      <c r="G378" s="6">
        <v>126.36726000036499</v>
      </c>
      <c r="H378" s="7">
        <v>30011</v>
      </c>
      <c r="I378" s="6" t="s">
        <v>2155</v>
      </c>
      <c r="J378" s="6" t="s">
        <v>630</v>
      </c>
      <c r="K378" s="106" t="s">
        <v>315</v>
      </c>
      <c r="L378" s="6" t="s">
        <v>1053</v>
      </c>
      <c r="M378" s="107" t="s">
        <v>605</v>
      </c>
      <c r="N378" s="108"/>
      <c r="O378" s="108"/>
      <c r="P378" s="107"/>
      <c r="Q378" s="107"/>
      <c r="R378" s="107"/>
      <c r="S378" s="107"/>
      <c r="T378" s="107"/>
      <c r="U378" s="107"/>
      <c r="V378"/>
      <c r="W378"/>
      <c r="Z378" t="s">
        <v>1908</v>
      </c>
      <c r="AA378"/>
      <c r="AB378" t="s">
        <v>2156</v>
      </c>
      <c r="AI378" t="str">
        <f t="shared" si="11"/>
        <v/>
      </c>
    </row>
    <row r="379" spans="1:51">
      <c r="A379" s="6">
        <v>378</v>
      </c>
      <c r="B379" s="107" t="s">
        <v>2157</v>
      </c>
      <c r="C379" s="6" t="s">
        <v>896</v>
      </c>
      <c r="D379" s="6">
        <v>896734.23829999997</v>
      </c>
      <c r="E379" s="6">
        <v>1643485.8455999999</v>
      </c>
      <c r="F379" s="6">
        <v>34.780670000306401</v>
      </c>
      <c r="G379" s="6">
        <v>126.37136999993901</v>
      </c>
      <c r="H379" s="7">
        <v>30012</v>
      </c>
      <c r="I379" s="6" t="s">
        <v>2158</v>
      </c>
      <c r="J379" s="6" t="s">
        <v>630</v>
      </c>
      <c r="K379" s="106" t="s">
        <v>232</v>
      </c>
      <c r="L379" s="6" t="s">
        <v>1059</v>
      </c>
      <c r="M379" s="107" t="s">
        <v>605</v>
      </c>
      <c r="N379" s="108"/>
      <c r="O379" s="108"/>
      <c r="P379" s="107"/>
      <c r="Q379" s="107"/>
      <c r="R379" s="107"/>
      <c r="S379" s="107"/>
      <c r="T379" s="107"/>
      <c r="U379" s="107"/>
      <c r="V379"/>
      <c r="W379"/>
      <c r="Z379"/>
      <c r="AA379"/>
      <c r="AB379" t="s">
        <v>1468</v>
      </c>
      <c r="AI379" t="str">
        <f t="shared" si="11"/>
        <v/>
      </c>
    </row>
    <row r="380" spans="1:51">
      <c r="A380" s="9">
        <v>379</v>
      </c>
      <c r="B380" s="107" t="s">
        <v>2159</v>
      </c>
      <c r="C380" s="6" t="s">
        <v>896</v>
      </c>
      <c r="D380" s="6">
        <v>896500.70530000003</v>
      </c>
      <c r="E380" s="6">
        <v>1643632.6610999999</v>
      </c>
      <c r="F380" s="6">
        <v>34.781970000449398</v>
      </c>
      <c r="G380" s="6">
        <v>126.36879999987799</v>
      </c>
      <c r="H380" s="7">
        <v>30013</v>
      </c>
      <c r="I380" s="6" t="s">
        <v>2160</v>
      </c>
      <c r="J380" s="6" t="s">
        <v>630</v>
      </c>
      <c r="K380" s="106" t="s">
        <v>316</v>
      </c>
      <c r="L380" s="6" t="s">
        <v>1058</v>
      </c>
      <c r="M380" s="107" t="s">
        <v>607</v>
      </c>
      <c r="N380" s="108"/>
      <c r="O380" s="108"/>
      <c r="P380" s="107"/>
      <c r="Q380" s="107"/>
      <c r="R380" s="107"/>
      <c r="S380" s="107"/>
      <c r="T380" s="107"/>
      <c r="U380" s="107"/>
      <c r="V380"/>
      <c r="W380"/>
      <c r="Z380"/>
      <c r="AA380"/>
      <c r="AB380" t="s">
        <v>1123</v>
      </c>
      <c r="AI380" t="str">
        <f t="shared" si="11"/>
        <v/>
      </c>
    </row>
    <row r="381" spans="1:51">
      <c r="A381" s="6">
        <v>380</v>
      </c>
      <c r="B381" s="107" t="s">
        <v>2161</v>
      </c>
      <c r="C381" s="6" t="s">
        <v>1416</v>
      </c>
      <c r="D381" s="6">
        <v>896385.0111</v>
      </c>
      <c r="E381" s="6">
        <v>1644328.2866</v>
      </c>
      <c r="F381" s="6">
        <v>34.788229999790502</v>
      </c>
      <c r="G381" s="6">
        <v>126.367450000435</v>
      </c>
      <c r="H381" s="7">
        <v>30014</v>
      </c>
      <c r="I381" s="6" t="s">
        <v>2162</v>
      </c>
      <c r="J381" s="6" t="s">
        <v>630</v>
      </c>
      <c r="K381" s="106" t="s">
        <v>231</v>
      </c>
      <c r="L381" s="6" t="s">
        <v>1055</v>
      </c>
      <c r="M381" s="110" t="s">
        <v>605</v>
      </c>
      <c r="N381" s="108"/>
      <c r="O381" s="108"/>
      <c r="P381" s="107"/>
      <c r="Q381" s="107"/>
      <c r="R381" s="107"/>
      <c r="S381" s="107"/>
      <c r="T381" s="107"/>
      <c r="U381" s="107" t="s">
        <v>610</v>
      </c>
      <c r="V381"/>
      <c r="W381"/>
      <c r="X381" s="1">
        <v>1</v>
      </c>
      <c r="Z381" t="s">
        <v>2163</v>
      </c>
      <c r="AA381"/>
      <c r="AB381" t="s">
        <v>2164</v>
      </c>
      <c r="AI381" t="str">
        <f t="shared" si="11"/>
        <v/>
      </c>
    </row>
    <row r="382" spans="1:51">
      <c r="A382" s="9">
        <v>381</v>
      </c>
      <c r="B382" s="107" t="s">
        <v>2165</v>
      </c>
      <c r="C382" s="6" t="s">
        <v>1416</v>
      </c>
      <c r="D382" s="6">
        <v>896647.08490000002</v>
      </c>
      <c r="E382" s="6">
        <v>1644054.1472</v>
      </c>
      <c r="F382" s="6">
        <v>34.785784976550303</v>
      </c>
      <c r="G382" s="6">
        <v>126.37034777426599</v>
      </c>
      <c r="H382" s="7">
        <v>30015</v>
      </c>
      <c r="I382" s="6" t="s">
        <v>2144</v>
      </c>
      <c r="J382" s="6" t="s">
        <v>630</v>
      </c>
      <c r="K382" s="106" t="s">
        <v>230</v>
      </c>
      <c r="L382" s="6" t="s">
        <v>1073</v>
      </c>
      <c r="M382" s="107" t="s">
        <v>607</v>
      </c>
      <c r="N382" s="108"/>
      <c r="O382" s="108"/>
      <c r="P382" s="107"/>
      <c r="Q382" s="107"/>
      <c r="R382" s="107"/>
      <c r="S382" s="107"/>
      <c r="T382" s="107"/>
      <c r="U382" s="107"/>
      <c r="V382"/>
      <c r="W382"/>
      <c r="Z382"/>
      <c r="AA382"/>
      <c r="AB382" t="s">
        <v>1171</v>
      </c>
      <c r="AI382" t="str">
        <f t="shared" si="11"/>
        <v/>
      </c>
    </row>
    <row r="383" spans="1:51">
      <c r="A383" s="6">
        <v>382</v>
      </c>
      <c r="B383" s="110" t="s">
        <v>1389</v>
      </c>
      <c r="C383" s="136" t="s">
        <v>1519</v>
      </c>
      <c r="D383" s="136"/>
      <c r="E383" s="136"/>
      <c r="F383" s="136"/>
      <c r="G383" s="136"/>
      <c r="H383" s="137">
        <v>30016</v>
      </c>
      <c r="I383" s="136" t="s">
        <v>2151</v>
      </c>
      <c r="J383" s="136" t="s">
        <v>630</v>
      </c>
      <c r="K383" s="111" t="s">
        <v>2166</v>
      </c>
      <c r="L383" s="136" t="s">
        <v>2167</v>
      </c>
      <c r="M383" s="110" t="s">
        <v>607</v>
      </c>
      <c r="N383" s="138"/>
      <c r="O383" s="110"/>
      <c r="P383" s="110"/>
      <c r="Q383" s="110"/>
      <c r="R383" s="110"/>
      <c r="S383" s="110"/>
      <c r="T383" s="110"/>
      <c r="U383" s="139"/>
      <c r="V383" s="83"/>
      <c r="W383" s="140"/>
      <c r="X383" s="140"/>
      <c r="Y383" s="83"/>
      <c r="Z383" s="83" t="s">
        <v>2168</v>
      </c>
      <c r="AA383" s="83"/>
      <c r="AB383" s="83"/>
      <c r="AC383" s="83"/>
      <c r="AD383" s="83"/>
      <c r="AE383" s="83"/>
      <c r="AF383" s="83"/>
      <c r="AG383" s="83"/>
      <c r="AH383" s="83" t="s">
        <v>2169</v>
      </c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</row>
    <row r="384" spans="1:51">
      <c r="A384" s="9">
        <v>383</v>
      </c>
      <c r="B384" s="8" t="s">
        <v>2170</v>
      </c>
      <c r="C384" s="9" t="s">
        <v>1416</v>
      </c>
      <c r="D384" s="9">
        <v>896294.15529999998</v>
      </c>
      <c r="E384" s="9">
        <v>1644547.8126999999</v>
      </c>
      <c r="F384" s="9">
        <v>34.790200000233497</v>
      </c>
      <c r="G384" s="9">
        <v>126.366430000126</v>
      </c>
      <c r="H384" s="10">
        <v>30017</v>
      </c>
      <c r="I384" s="9" t="s">
        <v>2171</v>
      </c>
      <c r="J384" s="9" t="s">
        <v>630</v>
      </c>
      <c r="K384" s="42" t="s">
        <v>386</v>
      </c>
      <c r="L384" s="9" t="s">
        <v>1054</v>
      </c>
      <c r="M384" s="107" t="s">
        <v>607</v>
      </c>
      <c r="N384" s="108"/>
      <c r="O384" s="108"/>
      <c r="P384" s="107"/>
      <c r="Q384" s="107"/>
      <c r="R384" s="107"/>
      <c r="S384" s="107"/>
      <c r="T384" s="107"/>
      <c r="U384" s="107"/>
      <c r="V384"/>
      <c r="W384"/>
      <c r="X384" s="1">
        <v>1</v>
      </c>
      <c r="Z384"/>
      <c r="AA384"/>
      <c r="AB384" t="s">
        <v>1171</v>
      </c>
      <c r="AI384" t="str">
        <f t="shared" ref="AI384:AI415" si="12">TEXT(N384,"")</f>
        <v/>
      </c>
    </row>
    <row r="385" spans="1:36">
      <c r="A385" s="6">
        <v>384</v>
      </c>
      <c r="B385" s="107" t="s">
        <v>2172</v>
      </c>
      <c r="C385" s="6" t="s">
        <v>1416</v>
      </c>
      <c r="D385" s="6">
        <v>896482.66830000002</v>
      </c>
      <c r="E385" s="6">
        <v>1645198.9704</v>
      </c>
      <c r="F385" s="6">
        <v>34.7960899998128</v>
      </c>
      <c r="G385" s="6">
        <v>126.3684100003</v>
      </c>
      <c r="H385" s="7">
        <v>30019</v>
      </c>
      <c r="I385" s="6" t="s">
        <v>2173</v>
      </c>
      <c r="J385" s="6" t="s">
        <v>630</v>
      </c>
      <c r="K385" s="106" t="s">
        <v>54</v>
      </c>
      <c r="L385" s="6" t="s">
        <v>1051</v>
      </c>
      <c r="M385" s="107" t="s">
        <v>605</v>
      </c>
      <c r="N385" s="108"/>
      <c r="O385" s="108"/>
      <c r="P385" s="107"/>
      <c r="Q385" s="107"/>
      <c r="R385" s="107"/>
      <c r="S385" s="107"/>
      <c r="T385" s="107"/>
      <c r="U385" s="107"/>
      <c r="V385"/>
      <c r="W385"/>
      <c r="Z385" t="s">
        <v>1908</v>
      </c>
      <c r="AA385"/>
      <c r="AB385" t="s">
        <v>2174</v>
      </c>
      <c r="AI385" t="str">
        <f t="shared" si="12"/>
        <v/>
      </c>
    </row>
    <row r="386" spans="1:36">
      <c r="A386" s="9">
        <v>385</v>
      </c>
      <c r="B386" s="107" t="s">
        <v>2175</v>
      </c>
      <c r="C386" s="6" t="s">
        <v>816</v>
      </c>
      <c r="D386" s="6">
        <v>897869.07129999995</v>
      </c>
      <c r="E386" s="6">
        <v>1644160.84</v>
      </c>
      <c r="F386" s="6">
        <v>34.786870134173803</v>
      </c>
      <c r="G386" s="6">
        <v>126.38368892244399</v>
      </c>
      <c r="H386" s="7">
        <v>30023</v>
      </c>
      <c r="I386" s="6" t="s">
        <v>2136</v>
      </c>
      <c r="J386" s="6" t="s">
        <v>630</v>
      </c>
      <c r="K386" s="106" t="s">
        <v>311</v>
      </c>
      <c r="L386" s="6" t="s">
        <v>641</v>
      </c>
      <c r="M386" s="107" t="s">
        <v>606</v>
      </c>
      <c r="N386" s="108">
        <v>2020</v>
      </c>
      <c r="O386" s="108"/>
      <c r="P386" s="107" t="s">
        <v>2176</v>
      </c>
      <c r="Q386" s="107" t="s">
        <v>849</v>
      </c>
      <c r="R386" s="107" t="s">
        <v>625</v>
      </c>
      <c r="S386" s="107">
        <v>2019</v>
      </c>
      <c r="T386" s="107" t="s">
        <v>1206</v>
      </c>
      <c r="U386" s="107"/>
      <c r="V386" s="93">
        <v>2019</v>
      </c>
      <c r="W386"/>
      <c r="X386" s="1">
        <v>1</v>
      </c>
      <c r="Z386"/>
      <c r="AA386"/>
      <c r="AB386" t="s">
        <v>2177</v>
      </c>
      <c r="AI386" t="str">
        <f t="shared" si="12"/>
        <v/>
      </c>
    </row>
    <row r="387" spans="1:36">
      <c r="A387" s="6">
        <v>386</v>
      </c>
      <c r="B387" s="107" t="s">
        <v>2178</v>
      </c>
      <c r="C387" s="6" t="s">
        <v>1416</v>
      </c>
      <c r="D387" s="6">
        <v>896456.80810000002</v>
      </c>
      <c r="E387" s="6">
        <v>1645184.3400999999</v>
      </c>
      <c r="F387" s="6">
        <v>34.795955464881601</v>
      </c>
      <c r="G387" s="6">
        <v>126.368129163658</v>
      </c>
      <c r="H387" s="7">
        <v>30024</v>
      </c>
      <c r="I387" s="6" t="s">
        <v>2179</v>
      </c>
      <c r="J387" s="6" t="s">
        <v>630</v>
      </c>
      <c r="K387" s="106" t="s">
        <v>54</v>
      </c>
      <c r="L387" s="6" t="s">
        <v>1053</v>
      </c>
      <c r="M387" s="107" t="s">
        <v>605</v>
      </c>
      <c r="N387" s="108"/>
      <c r="O387" s="108"/>
      <c r="P387" s="107"/>
      <c r="Q387" s="107"/>
      <c r="R387" s="107"/>
      <c r="S387" s="107"/>
      <c r="T387" s="107"/>
      <c r="U387" s="107"/>
      <c r="V387"/>
      <c r="W387"/>
      <c r="X387" s="1">
        <v>1</v>
      </c>
      <c r="Z387"/>
      <c r="AA387"/>
      <c r="AB387" t="s">
        <v>1262</v>
      </c>
      <c r="AI387" t="str">
        <f t="shared" si="12"/>
        <v/>
      </c>
    </row>
    <row r="388" spans="1:36">
      <c r="A388" s="9">
        <v>387</v>
      </c>
      <c r="B388" s="107" t="s">
        <v>2180</v>
      </c>
      <c r="C388" s="6" t="s">
        <v>1416</v>
      </c>
      <c r="D388" s="6">
        <v>896559.25069999998</v>
      </c>
      <c r="E388" s="6">
        <v>1643955.8703999999</v>
      </c>
      <c r="F388" s="6">
        <v>34.784890000354402</v>
      </c>
      <c r="G388" s="6">
        <v>126.369399999843</v>
      </c>
      <c r="H388" s="7">
        <v>30025</v>
      </c>
      <c r="I388" s="6" t="s">
        <v>2181</v>
      </c>
      <c r="J388" s="6" t="s">
        <v>630</v>
      </c>
      <c r="K388" s="106" t="s">
        <v>137</v>
      </c>
      <c r="L388" s="6" t="s">
        <v>1059</v>
      </c>
      <c r="M388" s="107" t="s">
        <v>605</v>
      </c>
      <c r="N388" s="108"/>
      <c r="O388" s="108"/>
      <c r="P388" s="107"/>
      <c r="Q388" s="107"/>
      <c r="R388" s="107"/>
      <c r="S388" s="107"/>
      <c r="T388" s="107"/>
      <c r="U388" s="107"/>
      <c r="V388"/>
      <c r="W388"/>
      <c r="Z388"/>
      <c r="AA388"/>
      <c r="AB388" t="s">
        <v>1468</v>
      </c>
      <c r="AI388" t="str">
        <f t="shared" si="12"/>
        <v/>
      </c>
    </row>
    <row r="389" spans="1:36">
      <c r="A389" s="6">
        <v>388</v>
      </c>
      <c r="B389" s="107" t="s">
        <v>2182</v>
      </c>
      <c r="C389" s="6" t="s">
        <v>896</v>
      </c>
      <c r="D389" s="6">
        <v>896919.30200000003</v>
      </c>
      <c r="E389" s="6">
        <v>1643432.1078000001</v>
      </c>
      <c r="F389" s="6">
        <v>34.780204233650302</v>
      </c>
      <c r="G389" s="6">
        <v>126.37339887082599</v>
      </c>
      <c r="H389" s="7">
        <v>30026</v>
      </c>
      <c r="I389" s="6" t="s">
        <v>2183</v>
      </c>
      <c r="J389" s="6" t="s">
        <v>630</v>
      </c>
      <c r="K389" s="106" t="s">
        <v>221</v>
      </c>
      <c r="L389" s="6" t="s">
        <v>635</v>
      </c>
      <c r="M389" s="107" t="s">
        <v>605</v>
      </c>
      <c r="N389" s="108"/>
      <c r="O389" s="108"/>
      <c r="P389" s="107"/>
      <c r="Q389" s="107"/>
      <c r="R389" s="107"/>
      <c r="S389" s="107"/>
      <c r="T389" s="107"/>
      <c r="U389" s="107"/>
      <c r="V389"/>
      <c r="W389"/>
      <c r="Z389"/>
      <c r="AA389"/>
      <c r="AB389" t="s">
        <v>1468</v>
      </c>
      <c r="AI389" t="str">
        <f t="shared" si="12"/>
        <v/>
      </c>
    </row>
    <row r="390" spans="1:36">
      <c r="A390" s="9">
        <v>389</v>
      </c>
      <c r="B390" s="107" t="s">
        <v>2184</v>
      </c>
      <c r="C390" s="6" t="s">
        <v>896</v>
      </c>
      <c r="D390" s="6">
        <v>897311.81839999999</v>
      </c>
      <c r="E390" s="6">
        <v>1643498.2280999999</v>
      </c>
      <c r="F390" s="6">
        <v>34.780839999828402</v>
      </c>
      <c r="G390" s="6">
        <v>126.37768000042399</v>
      </c>
      <c r="H390" s="7">
        <v>30027</v>
      </c>
      <c r="I390" s="6" t="s">
        <v>2185</v>
      </c>
      <c r="J390" s="6" t="s">
        <v>630</v>
      </c>
      <c r="K390" s="111" t="s">
        <v>1041</v>
      </c>
      <c r="L390" s="6" t="s">
        <v>635</v>
      </c>
      <c r="M390" s="107" t="s">
        <v>607</v>
      </c>
      <c r="N390" s="108"/>
      <c r="O390" s="108"/>
      <c r="P390" s="107"/>
      <c r="Q390" s="107"/>
      <c r="R390" s="107"/>
      <c r="S390" s="107"/>
      <c r="T390" s="107"/>
      <c r="U390" s="107"/>
      <c r="V390"/>
      <c r="W390"/>
      <c r="Z390"/>
      <c r="AA390"/>
      <c r="AB390" t="s">
        <v>1171</v>
      </c>
      <c r="AI390" t="str">
        <f t="shared" si="12"/>
        <v/>
      </c>
    </row>
    <row r="391" spans="1:36">
      <c r="A391" s="6">
        <v>390</v>
      </c>
      <c r="B391" s="107" t="s">
        <v>2186</v>
      </c>
      <c r="C391" s="6" t="s">
        <v>1416</v>
      </c>
      <c r="D391" s="6">
        <v>896348.39469999995</v>
      </c>
      <c r="E391" s="6">
        <v>1644705.3898</v>
      </c>
      <c r="F391" s="6">
        <v>34.791626232462697</v>
      </c>
      <c r="G391" s="6">
        <v>126.367003334887</v>
      </c>
      <c r="H391" s="7">
        <v>30028</v>
      </c>
      <c r="I391" s="6" t="s">
        <v>2187</v>
      </c>
      <c r="J391" s="6" t="s">
        <v>630</v>
      </c>
      <c r="K391" s="106" t="s">
        <v>315</v>
      </c>
      <c r="L391" s="6" t="s">
        <v>1055</v>
      </c>
      <c r="M391" s="107" t="s">
        <v>605</v>
      </c>
      <c r="N391" s="108"/>
      <c r="O391" s="108"/>
      <c r="P391" s="107"/>
      <c r="Q391" s="107"/>
      <c r="R391" s="107"/>
      <c r="S391" s="107"/>
      <c r="T391" s="107"/>
      <c r="U391" s="107"/>
      <c r="V391"/>
      <c r="W391"/>
      <c r="X391" s="1">
        <v>1</v>
      </c>
      <c r="Z391"/>
      <c r="AA391"/>
      <c r="AB391" t="s">
        <v>1468</v>
      </c>
      <c r="AI391" t="str">
        <f t="shared" si="12"/>
        <v/>
      </c>
    </row>
    <row r="392" spans="1:36">
      <c r="A392" s="9">
        <v>391</v>
      </c>
      <c r="B392" s="107" t="s">
        <v>2188</v>
      </c>
      <c r="C392" s="6" t="s">
        <v>1416</v>
      </c>
      <c r="D392" s="6">
        <v>896571.83539999998</v>
      </c>
      <c r="E392" s="6">
        <v>1643935.7642000001</v>
      </c>
      <c r="F392" s="6">
        <v>34.784710000235897</v>
      </c>
      <c r="G392" s="6">
        <v>126.369539999514</v>
      </c>
      <c r="H392" s="7">
        <v>30029</v>
      </c>
      <c r="I392" s="6" t="s">
        <v>2144</v>
      </c>
      <c r="J392" s="6" t="s">
        <v>630</v>
      </c>
      <c r="K392" s="106" t="s">
        <v>137</v>
      </c>
      <c r="L392" s="6" t="s">
        <v>1057</v>
      </c>
      <c r="M392" s="107" t="s">
        <v>605</v>
      </c>
      <c r="N392" s="108"/>
      <c r="O392" s="108"/>
      <c r="P392" s="107"/>
      <c r="Q392" s="107"/>
      <c r="R392" s="107"/>
      <c r="S392" s="107"/>
      <c r="T392" s="107"/>
      <c r="U392" s="107"/>
      <c r="V392"/>
      <c r="W392"/>
      <c r="Z392" t="s">
        <v>1908</v>
      </c>
      <c r="AA392"/>
      <c r="AB392" t="s">
        <v>2174</v>
      </c>
      <c r="AI392" t="str">
        <f t="shared" si="12"/>
        <v/>
      </c>
    </row>
    <row r="393" spans="1:36">
      <c r="A393" s="6">
        <v>392</v>
      </c>
      <c r="B393" s="8" t="s">
        <v>2189</v>
      </c>
      <c r="C393" s="9" t="s">
        <v>1416</v>
      </c>
      <c r="D393" s="9">
        <v>896192.93460000004</v>
      </c>
      <c r="E393" s="9">
        <v>1644909.0229</v>
      </c>
      <c r="F393" s="9">
        <v>34.7934463548781</v>
      </c>
      <c r="G393" s="9">
        <v>126.365279171259</v>
      </c>
      <c r="H393" s="10">
        <v>30030</v>
      </c>
      <c r="I393" s="9" t="s">
        <v>2190</v>
      </c>
      <c r="J393" s="9" t="s">
        <v>630</v>
      </c>
      <c r="K393" s="42" t="s">
        <v>280</v>
      </c>
      <c r="L393" s="9" t="s">
        <v>1054</v>
      </c>
      <c r="M393" s="107" t="s">
        <v>605</v>
      </c>
      <c r="N393" s="108"/>
      <c r="O393" s="108"/>
      <c r="P393" s="107"/>
      <c r="Q393" s="107"/>
      <c r="R393" s="107"/>
      <c r="S393" s="107"/>
      <c r="T393" s="107"/>
      <c r="U393" s="107"/>
      <c r="V393"/>
      <c r="W393"/>
      <c r="Z393"/>
      <c r="AA393"/>
      <c r="AB393" t="s">
        <v>1262</v>
      </c>
      <c r="AI393" t="str">
        <f t="shared" si="12"/>
        <v/>
      </c>
      <c r="AJ393" t="str">
        <f>TEXT(N393,"")</f>
        <v/>
      </c>
    </row>
    <row r="394" spans="1:36">
      <c r="A394" s="9">
        <v>393</v>
      </c>
      <c r="B394" s="107" t="s">
        <v>2191</v>
      </c>
      <c r="C394" s="6" t="s">
        <v>896</v>
      </c>
      <c r="D394" s="6">
        <v>897321.98690000002</v>
      </c>
      <c r="E394" s="6">
        <v>1643476.9256</v>
      </c>
      <c r="F394" s="6">
        <v>34.780648960289597</v>
      </c>
      <c r="G394" s="6">
        <v>126.377793718288</v>
      </c>
      <c r="H394" s="7">
        <v>30031</v>
      </c>
      <c r="I394" s="6" t="s">
        <v>2192</v>
      </c>
      <c r="J394" s="6" t="s">
        <v>630</v>
      </c>
      <c r="K394" s="111" t="s">
        <v>1041</v>
      </c>
      <c r="L394" s="6" t="s">
        <v>897</v>
      </c>
      <c r="M394" s="107" t="s">
        <v>605</v>
      </c>
      <c r="N394" s="108"/>
      <c r="O394" s="108"/>
      <c r="P394" s="107"/>
      <c r="Q394" s="107"/>
      <c r="R394" s="107"/>
      <c r="S394" s="107"/>
      <c r="T394" s="107"/>
      <c r="U394" s="107"/>
      <c r="V394"/>
      <c r="W394"/>
      <c r="X394" s="1">
        <v>1</v>
      </c>
      <c r="Z394"/>
      <c r="AA394"/>
      <c r="AB394" t="s">
        <v>1468</v>
      </c>
      <c r="AI394" t="str">
        <f t="shared" si="12"/>
        <v/>
      </c>
    </row>
    <row r="395" spans="1:36">
      <c r="A395" s="6">
        <v>394</v>
      </c>
      <c r="B395" s="107" t="s">
        <v>2193</v>
      </c>
      <c r="C395" s="6" t="s">
        <v>2194</v>
      </c>
      <c r="D395" s="6">
        <v>897212.24840000004</v>
      </c>
      <c r="E395" s="6">
        <v>1643908.4863</v>
      </c>
      <c r="F395" s="6">
        <v>34.7845288611773</v>
      </c>
      <c r="G395" s="6">
        <v>126.376541792181</v>
      </c>
      <c r="H395" s="7">
        <v>30032</v>
      </c>
      <c r="I395" s="6" t="s">
        <v>2195</v>
      </c>
      <c r="J395" s="6" t="s">
        <v>630</v>
      </c>
      <c r="K395" s="106" t="s">
        <v>537</v>
      </c>
      <c r="L395" s="6" t="s">
        <v>2196</v>
      </c>
      <c r="M395" s="107" t="s">
        <v>606</v>
      </c>
      <c r="N395" s="108"/>
      <c r="O395" s="108"/>
      <c r="P395" s="107"/>
      <c r="Q395" s="107"/>
      <c r="R395" s="107"/>
      <c r="S395" s="107"/>
      <c r="T395" s="107"/>
      <c r="U395" s="107"/>
      <c r="V395"/>
      <c r="W395"/>
      <c r="X395" s="1">
        <v>1</v>
      </c>
      <c r="Z395"/>
      <c r="AA395"/>
      <c r="AB395" t="s">
        <v>2197</v>
      </c>
      <c r="AI395" t="str">
        <f t="shared" si="12"/>
        <v/>
      </c>
    </row>
    <row r="396" spans="1:36">
      <c r="A396" s="9">
        <v>395</v>
      </c>
      <c r="B396" s="107" t="s">
        <v>2198</v>
      </c>
      <c r="C396" s="6" t="s">
        <v>2194</v>
      </c>
      <c r="D396" s="6">
        <v>897397.36990000005</v>
      </c>
      <c r="E396" s="6">
        <v>1644111.7335000001</v>
      </c>
      <c r="F396" s="6">
        <v>34.786379999707201</v>
      </c>
      <c r="G396" s="6">
        <v>126.378539999908</v>
      </c>
      <c r="H396" s="7">
        <v>30033</v>
      </c>
      <c r="I396" s="6" t="s">
        <v>2199</v>
      </c>
      <c r="J396" s="6" t="s">
        <v>630</v>
      </c>
      <c r="K396" s="106" t="s">
        <v>128</v>
      </c>
      <c r="L396" s="6" t="s">
        <v>2200</v>
      </c>
      <c r="M396" s="107" t="s">
        <v>607</v>
      </c>
      <c r="N396" s="108"/>
      <c r="O396" s="108"/>
      <c r="P396" s="107"/>
      <c r="Q396" s="107"/>
      <c r="R396" s="107"/>
      <c r="S396" s="107"/>
      <c r="T396" s="107"/>
      <c r="U396" s="107" t="s">
        <v>610</v>
      </c>
      <c r="V396"/>
      <c r="W396"/>
      <c r="X396" s="1">
        <v>1</v>
      </c>
      <c r="Z396"/>
      <c r="AA396"/>
      <c r="AB396" t="s">
        <v>1171</v>
      </c>
      <c r="AI396" t="str">
        <f t="shared" si="12"/>
        <v/>
      </c>
    </row>
    <row r="397" spans="1:36">
      <c r="A397" s="6">
        <v>396</v>
      </c>
      <c r="B397" s="107" t="s">
        <v>2201</v>
      </c>
      <c r="C397" s="6" t="s">
        <v>2194</v>
      </c>
      <c r="D397" s="6">
        <v>896965.25840000005</v>
      </c>
      <c r="E397" s="6">
        <v>1643686.0754</v>
      </c>
      <c r="F397" s="6">
        <v>34.782498657484197</v>
      </c>
      <c r="G397" s="6">
        <v>126.37386993713299</v>
      </c>
      <c r="H397" s="7">
        <v>30034</v>
      </c>
      <c r="I397" s="6" t="s">
        <v>2202</v>
      </c>
      <c r="J397" s="6" t="s">
        <v>630</v>
      </c>
      <c r="K397" s="220" t="s">
        <v>2442</v>
      </c>
      <c r="L397" s="6" t="s">
        <v>1061</v>
      </c>
      <c r="M397" s="107" t="s">
        <v>605</v>
      </c>
      <c r="N397" s="108"/>
      <c r="O397" s="108"/>
      <c r="P397" s="107"/>
      <c r="Q397" s="107"/>
      <c r="R397" s="107"/>
      <c r="S397" s="107"/>
      <c r="T397" s="107"/>
      <c r="U397" s="107"/>
      <c r="V397"/>
      <c r="W397"/>
      <c r="X397" s="1">
        <v>1</v>
      </c>
      <c r="Z397"/>
      <c r="AA397"/>
      <c r="AB397" t="s">
        <v>1468</v>
      </c>
      <c r="AH397" s="106" t="s">
        <v>384</v>
      </c>
      <c r="AI397" t="str">
        <f t="shared" si="12"/>
        <v/>
      </c>
    </row>
    <row r="398" spans="1:36">
      <c r="A398" s="9">
        <v>397</v>
      </c>
      <c r="B398" s="107" t="s">
        <v>2203</v>
      </c>
      <c r="C398" s="6" t="s">
        <v>1416</v>
      </c>
      <c r="D398" s="6">
        <v>896450.20050000004</v>
      </c>
      <c r="E398" s="6">
        <v>1644185.5815999999</v>
      </c>
      <c r="F398" s="6">
        <v>34.786949999853597</v>
      </c>
      <c r="G398" s="6">
        <v>126.36818000038799</v>
      </c>
      <c r="H398" s="7">
        <v>30035</v>
      </c>
      <c r="I398" s="6" t="s">
        <v>2204</v>
      </c>
      <c r="J398" s="6" t="s">
        <v>630</v>
      </c>
      <c r="K398" s="106" t="s">
        <v>222</v>
      </c>
      <c r="L398" s="6" t="s">
        <v>1056</v>
      </c>
      <c r="M398" s="107" t="s">
        <v>607</v>
      </c>
      <c r="N398" s="108"/>
      <c r="O398" s="108"/>
      <c r="P398" s="107"/>
      <c r="Q398" s="107"/>
      <c r="R398" s="107"/>
      <c r="S398" s="107"/>
      <c r="T398" s="107"/>
      <c r="U398" s="107"/>
      <c r="V398"/>
      <c r="W398"/>
      <c r="Z398"/>
      <c r="AA398"/>
      <c r="AB398" t="s">
        <v>1171</v>
      </c>
      <c r="AI398" t="str">
        <f t="shared" si="12"/>
        <v/>
      </c>
      <c r="AJ398" t="str">
        <f>TEXT(N398,"")</f>
        <v/>
      </c>
    </row>
    <row r="399" spans="1:36">
      <c r="A399" s="6">
        <v>398</v>
      </c>
      <c r="B399" s="8" t="s">
        <v>2205</v>
      </c>
      <c r="C399" s="9" t="s">
        <v>2206</v>
      </c>
      <c r="D399" s="9">
        <v>896137.68469999998</v>
      </c>
      <c r="E399" s="9">
        <v>1644952.1991999999</v>
      </c>
      <c r="F399" s="9">
        <v>34.793829999641098</v>
      </c>
      <c r="G399" s="9">
        <v>126.364670000245</v>
      </c>
      <c r="H399" s="9">
        <v>30037</v>
      </c>
      <c r="I399" s="9" t="s">
        <v>2207</v>
      </c>
      <c r="J399" s="9" t="s">
        <v>630</v>
      </c>
      <c r="K399" s="42" t="s">
        <v>2208</v>
      </c>
      <c r="L399" s="9" t="s">
        <v>1054</v>
      </c>
      <c r="M399" s="107" t="s">
        <v>775</v>
      </c>
      <c r="N399" s="108"/>
      <c r="O399" s="108"/>
      <c r="P399" s="107"/>
      <c r="Q399" s="107"/>
      <c r="R399" s="107"/>
      <c r="S399" s="110"/>
      <c r="T399" s="110"/>
      <c r="U399" s="126"/>
      <c r="V399"/>
      <c r="W399"/>
      <c r="Z399"/>
      <c r="AA399"/>
      <c r="AB399"/>
      <c r="AI399" t="str">
        <f t="shared" si="12"/>
        <v/>
      </c>
    </row>
    <row r="400" spans="1:36">
      <c r="A400" s="9">
        <v>399</v>
      </c>
      <c r="B400" s="107" t="s">
        <v>2209</v>
      </c>
      <c r="C400" s="6" t="s">
        <v>896</v>
      </c>
      <c r="D400" s="6">
        <v>897117.52690000006</v>
      </c>
      <c r="E400" s="6">
        <v>1643472.673</v>
      </c>
      <c r="F400" s="6">
        <v>34.7805899996726</v>
      </c>
      <c r="G400" s="6">
        <v>126.37555999976701</v>
      </c>
      <c r="H400" s="7">
        <v>30038</v>
      </c>
      <c r="I400" s="6" t="s">
        <v>2185</v>
      </c>
      <c r="J400" s="6" t="s">
        <v>630</v>
      </c>
      <c r="K400" s="106" t="s">
        <v>146</v>
      </c>
      <c r="L400" s="6" t="s">
        <v>1061</v>
      </c>
      <c r="M400" s="110" t="s">
        <v>605</v>
      </c>
      <c r="N400" s="108"/>
      <c r="O400" s="108"/>
      <c r="P400" s="107"/>
      <c r="Q400" s="107"/>
      <c r="R400" s="107"/>
      <c r="S400" s="107"/>
      <c r="T400" s="107"/>
      <c r="U400" s="110"/>
      <c r="V400"/>
      <c r="W400"/>
      <c r="X400" s="1">
        <v>1</v>
      </c>
      <c r="Z400" t="s">
        <v>1908</v>
      </c>
      <c r="AA400"/>
      <c r="AB400" t="s">
        <v>2174</v>
      </c>
      <c r="AI400" t="str">
        <f t="shared" si="12"/>
        <v/>
      </c>
    </row>
    <row r="401" spans="1:51">
      <c r="A401" s="6">
        <v>400</v>
      </c>
      <c r="B401" s="107" t="s">
        <v>2210</v>
      </c>
      <c r="C401" s="6" t="s">
        <v>896</v>
      </c>
      <c r="D401" s="6">
        <v>896531.44380000001</v>
      </c>
      <c r="E401" s="6">
        <v>1643518.0736</v>
      </c>
      <c r="F401" s="6">
        <v>34.780940000253104</v>
      </c>
      <c r="G401" s="6">
        <v>126.369149999687</v>
      </c>
      <c r="H401" s="7">
        <v>30039</v>
      </c>
      <c r="I401" s="6" t="s">
        <v>2211</v>
      </c>
      <c r="J401" s="6" t="s">
        <v>630</v>
      </c>
      <c r="K401" s="106" t="s">
        <v>316</v>
      </c>
      <c r="L401" s="6" t="s">
        <v>1060</v>
      </c>
      <c r="M401" s="107" t="s">
        <v>605</v>
      </c>
      <c r="N401" s="108"/>
      <c r="O401" s="108"/>
      <c r="P401" s="107"/>
      <c r="Q401" s="107"/>
      <c r="R401" s="107"/>
      <c r="S401" s="107"/>
      <c r="T401" s="107"/>
      <c r="U401" s="107"/>
      <c r="V401"/>
      <c r="W401"/>
      <c r="Z401"/>
      <c r="AA401"/>
      <c r="AB401" t="s">
        <v>1262</v>
      </c>
      <c r="AI401" t="str">
        <f t="shared" si="12"/>
        <v/>
      </c>
    </row>
    <row r="402" spans="1:51">
      <c r="A402" s="9">
        <v>401</v>
      </c>
      <c r="B402" s="105" t="s">
        <v>2212</v>
      </c>
      <c r="C402" s="6" t="s">
        <v>1519</v>
      </c>
      <c r="D402" s="6" t="s">
        <v>2213</v>
      </c>
      <c r="E402" s="6" t="s">
        <v>2214</v>
      </c>
      <c r="F402" s="6">
        <v>34.759723616835203</v>
      </c>
      <c r="G402" s="6">
        <v>126.36400154575</v>
      </c>
      <c r="H402" s="7">
        <v>30040</v>
      </c>
      <c r="I402" s="6" t="s">
        <v>2215</v>
      </c>
      <c r="J402" s="6" t="s">
        <v>630</v>
      </c>
      <c r="K402" s="106" t="s">
        <v>450</v>
      </c>
      <c r="L402" s="6" t="s">
        <v>986</v>
      </c>
      <c r="M402" s="107" t="s">
        <v>605</v>
      </c>
      <c r="N402" s="108"/>
      <c r="O402" s="108"/>
      <c r="P402" s="107"/>
      <c r="Q402" s="107"/>
      <c r="R402" s="107"/>
      <c r="S402" s="107"/>
      <c r="T402" s="107"/>
      <c r="U402" s="107"/>
      <c r="V402"/>
      <c r="W402"/>
      <c r="Z402"/>
      <c r="AA402"/>
      <c r="AB402" t="s">
        <v>2216</v>
      </c>
      <c r="AI402" t="str">
        <f t="shared" si="12"/>
        <v/>
      </c>
    </row>
    <row r="403" spans="1:51">
      <c r="A403" s="6">
        <v>402</v>
      </c>
      <c r="B403" s="107" t="s">
        <v>2217</v>
      </c>
      <c r="C403" s="6" t="s">
        <v>1253</v>
      </c>
      <c r="D403" s="6">
        <v>897654.76280000003</v>
      </c>
      <c r="E403" s="6">
        <v>1644124.6251000001</v>
      </c>
      <c r="F403" s="6">
        <v>34.786522116155801</v>
      </c>
      <c r="G403" s="6">
        <v>126.381351292551</v>
      </c>
      <c r="H403" s="10">
        <v>30041</v>
      </c>
      <c r="I403" s="6" t="s">
        <v>2136</v>
      </c>
      <c r="J403" s="6" t="s">
        <v>630</v>
      </c>
      <c r="K403" s="106" t="s">
        <v>65</v>
      </c>
      <c r="L403" s="6" t="s">
        <v>867</v>
      </c>
      <c r="M403" s="107" t="s">
        <v>607</v>
      </c>
      <c r="N403" s="108"/>
      <c r="O403" s="108"/>
      <c r="P403" s="107"/>
      <c r="Q403" s="107"/>
      <c r="R403" s="107"/>
      <c r="S403" s="107"/>
      <c r="T403" s="107"/>
      <c r="U403" s="107"/>
      <c r="V403"/>
      <c r="W403"/>
      <c r="Z403"/>
      <c r="AA403"/>
      <c r="AB403" t="s">
        <v>1171</v>
      </c>
      <c r="AI403" t="str">
        <f t="shared" si="12"/>
        <v/>
      </c>
    </row>
    <row r="404" spans="1:51">
      <c r="A404" s="9">
        <v>403</v>
      </c>
      <c r="B404" s="107" t="s">
        <v>2218</v>
      </c>
      <c r="C404" s="6" t="s">
        <v>816</v>
      </c>
      <c r="D404" s="6">
        <v>900067.75320000004</v>
      </c>
      <c r="E404" s="6">
        <v>1646272.8359999999</v>
      </c>
      <c r="F404" s="6">
        <v>34.8061301099358</v>
      </c>
      <c r="G404" s="6">
        <v>126.407465847995</v>
      </c>
      <c r="H404" s="7">
        <v>31001</v>
      </c>
      <c r="I404" s="6" t="s">
        <v>2059</v>
      </c>
      <c r="J404" s="6" t="s">
        <v>1424</v>
      </c>
      <c r="K404" s="106" t="s">
        <v>72</v>
      </c>
      <c r="L404" s="6" t="s">
        <v>1723</v>
      </c>
      <c r="M404" s="107" t="s">
        <v>606</v>
      </c>
      <c r="N404" s="108">
        <v>2020</v>
      </c>
      <c r="O404" s="108"/>
      <c r="P404" s="107" t="s">
        <v>2219</v>
      </c>
      <c r="Q404" s="107" t="s">
        <v>849</v>
      </c>
      <c r="R404" s="107" t="s">
        <v>625</v>
      </c>
      <c r="S404" s="107">
        <v>2016</v>
      </c>
      <c r="T404" s="107">
        <v>2016</v>
      </c>
      <c r="U404" s="107"/>
      <c r="V404" s="93">
        <v>2019</v>
      </c>
      <c r="W404"/>
      <c r="X404" s="1">
        <v>1</v>
      </c>
      <c r="Z404"/>
      <c r="AA404"/>
      <c r="AB404" t="s">
        <v>2220</v>
      </c>
      <c r="AI404" t="str">
        <f t="shared" si="12"/>
        <v/>
      </c>
    </row>
    <row r="405" spans="1:51">
      <c r="A405" s="6">
        <v>404</v>
      </c>
      <c r="B405" s="107" t="s">
        <v>2221</v>
      </c>
      <c r="C405" s="6" t="s">
        <v>861</v>
      </c>
      <c r="D405" s="6">
        <v>900211.89839999995</v>
      </c>
      <c r="E405" s="6">
        <v>1645703.3206</v>
      </c>
      <c r="F405" s="6">
        <v>34.801009442444901</v>
      </c>
      <c r="G405" s="6">
        <v>126.40910915831</v>
      </c>
      <c r="H405" s="7">
        <v>31002</v>
      </c>
      <c r="I405" s="6" t="s">
        <v>2222</v>
      </c>
      <c r="J405" s="6" t="s">
        <v>1424</v>
      </c>
      <c r="K405" s="106" t="s">
        <v>88</v>
      </c>
      <c r="L405" s="6" t="s">
        <v>2223</v>
      </c>
      <c r="M405" s="107" t="s">
        <v>605</v>
      </c>
      <c r="N405" s="108"/>
      <c r="O405" s="108"/>
      <c r="P405" s="107"/>
      <c r="Q405" s="107"/>
      <c r="R405" s="107" t="s">
        <v>625</v>
      </c>
      <c r="S405" s="107">
        <v>2022</v>
      </c>
      <c r="T405" s="107" t="s">
        <v>1334</v>
      </c>
      <c r="U405" s="107"/>
      <c r="V405"/>
      <c r="W405"/>
      <c r="X405" s="1">
        <v>1</v>
      </c>
      <c r="Z405"/>
      <c r="AA405"/>
      <c r="AB405" t="s">
        <v>1869</v>
      </c>
      <c r="AI405" t="str">
        <f t="shared" si="12"/>
        <v/>
      </c>
    </row>
    <row r="406" spans="1:51">
      <c r="A406" s="9">
        <v>405</v>
      </c>
      <c r="B406" s="107" t="s">
        <v>2224</v>
      </c>
      <c r="C406" s="6" t="s">
        <v>861</v>
      </c>
      <c r="D406" s="6">
        <v>900186.005</v>
      </c>
      <c r="E406" s="6">
        <v>1645923.2711</v>
      </c>
      <c r="F406" s="6">
        <v>34.802989999698703</v>
      </c>
      <c r="G406" s="6">
        <v>126.408799999636</v>
      </c>
      <c r="H406" s="7">
        <v>31003</v>
      </c>
      <c r="I406" s="6" t="s">
        <v>2222</v>
      </c>
      <c r="J406" s="6" t="s">
        <v>1424</v>
      </c>
      <c r="K406" s="106" t="s">
        <v>328</v>
      </c>
      <c r="L406" s="6" t="s">
        <v>2225</v>
      </c>
      <c r="M406" s="107" t="s">
        <v>605</v>
      </c>
      <c r="N406" s="108">
        <v>2020</v>
      </c>
      <c r="O406" s="108"/>
      <c r="P406" s="107" t="s">
        <v>2226</v>
      </c>
      <c r="Q406" s="107" t="s">
        <v>849</v>
      </c>
      <c r="R406" s="107" t="s">
        <v>625</v>
      </c>
      <c r="S406" s="107">
        <v>2019</v>
      </c>
      <c r="T406" s="107" t="s">
        <v>1206</v>
      </c>
      <c r="U406" s="107"/>
      <c r="V406" s="93">
        <v>2019</v>
      </c>
      <c r="W406"/>
      <c r="X406" s="1">
        <v>2</v>
      </c>
      <c r="Z406"/>
      <c r="AA406"/>
      <c r="AB406" t="s">
        <v>2227</v>
      </c>
      <c r="AI406" t="str">
        <f t="shared" si="12"/>
        <v/>
      </c>
    </row>
    <row r="407" spans="1:51">
      <c r="A407" s="6">
        <v>406</v>
      </c>
      <c r="B407" s="107" t="s">
        <v>2228</v>
      </c>
      <c r="C407" s="6" t="s">
        <v>861</v>
      </c>
      <c r="D407" s="6">
        <v>900156.09069999994</v>
      </c>
      <c r="E407" s="6">
        <v>1645168.2056</v>
      </c>
      <c r="F407" s="6">
        <v>34.796179322324299</v>
      </c>
      <c r="G407" s="6">
        <v>126.40856275585</v>
      </c>
      <c r="H407" s="7">
        <v>31004</v>
      </c>
      <c r="I407" s="6" t="s">
        <v>2229</v>
      </c>
      <c r="J407" s="6" t="s">
        <v>1424</v>
      </c>
      <c r="K407" s="106" t="s">
        <v>284</v>
      </c>
      <c r="L407" s="6" t="s">
        <v>1095</v>
      </c>
      <c r="M407" s="107" t="s">
        <v>605</v>
      </c>
      <c r="N407" s="108"/>
      <c r="O407" s="108"/>
      <c r="P407" s="107"/>
      <c r="Q407" s="107"/>
      <c r="R407" s="107" t="s">
        <v>625</v>
      </c>
      <c r="S407" s="107">
        <v>2018</v>
      </c>
      <c r="T407" s="107">
        <v>2018</v>
      </c>
      <c r="U407" s="107"/>
      <c r="V407" s="93">
        <v>2019</v>
      </c>
      <c r="W407"/>
      <c r="Z407"/>
      <c r="AA407"/>
      <c r="AB407" t="s">
        <v>1373</v>
      </c>
      <c r="AI407" t="str">
        <f t="shared" si="12"/>
        <v/>
      </c>
    </row>
    <row r="408" spans="1:51">
      <c r="A408" s="9">
        <v>407</v>
      </c>
      <c r="B408" s="107" t="s">
        <v>2230</v>
      </c>
      <c r="C408" s="6" t="s">
        <v>861</v>
      </c>
      <c r="D408" s="6">
        <v>900173.30830000003</v>
      </c>
      <c r="E408" s="6">
        <v>1645344.4447000001</v>
      </c>
      <c r="F408" s="6">
        <v>34.797769999744901</v>
      </c>
      <c r="G408" s="6">
        <v>126.408729999616</v>
      </c>
      <c r="H408" s="7">
        <v>31005</v>
      </c>
      <c r="I408" s="6" t="s">
        <v>2229</v>
      </c>
      <c r="J408" s="6" t="s">
        <v>1424</v>
      </c>
      <c r="K408" s="220" t="s">
        <v>2439</v>
      </c>
      <c r="L408" s="6" t="s">
        <v>1623</v>
      </c>
      <c r="M408" s="107" t="s">
        <v>605</v>
      </c>
      <c r="N408" s="109" t="s">
        <v>1174</v>
      </c>
      <c r="O408" s="109"/>
      <c r="P408" s="107"/>
      <c r="Q408" s="107"/>
      <c r="R408" s="107"/>
      <c r="S408" s="107"/>
      <c r="T408" s="107"/>
      <c r="U408" s="107"/>
      <c r="V408"/>
      <c r="W408"/>
      <c r="Z408"/>
      <c r="AA408"/>
      <c r="AB408" t="s">
        <v>2231</v>
      </c>
      <c r="AH408" s="106" t="s">
        <v>342</v>
      </c>
      <c r="AI408" t="str">
        <f t="shared" si="12"/>
        <v/>
      </c>
    </row>
    <row r="409" spans="1:51">
      <c r="A409" s="6">
        <v>408</v>
      </c>
      <c r="B409" s="107" t="s">
        <v>2232</v>
      </c>
      <c r="C409" s="6" t="s">
        <v>861</v>
      </c>
      <c r="D409" s="6">
        <v>900195.28969999996</v>
      </c>
      <c r="E409" s="6">
        <v>1646188.2518</v>
      </c>
      <c r="F409" s="6">
        <v>34.805380000255298</v>
      </c>
      <c r="G409" s="6">
        <v>126.40887000001</v>
      </c>
      <c r="H409" s="7">
        <v>31006</v>
      </c>
      <c r="I409" s="6" t="s">
        <v>2233</v>
      </c>
      <c r="J409" s="6" t="s">
        <v>1424</v>
      </c>
      <c r="K409" s="106" t="s">
        <v>283</v>
      </c>
      <c r="L409" s="6" t="s">
        <v>2234</v>
      </c>
      <c r="M409" s="107" t="s">
        <v>606</v>
      </c>
      <c r="N409" s="108"/>
      <c r="O409" s="108"/>
      <c r="P409" s="107"/>
      <c r="Q409" s="107"/>
      <c r="R409" s="107"/>
      <c r="S409" s="107"/>
      <c r="T409" s="107"/>
      <c r="U409" s="107"/>
      <c r="V409"/>
      <c r="W409"/>
      <c r="X409" s="1">
        <v>1</v>
      </c>
      <c r="Z409"/>
      <c r="AA409"/>
      <c r="AB409" t="s">
        <v>2197</v>
      </c>
      <c r="AI409" t="str">
        <f t="shared" si="12"/>
        <v/>
      </c>
    </row>
    <row r="410" spans="1:51">
      <c r="A410" s="9">
        <v>409</v>
      </c>
      <c r="B410" s="107" t="s">
        <v>2235</v>
      </c>
      <c r="C410" s="6" t="s">
        <v>2236</v>
      </c>
      <c r="D410" s="6">
        <v>901622.78910000005</v>
      </c>
      <c r="E410" s="6">
        <v>1644940.6100999999</v>
      </c>
      <c r="F410" s="6">
        <v>34.7942700001486</v>
      </c>
      <c r="G410" s="6">
        <v>126.424620000326</v>
      </c>
      <c r="H410" s="7">
        <v>31007</v>
      </c>
      <c r="I410" s="6" t="s">
        <v>2237</v>
      </c>
      <c r="J410" s="6" t="s">
        <v>1424</v>
      </c>
      <c r="K410" s="106" t="s">
        <v>31</v>
      </c>
      <c r="L410" s="6" t="s">
        <v>2238</v>
      </c>
      <c r="M410" s="107" t="s">
        <v>607</v>
      </c>
      <c r="N410" s="108"/>
      <c r="O410" s="108"/>
      <c r="P410" s="107"/>
      <c r="Q410" s="107"/>
      <c r="R410" s="107"/>
      <c r="S410" s="107"/>
      <c r="T410" s="107"/>
      <c r="U410" s="107"/>
      <c r="V410"/>
      <c r="W410"/>
      <c r="X410" s="1">
        <v>1</v>
      </c>
      <c r="Z410"/>
      <c r="AA410"/>
      <c r="AB410" t="s">
        <v>1171</v>
      </c>
      <c r="AI410" t="str">
        <f t="shared" si="12"/>
        <v/>
      </c>
    </row>
    <row r="411" spans="1:51" s="25" customFormat="1">
      <c r="A411" s="6">
        <v>410</v>
      </c>
      <c r="B411" s="107" t="s">
        <v>2239</v>
      </c>
      <c r="C411" s="6" t="s">
        <v>873</v>
      </c>
      <c r="D411" s="6">
        <v>900393.66910000006</v>
      </c>
      <c r="E411" s="6">
        <v>1645500.6569000001</v>
      </c>
      <c r="F411" s="6">
        <v>34.7991999997599</v>
      </c>
      <c r="G411" s="6">
        <v>126.411119999901</v>
      </c>
      <c r="H411" s="7">
        <v>31008</v>
      </c>
      <c r="I411" s="6" t="s">
        <v>2240</v>
      </c>
      <c r="J411" s="6" t="s">
        <v>1424</v>
      </c>
      <c r="K411" s="106" t="s">
        <v>206</v>
      </c>
      <c r="L411" s="6" t="s">
        <v>2241</v>
      </c>
      <c r="M411" s="107" t="s">
        <v>605</v>
      </c>
      <c r="N411" s="108"/>
      <c r="O411" s="108"/>
      <c r="P411" s="107"/>
      <c r="Q411" s="107"/>
      <c r="R411" s="107" t="s">
        <v>625</v>
      </c>
      <c r="S411" s="107">
        <v>2017</v>
      </c>
      <c r="T411" s="107">
        <v>2017</v>
      </c>
      <c r="U411" s="107"/>
      <c r="V411" s="93">
        <v>2019</v>
      </c>
      <c r="W411"/>
      <c r="X411" s="1">
        <v>1</v>
      </c>
      <c r="Y411" s="1"/>
      <c r="Z411"/>
      <c r="AA411"/>
      <c r="AB411" t="s">
        <v>2242</v>
      </c>
      <c r="AC411"/>
      <c r="AD411"/>
      <c r="AE411"/>
      <c r="AF411"/>
      <c r="AG411"/>
      <c r="AH411"/>
      <c r="AI411" t="str">
        <f t="shared" si="12"/>
        <v/>
      </c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</row>
    <row r="412" spans="1:51">
      <c r="A412" s="9">
        <v>411</v>
      </c>
      <c r="B412" s="107" t="s">
        <v>2243</v>
      </c>
      <c r="C412" s="6" t="s">
        <v>873</v>
      </c>
      <c r="D412" s="6">
        <v>900094.45220000006</v>
      </c>
      <c r="E412" s="6">
        <v>1645434.6506000001</v>
      </c>
      <c r="F412" s="6">
        <v>34.798575573198498</v>
      </c>
      <c r="G412" s="6">
        <v>126.40785738484399</v>
      </c>
      <c r="H412" s="7">
        <v>31009</v>
      </c>
      <c r="I412" s="6" t="s">
        <v>2244</v>
      </c>
      <c r="J412" s="6" t="s">
        <v>1424</v>
      </c>
      <c r="K412" s="220" t="s">
        <v>2437</v>
      </c>
      <c r="L412" s="6" t="s">
        <v>2245</v>
      </c>
      <c r="M412" s="107" t="s">
        <v>605</v>
      </c>
      <c r="N412" s="108" t="s">
        <v>1268</v>
      </c>
      <c r="O412" s="108"/>
      <c r="P412" s="107" t="s">
        <v>2246</v>
      </c>
      <c r="Q412" s="107" t="s">
        <v>883</v>
      </c>
      <c r="R412" s="107" t="s">
        <v>625</v>
      </c>
      <c r="S412" s="107">
        <v>2013</v>
      </c>
      <c r="T412" s="107">
        <v>2013</v>
      </c>
      <c r="U412" s="107"/>
      <c r="V412" s="93">
        <v>2019</v>
      </c>
      <c r="W412"/>
      <c r="X412" s="1">
        <v>1</v>
      </c>
      <c r="Z412"/>
      <c r="AA412"/>
      <c r="AB412" t="s">
        <v>1468</v>
      </c>
      <c r="AH412" s="106" t="s">
        <v>342</v>
      </c>
      <c r="AI412" t="str">
        <f t="shared" si="12"/>
        <v/>
      </c>
    </row>
    <row r="413" spans="1:51">
      <c r="A413" s="6">
        <v>412</v>
      </c>
      <c r="B413" s="107" t="s">
        <v>2247</v>
      </c>
      <c r="C413" s="6" t="s">
        <v>2236</v>
      </c>
      <c r="D413" s="6">
        <v>900229.61470000003</v>
      </c>
      <c r="E413" s="6">
        <v>1645053.2416999999</v>
      </c>
      <c r="F413" s="6">
        <v>34.795149999865998</v>
      </c>
      <c r="G413" s="6">
        <v>126.409380000025</v>
      </c>
      <c r="H413" s="7">
        <v>31010</v>
      </c>
      <c r="I413" s="6" t="s">
        <v>2248</v>
      </c>
      <c r="J413" s="6" t="s">
        <v>1424</v>
      </c>
      <c r="K413" s="220" t="s">
        <v>2435</v>
      </c>
      <c r="L413" s="6" t="s">
        <v>2249</v>
      </c>
      <c r="M413" s="107" t="s">
        <v>605</v>
      </c>
      <c r="N413" s="108"/>
      <c r="O413" s="108"/>
      <c r="P413" s="107"/>
      <c r="Q413" s="107"/>
      <c r="R413" s="107"/>
      <c r="S413" s="107"/>
      <c r="T413" s="107"/>
      <c r="U413" s="107"/>
      <c r="V413"/>
      <c r="W413"/>
      <c r="Z413"/>
      <c r="AA413"/>
      <c r="AB413" t="s">
        <v>2250</v>
      </c>
      <c r="AH413" t="s">
        <v>2434</v>
      </c>
      <c r="AI413" t="str">
        <f t="shared" si="12"/>
        <v/>
      </c>
    </row>
    <row r="414" spans="1:51">
      <c r="A414" s="9">
        <v>413</v>
      </c>
      <c r="B414" s="107" t="s">
        <v>2251</v>
      </c>
      <c r="C414" s="6" t="s">
        <v>2236</v>
      </c>
      <c r="D414" s="6">
        <v>900493.95959999994</v>
      </c>
      <c r="E414" s="6">
        <v>1644877.3503</v>
      </c>
      <c r="F414" s="6">
        <v>34.793589999690198</v>
      </c>
      <c r="G414" s="6">
        <v>126.41228999951301</v>
      </c>
      <c r="H414" s="7">
        <v>31011</v>
      </c>
      <c r="I414" s="6" t="s">
        <v>2252</v>
      </c>
      <c r="J414" s="6" t="s">
        <v>1424</v>
      </c>
      <c r="K414" s="106" t="s">
        <v>349</v>
      </c>
      <c r="L414" s="6" t="s">
        <v>1095</v>
      </c>
      <c r="M414" s="107" t="s">
        <v>605</v>
      </c>
      <c r="N414" s="108"/>
      <c r="O414" s="108"/>
      <c r="P414" s="107"/>
      <c r="Q414" s="107"/>
      <c r="R414" s="107"/>
      <c r="S414" s="107"/>
      <c r="T414" s="107"/>
      <c r="U414" s="107"/>
      <c r="V414"/>
      <c r="W414"/>
      <c r="Z414"/>
      <c r="AA414"/>
      <c r="AB414" t="s">
        <v>2253</v>
      </c>
      <c r="AI414" t="str">
        <f t="shared" si="12"/>
        <v/>
      </c>
    </row>
    <row r="415" spans="1:51">
      <c r="A415" s="6">
        <v>414</v>
      </c>
      <c r="B415" s="107" t="s">
        <v>2254</v>
      </c>
      <c r="C415" s="6" t="s">
        <v>2236</v>
      </c>
      <c r="D415" s="6">
        <v>900930.06640000001</v>
      </c>
      <c r="E415" s="6">
        <v>1644761.7235999999</v>
      </c>
      <c r="F415" s="6">
        <v>34.792590000059903</v>
      </c>
      <c r="G415" s="6">
        <v>126.4170699995</v>
      </c>
      <c r="H415" s="7">
        <v>31012</v>
      </c>
      <c r="I415" s="6" t="s">
        <v>2252</v>
      </c>
      <c r="J415" s="6" t="s">
        <v>1424</v>
      </c>
      <c r="K415" s="106" t="s">
        <v>90</v>
      </c>
      <c r="L415" s="6" t="s">
        <v>2249</v>
      </c>
      <c r="M415" s="107" t="s">
        <v>607</v>
      </c>
      <c r="N415" s="108"/>
      <c r="O415" s="108"/>
      <c r="P415" s="107"/>
      <c r="Q415" s="107"/>
      <c r="R415" s="107"/>
      <c r="S415" s="107"/>
      <c r="T415" s="107"/>
      <c r="U415" s="107"/>
      <c r="V415"/>
      <c r="W415"/>
      <c r="Z415"/>
      <c r="AA415"/>
      <c r="AB415" t="s">
        <v>1171</v>
      </c>
      <c r="AI415" t="str">
        <f t="shared" si="12"/>
        <v/>
      </c>
    </row>
    <row r="416" spans="1:51">
      <c r="A416" s="9">
        <v>415</v>
      </c>
      <c r="B416" s="107" t="s">
        <v>2255</v>
      </c>
      <c r="C416" s="6" t="s">
        <v>861</v>
      </c>
      <c r="D416" s="6">
        <v>900101.75179999997</v>
      </c>
      <c r="E416" s="6">
        <v>1644990.3023000001</v>
      </c>
      <c r="F416" s="6">
        <v>34.7945699999825</v>
      </c>
      <c r="G416" s="6">
        <v>126.407989999497</v>
      </c>
      <c r="H416" s="7">
        <v>31013</v>
      </c>
      <c r="I416" s="6" t="s">
        <v>2256</v>
      </c>
      <c r="J416" s="6" t="s">
        <v>1424</v>
      </c>
      <c r="K416" s="106" t="s">
        <v>350</v>
      </c>
      <c r="L416" s="6" t="s">
        <v>689</v>
      </c>
      <c r="M416" s="107" t="s">
        <v>607</v>
      </c>
      <c r="N416" s="108"/>
      <c r="O416" s="108"/>
      <c r="P416" s="107"/>
      <c r="Q416" s="107"/>
      <c r="R416" s="107"/>
      <c r="S416" s="107"/>
      <c r="T416" s="107"/>
      <c r="U416" s="107"/>
      <c r="V416"/>
      <c r="W416"/>
      <c r="Z416"/>
      <c r="AA416"/>
      <c r="AB416" t="s">
        <v>1171</v>
      </c>
      <c r="AI416" t="str">
        <f t="shared" ref="AI416:AI447" si="13">TEXT(N416,"")</f>
        <v/>
      </c>
    </row>
    <row r="417" spans="1:36">
      <c r="A417" s="6">
        <v>416</v>
      </c>
      <c r="B417" s="107" t="s">
        <v>2257</v>
      </c>
      <c r="C417" s="6" t="s">
        <v>2236</v>
      </c>
      <c r="D417" s="6">
        <v>901423.77670000005</v>
      </c>
      <c r="E417" s="6">
        <v>1644811.8677000001</v>
      </c>
      <c r="F417" s="6">
        <v>34.793090000327702</v>
      </c>
      <c r="G417" s="6">
        <v>126.422460000312</v>
      </c>
      <c r="H417" s="7">
        <v>31014</v>
      </c>
      <c r="I417" s="6" t="s">
        <v>2258</v>
      </c>
      <c r="J417" s="6" t="s">
        <v>1424</v>
      </c>
      <c r="K417" s="106" t="s">
        <v>89</v>
      </c>
      <c r="L417" s="6" t="s">
        <v>2259</v>
      </c>
      <c r="M417" s="107" t="s">
        <v>605</v>
      </c>
      <c r="N417" s="108"/>
      <c r="O417" s="108"/>
      <c r="P417" s="107"/>
      <c r="Q417" s="107"/>
      <c r="R417" s="107" t="s">
        <v>632</v>
      </c>
      <c r="S417" s="107">
        <v>2024</v>
      </c>
      <c r="T417" s="107">
        <v>2024.1</v>
      </c>
      <c r="U417" s="107"/>
      <c r="V417"/>
      <c r="W417"/>
      <c r="Z417"/>
      <c r="AA417"/>
      <c r="AB417" t="s">
        <v>2260</v>
      </c>
      <c r="AI417" t="str">
        <f t="shared" si="13"/>
        <v/>
      </c>
    </row>
    <row r="418" spans="1:36">
      <c r="A418" s="9">
        <v>417</v>
      </c>
      <c r="B418" s="107" t="s">
        <v>2261</v>
      </c>
      <c r="C418" s="6" t="s">
        <v>861</v>
      </c>
      <c r="D418" s="6">
        <v>900184.96530000004</v>
      </c>
      <c r="E418" s="6">
        <v>1645659.3100999999</v>
      </c>
      <c r="F418" s="6">
        <v>34.800610000093997</v>
      </c>
      <c r="G418" s="6">
        <v>126.408820000273</v>
      </c>
      <c r="H418" s="7">
        <v>31015</v>
      </c>
      <c r="I418" s="6" t="s">
        <v>2262</v>
      </c>
      <c r="J418" s="6" t="s">
        <v>1424</v>
      </c>
      <c r="K418" s="106" t="s">
        <v>88</v>
      </c>
      <c r="L418" s="6" t="s">
        <v>1425</v>
      </c>
      <c r="M418" s="107" t="s">
        <v>605</v>
      </c>
      <c r="N418" s="108"/>
      <c r="O418" s="108"/>
      <c r="P418" s="107"/>
      <c r="Q418" s="107"/>
      <c r="R418" s="107" t="s">
        <v>625</v>
      </c>
      <c r="S418" s="107">
        <v>2020</v>
      </c>
      <c r="T418" s="107">
        <v>2020</v>
      </c>
      <c r="U418" s="107"/>
      <c r="V418" s="93">
        <v>2020</v>
      </c>
      <c r="W418"/>
      <c r="Z418"/>
      <c r="AA418"/>
      <c r="AB418" t="s">
        <v>2263</v>
      </c>
      <c r="AI418" t="str">
        <f t="shared" si="13"/>
        <v/>
      </c>
    </row>
    <row r="419" spans="1:36">
      <c r="A419" s="6">
        <v>418</v>
      </c>
      <c r="B419" s="107" t="s">
        <v>2264</v>
      </c>
      <c r="C419" s="6" t="s">
        <v>861</v>
      </c>
      <c r="D419" s="6">
        <v>900176.65150000004</v>
      </c>
      <c r="E419" s="6">
        <v>1645146.9838</v>
      </c>
      <c r="F419" s="6">
        <v>34.795989999569002</v>
      </c>
      <c r="G419" s="6">
        <v>126.40878999997599</v>
      </c>
      <c r="H419" s="7">
        <v>31016</v>
      </c>
      <c r="I419" s="6" t="s">
        <v>2229</v>
      </c>
      <c r="J419" s="6" t="s">
        <v>1424</v>
      </c>
      <c r="K419" s="220" t="s">
        <v>2436</v>
      </c>
      <c r="L419" s="6" t="s">
        <v>2266</v>
      </c>
      <c r="M419" s="107" t="s">
        <v>607</v>
      </c>
      <c r="N419" s="108"/>
      <c r="O419" s="108"/>
      <c r="P419" s="107"/>
      <c r="Q419" s="107"/>
      <c r="R419" s="107"/>
      <c r="S419" s="107"/>
      <c r="T419" s="107"/>
      <c r="U419" s="107"/>
      <c r="V419"/>
      <c r="W419"/>
      <c r="Z419"/>
      <c r="AA419"/>
      <c r="AB419" t="s">
        <v>1171</v>
      </c>
      <c r="AH419" s="106" t="s">
        <v>2265</v>
      </c>
      <c r="AI419" t="str">
        <f t="shared" si="13"/>
        <v/>
      </c>
      <c r="AJ419" t="str">
        <f>TEXT(N419,0)</f>
        <v>0</v>
      </c>
    </row>
    <row r="420" spans="1:36">
      <c r="A420" s="9">
        <v>419</v>
      </c>
      <c r="B420" s="107" t="s">
        <v>2267</v>
      </c>
      <c r="C420" s="6" t="s">
        <v>861</v>
      </c>
      <c r="D420" s="6">
        <v>900228.0392</v>
      </c>
      <c r="E420" s="6">
        <v>1646171.2589</v>
      </c>
      <c r="F420" s="6">
        <v>34.805230000191401</v>
      </c>
      <c r="G420" s="6">
        <v>126.409230000012</v>
      </c>
      <c r="H420" s="7">
        <v>31017</v>
      </c>
      <c r="I420" s="6" t="s">
        <v>2233</v>
      </c>
      <c r="J420" s="6" t="s">
        <v>1424</v>
      </c>
      <c r="K420" s="106" t="s">
        <v>283</v>
      </c>
      <c r="L420" s="6" t="s">
        <v>1723</v>
      </c>
      <c r="M420" s="107" t="s">
        <v>607</v>
      </c>
      <c r="N420" s="108"/>
      <c r="O420" s="108"/>
      <c r="P420" s="107"/>
      <c r="Q420" s="107"/>
      <c r="R420" s="107"/>
      <c r="S420" s="107"/>
      <c r="T420" s="107"/>
      <c r="U420" s="107"/>
      <c r="V420"/>
      <c r="W420"/>
      <c r="X420" s="1">
        <v>1</v>
      </c>
      <c r="Z420"/>
      <c r="AA420"/>
      <c r="AB420" t="s">
        <v>1171</v>
      </c>
      <c r="AI420" t="str">
        <f t="shared" si="13"/>
        <v/>
      </c>
      <c r="AJ420" t="str">
        <f>TEXT(N420,"")</f>
        <v/>
      </c>
    </row>
    <row r="421" spans="1:36">
      <c r="A421" s="6">
        <v>420</v>
      </c>
      <c r="B421" s="107" t="s">
        <v>2268</v>
      </c>
      <c r="C421" s="6" t="s">
        <v>861</v>
      </c>
      <c r="D421" s="6">
        <v>900223.21219999995</v>
      </c>
      <c r="E421" s="6">
        <v>1645949.3003</v>
      </c>
      <c r="F421" s="6">
        <v>34.803228327723602</v>
      </c>
      <c r="G421" s="6">
        <v>126.409203603951</v>
      </c>
      <c r="H421" s="7">
        <v>31018</v>
      </c>
      <c r="I421" s="6" t="s">
        <v>2222</v>
      </c>
      <c r="J421" s="6" t="s">
        <v>1424</v>
      </c>
      <c r="K421" s="106" t="s">
        <v>463</v>
      </c>
      <c r="L421" s="6" t="s">
        <v>2269</v>
      </c>
      <c r="M421" s="107" t="s">
        <v>605</v>
      </c>
      <c r="N421" s="108" t="s">
        <v>1163</v>
      </c>
      <c r="O421" s="108"/>
      <c r="P421" s="107" t="s">
        <v>2270</v>
      </c>
      <c r="Q421" s="107" t="s">
        <v>849</v>
      </c>
      <c r="R421" s="107" t="s">
        <v>625</v>
      </c>
      <c r="S421" s="107">
        <v>2023</v>
      </c>
      <c r="T421" s="107">
        <v>2023.7</v>
      </c>
      <c r="U421" s="107"/>
      <c r="V421"/>
      <c r="W421"/>
      <c r="X421" s="1">
        <v>1</v>
      </c>
      <c r="Z421"/>
      <c r="AA421"/>
      <c r="AB421" t="s">
        <v>1468</v>
      </c>
      <c r="AI421" t="str">
        <f t="shared" si="13"/>
        <v/>
      </c>
      <c r="AJ421" t="str">
        <f>TEXT(N421,"")</f>
        <v/>
      </c>
    </row>
    <row r="422" spans="1:36">
      <c r="A422" s="9">
        <v>421</v>
      </c>
      <c r="B422" s="107" t="s">
        <v>2271</v>
      </c>
      <c r="C422" s="6" t="s">
        <v>861</v>
      </c>
      <c r="D422" s="6">
        <v>900198.49179999996</v>
      </c>
      <c r="E422" s="6">
        <v>1645368.6572</v>
      </c>
      <c r="F422" s="6">
        <v>34.797990770074101</v>
      </c>
      <c r="G422" s="6">
        <v>126.409002376389</v>
      </c>
      <c r="H422" s="7">
        <v>31019</v>
      </c>
      <c r="I422" s="6" t="s">
        <v>2229</v>
      </c>
      <c r="J422" s="6" t="s">
        <v>1424</v>
      </c>
      <c r="K422" s="220" t="s">
        <v>2440</v>
      </c>
      <c r="L422" s="6" t="s">
        <v>2225</v>
      </c>
      <c r="M422" s="107" t="s">
        <v>605</v>
      </c>
      <c r="N422" s="109"/>
      <c r="O422" s="109"/>
      <c r="P422" s="107"/>
      <c r="Q422" s="107"/>
      <c r="R422" s="107" t="s">
        <v>625</v>
      </c>
      <c r="S422" s="107">
        <v>2014</v>
      </c>
      <c r="T422" s="107">
        <v>2014</v>
      </c>
      <c r="U422" s="107"/>
      <c r="V422" s="93">
        <v>2019</v>
      </c>
      <c r="W422"/>
      <c r="Z422"/>
      <c r="AA422"/>
      <c r="AB422" t="s">
        <v>1373</v>
      </c>
      <c r="AH422" s="106" t="s">
        <v>345</v>
      </c>
      <c r="AI422" t="str">
        <f t="shared" si="13"/>
        <v/>
      </c>
      <c r="AJ422" t="str">
        <f>TEXT(N422,"")</f>
        <v/>
      </c>
    </row>
    <row r="423" spans="1:36">
      <c r="A423" s="6">
        <v>422</v>
      </c>
      <c r="B423" s="107" t="s">
        <v>2272</v>
      </c>
      <c r="C423" s="6" t="s">
        <v>2236</v>
      </c>
      <c r="D423" s="6">
        <v>901623.22880000004</v>
      </c>
      <c r="E423" s="6">
        <v>1644896.2405999999</v>
      </c>
      <c r="F423" s="6">
        <v>34.793870000340398</v>
      </c>
      <c r="G423" s="6">
        <v>126.42463000028999</v>
      </c>
      <c r="H423" s="7">
        <v>31020</v>
      </c>
      <c r="I423" s="6" t="s">
        <v>2273</v>
      </c>
      <c r="J423" s="6" t="s">
        <v>1424</v>
      </c>
      <c r="K423" s="106" t="s">
        <v>31</v>
      </c>
      <c r="L423" s="6" t="s">
        <v>1782</v>
      </c>
      <c r="M423" s="107" t="s">
        <v>607</v>
      </c>
      <c r="N423" s="108"/>
      <c r="O423" s="108"/>
      <c r="P423" s="107"/>
      <c r="Q423" s="107"/>
      <c r="R423" s="107"/>
      <c r="S423" s="107"/>
      <c r="T423" s="107"/>
      <c r="U423" s="107" t="s">
        <v>610</v>
      </c>
      <c r="V423"/>
      <c r="W423"/>
      <c r="Z423"/>
      <c r="AA423"/>
      <c r="AB423" t="s">
        <v>1171</v>
      </c>
      <c r="AI423" t="str">
        <f t="shared" si="13"/>
        <v/>
      </c>
    </row>
    <row r="424" spans="1:36">
      <c r="A424" s="9">
        <v>423</v>
      </c>
      <c r="B424" s="107" t="s">
        <v>2274</v>
      </c>
      <c r="C424" s="6" t="s">
        <v>2236</v>
      </c>
      <c r="D424" s="6">
        <v>901450.98459999997</v>
      </c>
      <c r="E424" s="6">
        <v>1644789.3933000001</v>
      </c>
      <c r="F424" s="6">
        <v>34.792890000209198</v>
      </c>
      <c r="G424" s="6">
        <v>126.42275999971901</v>
      </c>
      <c r="H424" s="7">
        <v>31021</v>
      </c>
      <c r="I424" s="6" t="s">
        <v>2275</v>
      </c>
      <c r="J424" s="6" t="s">
        <v>1424</v>
      </c>
      <c r="K424" s="106" t="s">
        <v>563</v>
      </c>
      <c r="L424" s="6" t="s">
        <v>2276</v>
      </c>
      <c r="M424" s="107" t="s">
        <v>605</v>
      </c>
      <c r="N424" s="108"/>
      <c r="O424" s="108"/>
      <c r="P424" s="107"/>
      <c r="Q424" s="107"/>
      <c r="R424" s="107"/>
      <c r="S424" s="107"/>
      <c r="T424" s="107"/>
      <c r="U424" s="107"/>
      <c r="V424"/>
      <c r="W424"/>
      <c r="Z424"/>
      <c r="AA424"/>
      <c r="AB424" t="s">
        <v>1262</v>
      </c>
      <c r="AI424" t="str">
        <f t="shared" si="13"/>
        <v/>
      </c>
    </row>
    <row r="425" spans="1:36">
      <c r="A425" s="6">
        <v>424</v>
      </c>
      <c r="B425" s="107" t="s">
        <v>2277</v>
      </c>
      <c r="C425" s="6" t="s">
        <v>2236</v>
      </c>
      <c r="D425" s="6">
        <v>900972.95779999997</v>
      </c>
      <c r="E425" s="6">
        <v>1644751.2790000001</v>
      </c>
      <c r="F425" s="6">
        <v>34.792500000395698</v>
      </c>
      <c r="G425" s="6">
        <v>126.41754000049499</v>
      </c>
      <c r="H425" s="7">
        <v>31022</v>
      </c>
      <c r="I425" s="6" t="s">
        <v>2278</v>
      </c>
      <c r="J425" s="6" t="s">
        <v>1424</v>
      </c>
      <c r="K425" s="106" t="s">
        <v>90</v>
      </c>
      <c r="L425" s="6" t="s">
        <v>2279</v>
      </c>
      <c r="M425" s="107" t="s">
        <v>607</v>
      </c>
      <c r="N425" s="108"/>
      <c r="O425" s="108"/>
      <c r="P425" s="107"/>
      <c r="Q425" s="107"/>
      <c r="R425" s="107"/>
      <c r="S425" s="107"/>
      <c r="T425" s="107"/>
      <c r="U425" s="107"/>
      <c r="V425"/>
      <c r="W425"/>
      <c r="Z425"/>
      <c r="AA425"/>
      <c r="AB425" t="s">
        <v>1171</v>
      </c>
      <c r="AI425" t="str">
        <f t="shared" si="13"/>
        <v/>
      </c>
    </row>
    <row r="426" spans="1:36">
      <c r="A426" s="9">
        <v>425</v>
      </c>
      <c r="B426" s="107" t="s">
        <v>2280</v>
      </c>
      <c r="C426" s="6" t="s">
        <v>2236</v>
      </c>
      <c r="D426" s="6">
        <v>900514.61699999997</v>
      </c>
      <c r="E426" s="6">
        <v>1644841.6346</v>
      </c>
      <c r="F426" s="6">
        <v>34.793270000302101</v>
      </c>
      <c r="G426" s="6">
        <v>126.412519999647</v>
      </c>
      <c r="H426" s="7">
        <v>31023</v>
      </c>
      <c r="I426" s="6" t="s">
        <v>2281</v>
      </c>
      <c r="J426" s="6" t="s">
        <v>1424</v>
      </c>
      <c r="K426" s="106" t="s">
        <v>349</v>
      </c>
      <c r="L426" s="6" t="s">
        <v>2282</v>
      </c>
      <c r="M426" s="107" t="s">
        <v>605</v>
      </c>
      <c r="N426" s="108"/>
      <c r="O426" s="108"/>
      <c r="P426" s="107"/>
      <c r="Q426" s="107"/>
      <c r="R426" s="107"/>
      <c r="S426" s="107"/>
      <c r="T426" s="107"/>
      <c r="U426" s="107"/>
      <c r="V426"/>
      <c r="W426"/>
      <c r="Z426"/>
      <c r="AA426"/>
      <c r="AB426" t="s">
        <v>1262</v>
      </c>
      <c r="AI426" t="str">
        <f t="shared" si="13"/>
        <v/>
      </c>
    </row>
    <row r="427" spans="1:36">
      <c r="A427" s="6">
        <v>426</v>
      </c>
      <c r="B427" s="107" t="s">
        <v>2283</v>
      </c>
      <c r="C427" s="6" t="s">
        <v>873</v>
      </c>
      <c r="D427" s="6">
        <v>900125.17480000004</v>
      </c>
      <c r="E427" s="6">
        <v>1645461.4264</v>
      </c>
      <c r="F427" s="6">
        <v>34.798819999614302</v>
      </c>
      <c r="G427" s="6">
        <v>126.40818999959301</v>
      </c>
      <c r="H427" s="7">
        <v>31024</v>
      </c>
      <c r="I427" s="6" t="s">
        <v>2284</v>
      </c>
      <c r="J427" s="6" t="s">
        <v>1424</v>
      </c>
      <c r="K427" s="220" t="s">
        <v>2438</v>
      </c>
      <c r="L427" s="6" t="s">
        <v>2029</v>
      </c>
      <c r="M427" s="107" t="s">
        <v>605</v>
      </c>
      <c r="N427" s="108">
        <v>2020</v>
      </c>
      <c r="O427" s="108"/>
      <c r="P427" s="107" t="s">
        <v>2285</v>
      </c>
      <c r="Q427" s="107" t="s">
        <v>849</v>
      </c>
      <c r="R427" s="107" t="s">
        <v>625</v>
      </c>
      <c r="S427" s="107">
        <v>2020</v>
      </c>
      <c r="T427" s="107">
        <v>2020</v>
      </c>
      <c r="U427" s="107"/>
      <c r="V427"/>
      <c r="W427"/>
      <c r="X427" s="1">
        <v>1</v>
      </c>
      <c r="Z427"/>
      <c r="AA427"/>
      <c r="AB427" t="s">
        <v>2242</v>
      </c>
      <c r="AH427" s="106" t="s">
        <v>342</v>
      </c>
      <c r="AI427" t="str">
        <f t="shared" si="13"/>
        <v/>
      </c>
    </row>
    <row r="428" spans="1:36">
      <c r="A428" s="9">
        <v>427</v>
      </c>
      <c r="B428" s="107" t="s">
        <v>2286</v>
      </c>
      <c r="C428" s="6" t="s">
        <v>873</v>
      </c>
      <c r="D428" s="6">
        <v>900332.48600000003</v>
      </c>
      <c r="E428" s="6">
        <v>1645511.3029</v>
      </c>
      <c r="F428" s="6">
        <v>34.799289999668602</v>
      </c>
      <c r="G428" s="6">
        <v>126.41045000044301</v>
      </c>
      <c r="H428" s="7">
        <v>31025</v>
      </c>
      <c r="I428" s="6" t="s">
        <v>2240</v>
      </c>
      <c r="J428" s="6" t="s">
        <v>1424</v>
      </c>
      <c r="K428" s="106" t="s">
        <v>206</v>
      </c>
      <c r="L428" s="6" t="s">
        <v>2266</v>
      </c>
      <c r="M428" s="107" t="s">
        <v>605</v>
      </c>
      <c r="N428" s="108"/>
      <c r="O428" s="108"/>
      <c r="P428" s="107"/>
      <c r="Q428" s="107"/>
      <c r="R428" s="107" t="s">
        <v>625</v>
      </c>
      <c r="S428" s="107">
        <v>2017</v>
      </c>
      <c r="T428" s="107">
        <v>2017</v>
      </c>
      <c r="U428" s="107"/>
      <c r="V428" s="93">
        <v>2019</v>
      </c>
      <c r="W428"/>
      <c r="X428" s="1">
        <v>1</v>
      </c>
      <c r="Z428"/>
      <c r="AA428"/>
      <c r="AB428" t="s">
        <v>2242</v>
      </c>
      <c r="AI428" t="str">
        <f t="shared" si="13"/>
        <v/>
      </c>
    </row>
    <row r="429" spans="1:36">
      <c r="A429" s="6">
        <v>428</v>
      </c>
      <c r="B429" s="107" t="s">
        <v>2287</v>
      </c>
      <c r="C429" s="6" t="s">
        <v>1159</v>
      </c>
      <c r="D429" s="6">
        <v>897115.50230000005</v>
      </c>
      <c r="E429" s="6">
        <v>1645661.0249000001</v>
      </c>
      <c r="F429" s="6">
        <v>34.800319999662499</v>
      </c>
      <c r="G429" s="6">
        <v>126.37526999985501</v>
      </c>
      <c r="H429" s="7">
        <v>32001</v>
      </c>
      <c r="I429" s="6" t="s">
        <v>2288</v>
      </c>
      <c r="J429" s="6" t="s">
        <v>1169</v>
      </c>
      <c r="K429" s="106" t="s">
        <v>383</v>
      </c>
      <c r="L429" s="6" t="s">
        <v>991</v>
      </c>
      <c r="M429" s="110" t="s">
        <v>606</v>
      </c>
      <c r="N429" s="108">
        <v>2020</v>
      </c>
      <c r="O429" s="108"/>
      <c r="P429" s="107" t="s">
        <v>2289</v>
      </c>
      <c r="Q429" s="107" t="s">
        <v>849</v>
      </c>
      <c r="R429" s="107" t="s">
        <v>625</v>
      </c>
      <c r="S429" s="107">
        <v>2013</v>
      </c>
      <c r="T429" s="107">
        <v>2013</v>
      </c>
      <c r="U429" s="107"/>
      <c r="V429" s="93">
        <v>2019</v>
      </c>
      <c r="W429"/>
      <c r="X429" s="1">
        <v>1</v>
      </c>
      <c r="Z429"/>
      <c r="AA429"/>
      <c r="AB429" t="s">
        <v>2290</v>
      </c>
      <c r="AI429" t="str">
        <f t="shared" si="13"/>
        <v/>
      </c>
    </row>
    <row r="430" spans="1:36">
      <c r="A430" s="9">
        <v>429</v>
      </c>
      <c r="B430" s="107" t="s">
        <v>2291</v>
      </c>
      <c r="C430" s="6" t="s">
        <v>1159</v>
      </c>
      <c r="D430" s="6">
        <v>897394.65740000003</v>
      </c>
      <c r="E430" s="6">
        <v>1645507.0585</v>
      </c>
      <c r="F430" s="6">
        <v>34.798960000302799</v>
      </c>
      <c r="G430" s="6">
        <v>126.37834000003799</v>
      </c>
      <c r="H430" s="7">
        <v>32002</v>
      </c>
      <c r="I430" s="6" t="s">
        <v>2292</v>
      </c>
      <c r="J430" s="6" t="s">
        <v>1169</v>
      </c>
      <c r="K430" s="106" t="s">
        <v>306</v>
      </c>
      <c r="L430" s="6" t="s">
        <v>991</v>
      </c>
      <c r="M430" s="107" t="s">
        <v>607</v>
      </c>
      <c r="N430" s="108"/>
      <c r="O430" s="108"/>
      <c r="P430" s="107"/>
      <c r="Q430" s="107"/>
      <c r="R430" s="107" t="s">
        <v>625</v>
      </c>
      <c r="S430" s="107">
        <v>2023</v>
      </c>
      <c r="T430" s="107">
        <v>2023.7</v>
      </c>
      <c r="U430" s="107" t="s">
        <v>610</v>
      </c>
      <c r="V430"/>
      <c r="W430"/>
      <c r="Z430"/>
      <c r="AA430"/>
      <c r="AB430" t="s">
        <v>1171</v>
      </c>
      <c r="AI430" t="str">
        <f t="shared" si="13"/>
        <v/>
      </c>
    </row>
    <row r="431" spans="1:36">
      <c r="A431" s="6">
        <v>430</v>
      </c>
      <c r="B431" s="105" t="s">
        <v>2293</v>
      </c>
      <c r="C431" s="6" t="s">
        <v>1159</v>
      </c>
      <c r="D431" s="6" t="s">
        <v>2294</v>
      </c>
      <c r="E431" s="6" t="s">
        <v>2295</v>
      </c>
      <c r="F431" s="6">
        <v>34.801234481725103</v>
      </c>
      <c r="G431" s="6">
        <v>126.37204639714901</v>
      </c>
      <c r="H431" s="7">
        <v>32003</v>
      </c>
      <c r="I431" s="6" t="s">
        <v>2296</v>
      </c>
      <c r="J431" s="6" t="s">
        <v>1169</v>
      </c>
      <c r="K431" s="106" t="s">
        <v>332</v>
      </c>
      <c r="L431" s="6" t="s">
        <v>988</v>
      </c>
      <c r="M431" s="107" t="s">
        <v>606</v>
      </c>
      <c r="N431" s="108"/>
      <c r="O431" s="108"/>
      <c r="P431" s="107"/>
      <c r="Q431" s="107"/>
      <c r="R431" s="107"/>
      <c r="S431" s="107"/>
      <c r="T431" s="107"/>
      <c r="U431" s="107"/>
      <c r="V431"/>
      <c r="W431"/>
      <c r="X431" s="1">
        <v>1</v>
      </c>
      <c r="Z431"/>
      <c r="AA431"/>
      <c r="AB431" t="s">
        <v>2297</v>
      </c>
      <c r="AI431" t="str">
        <f t="shared" si="13"/>
        <v/>
      </c>
    </row>
    <row r="432" spans="1:36">
      <c r="A432" s="9">
        <v>431</v>
      </c>
      <c r="B432" s="107" t="s">
        <v>2298</v>
      </c>
      <c r="C432" s="6" t="s">
        <v>1159</v>
      </c>
      <c r="D432" s="6">
        <v>896632.46140000003</v>
      </c>
      <c r="E432" s="6">
        <v>1645826.1665000001</v>
      </c>
      <c r="F432" s="6">
        <v>34.801760000341297</v>
      </c>
      <c r="G432" s="6">
        <v>126.369969999576</v>
      </c>
      <c r="H432" s="7">
        <v>32004</v>
      </c>
      <c r="I432" s="6" t="s">
        <v>2299</v>
      </c>
      <c r="J432" s="6" t="s">
        <v>1169</v>
      </c>
      <c r="K432" s="106" t="s">
        <v>50</v>
      </c>
      <c r="L432" s="6" t="s">
        <v>2300</v>
      </c>
      <c r="M432" s="107" t="s">
        <v>607</v>
      </c>
      <c r="N432" s="108"/>
      <c r="O432" s="108"/>
      <c r="P432" s="107"/>
      <c r="Q432" s="107"/>
      <c r="R432" s="107"/>
      <c r="S432" s="107"/>
      <c r="T432" s="107"/>
      <c r="U432" s="107"/>
      <c r="V432"/>
      <c r="W432"/>
      <c r="Z432"/>
      <c r="AA432"/>
      <c r="AB432" t="s">
        <v>1171</v>
      </c>
      <c r="AI432" t="str">
        <f t="shared" si="13"/>
        <v/>
      </c>
    </row>
    <row r="433" spans="1:35">
      <c r="A433" s="6">
        <v>432</v>
      </c>
      <c r="B433" s="107" t="s">
        <v>2301</v>
      </c>
      <c r="C433" s="6" t="s">
        <v>832</v>
      </c>
      <c r="D433" s="6">
        <v>897416.31940000004</v>
      </c>
      <c r="E433" s="6">
        <v>1645644.3496000001</v>
      </c>
      <c r="F433" s="6">
        <v>34.800199999897103</v>
      </c>
      <c r="G433" s="6">
        <v>126.378560000071</v>
      </c>
      <c r="H433" s="7">
        <v>32005</v>
      </c>
      <c r="I433" s="6" t="s">
        <v>2302</v>
      </c>
      <c r="J433" s="6" t="s">
        <v>1169</v>
      </c>
      <c r="K433" s="106" t="s">
        <v>489</v>
      </c>
      <c r="L433" s="6" t="s">
        <v>650</v>
      </c>
      <c r="M433" s="107" t="s">
        <v>605</v>
      </c>
      <c r="N433" s="109" t="s">
        <v>1174</v>
      </c>
      <c r="O433" s="109"/>
      <c r="P433" s="107"/>
      <c r="Q433" s="107"/>
      <c r="R433" s="107" t="s">
        <v>625</v>
      </c>
      <c r="S433" s="107">
        <v>2017</v>
      </c>
      <c r="T433" s="107">
        <v>2017</v>
      </c>
      <c r="U433" s="107"/>
      <c r="V433" s="93">
        <v>2019</v>
      </c>
      <c r="W433"/>
      <c r="X433" s="1">
        <v>1</v>
      </c>
      <c r="Z433"/>
      <c r="AA433"/>
      <c r="AB433" t="s">
        <v>2303</v>
      </c>
      <c r="AI433" t="str">
        <f t="shared" si="13"/>
        <v/>
      </c>
    </row>
    <row r="434" spans="1:35">
      <c r="A434" s="9">
        <v>433</v>
      </c>
      <c r="B434" s="107" t="s">
        <v>2304</v>
      </c>
      <c r="C434" s="6" t="s">
        <v>1159</v>
      </c>
      <c r="D434" s="6">
        <v>896738.82426000002</v>
      </c>
      <c r="E434" s="6">
        <v>1645771.7639299999</v>
      </c>
      <c r="F434" s="6">
        <v>34.801280298318503</v>
      </c>
      <c r="G434" s="6">
        <v>126.371139262336</v>
      </c>
      <c r="H434" s="7">
        <v>32006</v>
      </c>
      <c r="I434" s="6" t="s">
        <v>2305</v>
      </c>
      <c r="J434" s="6" t="s">
        <v>1169</v>
      </c>
      <c r="K434" s="106" t="s">
        <v>50</v>
      </c>
      <c r="L434" s="6" t="s">
        <v>989</v>
      </c>
      <c r="M434" s="107" t="s">
        <v>607</v>
      </c>
      <c r="N434" s="108"/>
      <c r="O434" s="108"/>
      <c r="P434" s="107"/>
      <c r="Q434" s="107"/>
      <c r="R434" s="107"/>
      <c r="S434" s="107"/>
      <c r="T434" s="107"/>
      <c r="U434" s="107" t="s">
        <v>610</v>
      </c>
      <c r="V434"/>
      <c r="W434"/>
      <c r="Z434"/>
      <c r="AA434"/>
      <c r="AB434" t="s">
        <v>1171</v>
      </c>
      <c r="AI434" t="str">
        <f t="shared" si="13"/>
        <v/>
      </c>
    </row>
    <row r="435" spans="1:35">
      <c r="A435" s="6">
        <v>434</v>
      </c>
      <c r="B435" s="107" t="s">
        <v>2306</v>
      </c>
      <c r="C435" s="6" t="s">
        <v>1159</v>
      </c>
      <c r="D435" s="6">
        <v>896487.76249999995</v>
      </c>
      <c r="E435" s="6">
        <v>1645894.3452000001</v>
      </c>
      <c r="F435" s="6">
        <v>34.802360000081897</v>
      </c>
      <c r="G435" s="6">
        <v>126.368380000367</v>
      </c>
      <c r="H435" s="7">
        <v>32007</v>
      </c>
      <c r="I435" s="6" t="s">
        <v>2307</v>
      </c>
      <c r="J435" s="6" t="s">
        <v>1169</v>
      </c>
      <c r="K435" s="106" t="s">
        <v>241</v>
      </c>
      <c r="L435" s="6" t="s">
        <v>988</v>
      </c>
      <c r="M435" s="110" t="s">
        <v>606</v>
      </c>
      <c r="N435" s="108"/>
      <c r="O435" s="108"/>
      <c r="P435" s="107"/>
      <c r="Q435" s="107"/>
      <c r="R435" s="107"/>
      <c r="S435" s="107"/>
      <c r="T435" s="107"/>
      <c r="U435" s="107"/>
      <c r="V435"/>
      <c r="W435"/>
      <c r="Z435"/>
      <c r="AA435"/>
      <c r="AB435" t="s">
        <v>2111</v>
      </c>
      <c r="AI435" t="str">
        <f t="shared" si="13"/>
        <v/>
      </c>
    </row>
    <row r="436" spans="1:35">
      <c r="A436" s="9">
        <v>435</v>
      </c>
      <c r="B436" s="107" t="s">
        <v>2308</v>
      </c>
      <c r="C436" s="6" t="s">
        <v>1159</v>
      </c>
      <c r="D436" s="6">
        <v>897060.07310000004</v>
      </c>
      <c r="E436" s="6">
        <v>1645694.9203999999</v>
      </c>
      <c r="F436" s="6">
        <v>34.800620000181198</v>
      </c>
      <c r="G436" s="6">
        <v>126.374659999711</v>
      </c>
      <c r="H436" s="7">
        <v>32008</v>
      </c>
      <c r="I436" s="6" t="s">
        <v>2296</v>
      </c>
      <c r="J436" s="6" t="s">
        <v>1169</v>
      </c>
      <c r="K436" s="106" t="s">
        <v>383</v>
      </c>
      <c r="L436" s="6" t="s">
        <v>989</v>
      </c>
      <c r="M436" s="110" t="s">
        <v>606</v>
      </c>
      <c r="N436" s="108" t="s">
        <v>1163</v>
      </c>
      <c r="O436" s="108"/>
      <c r="P436" s="107" t="s">
        <v>2309</v>
      </c>
      <c r="Q436" s="107" t="s">
        <v>849</v>
      </c>
      <c r="R436" s="107" t="s">
        <v>625</v>
      </c>
      <c r="S436" s="107">
        <v>2013</v>
      </c>
      <c r="T436" s="107">
        <v>2013</v>
      </c>
      <c r="U436" s="107"/>
      <c r="V436" s="93">
        <v>2019</v>
      </c>
      <c r="W436"/>
      <c r="X436" s="1">
        <v>1</v>
      </c>
      <c r="Z436"/>
      <c r="AA436"/>
      <c r="AB436" t="s">
        <v>2177</v>
      </c>
      <c r="AI436" t="str">
        <f t="shared" si="13"/>
        <v/>
      </c>
    </row>
    <row r="437" spans="1:35">
      <c r="A437" s="6">
        <v>436</v>
      </c>
      <c r="B437" s="107" t="s">
        <v>2310</v>
      </c>
      <c r="C437" s="6" t="s">
        <v>832</v>
      </c>
      <c r="D437" s="6">
        <v>897372.44660000002</v>
      </c>
      <c r="E437" s="6">
        <v>1645648.1673000001</v>
      </c>
      <c r="F437" s="6">
        <v>34.800230000197701</v>
      </c>
      <c r="G437" s="6">
        <v>126.378079999726</v>
      </c>
      <c r="H437" s="7">
        <v>32009</v>
      </c>
      <c r="I437" s="6" t="s">
        <v>2311</v>
      </c>
      <c r="J437" s="6" t="s">
        <v>1169</v>
      </c>
      <c r="K437" s="106" t="s">
        <v>489</v>
      </c>
      <c r="L437" s="6" t="s">
        <v>1195</v>
      </c>
      <c r="M437" s="107" t="s">
        <v>605</v>
      </c>
      <c r="N437" s="109"/>
      <c r="O437" s="109"/>
      <c r="P437" s="107"/>
      <c r="Q437" s="107"/>
      <c r="R437" s="107" t="s">
        <v>625</v>
      </c>
      <c r="S437" s="107">
        <v>2022</v>
      </c>
      <c r="T437" s="107" t="s">
        <v>1334</v>
      </c>
      <c r="U437" s="107"/>
      <c r="V437"/>
      <c r="W437"/>
      <c r="Z437"/>
      <c r="AA437"/>
      <c r="AB437" t="s">
        <v>2312</v>
      </c>
      <c r="AI437" t="str">
        <f t="shared" si="13"/>
        <v/>
      </c>
    </row>
    <row r="438" spans="1:35">
      <c r="A438" s="9">
        <v>437</v>
      </c>
      <c r="B438" s="107" t="s">
        <v>2313</v>
      </c>
      <c r="C438" s="6" t="s">
        <v>1416</v>
      </c>
      <c r="D438" s="6">
        <v>896473.87390000001</v>
      </c>
      <c r="E438" s="6">
        <v>1645555.1041000001</v>
      </c>
      <c r="F438" s="6">
        <v>34.799299999608003</v>
      </c>
      <c r="G438" s="6">
        <v>126.36826999996499</v>
      </c>
      <c r="H438" s="7">
        <v>32010</v>
      </c>
      <c r="I438" s="6" t="s">
        <v>2314</v>
      </c>
      <c r="J438" s="6" t="s">
        <v>630</v>
      </c>
      <c r="K438" s="106" t="s">
        <v>55</v>
      </c>
      <c r="L438" s="6" t="s">
        <v>988</v>
      </c>
      <c r="M438" s="107" t="s">
        <v>605</v>
      </c>
      <c r="N438" s="108" t="s">
        <v>1163</v>
      </c>
      <c r="O438" s="108"/>
      <c r="P438" s="107" t="s">
        <v>2315</v>
      </c>
      <c r="Q438" s="107" t="s">
        <v>849</v>
      </c>
      <c r="R438" s="107" t="s">
        <v>632</v>
      </c>
      <c r="S438" s="107">
        <v>2024</v>
      </c>
      <c r="T438" s="107">
        <v>2024.1</v>
      </c>
      <c r="U438" s="107"/>
      <c r="V438"/>
      <c r="W438"/>
      <c r="Z438" t="s">
        <v>2316</v>
      </c>
      <c r="AA438"/>
      <c r="AB438" t="s">
        <v>1468</v>
      </c>
      <c r="AI438" t="str">
        <f t="shared" si="13"/>
        <v/>
      </c>
    </row>
    <row r="439" spans="1:35">
      <c r="A439" s="6">
        <v>438</v>
      </c>
      <c r="B439" s="107" t="s">
        <v>2317</v>
      </c>
      <c r="C439" s="6" t="s">
        <v>1159</v>
      </c>
      <c r="D439" s="6">
        <v>896928.66749999998</v>
      </c>
      <c r="E439" s="6">
        <v>1645725.2322</v>
      </c>
      <c r="F439" s="6">
        <v>34.800880000360003</v>
      </c>
      <c r="G439" s="6">
        <v>126.37321999961</v>
      </c>
      <c r="H439" s="7">
        <v>32011</v>
      </c>
      <c r="I439" s="6" t="s">
        <v>2288</v>
      </c>
      <c r="J439" s="6" t="s">
        <v>1169</v>
      </c>
      <c r="K439" s="106" t="s">
        <v>332</v>
      </c>
      <c r="L439" s="6" t="s">
        <v>990</v>
      </c>
      <c r="M439" s="110" t="s">
        <v>606</v>
      </c>
      <c r="N439" s="108"/>
      <c r="O439" s="108"/>
      <c r="P439" s="107"/>
      <c r="Q439" s="107"/>
      <c r="R439" s="107"/>
      <c r="S439" s="107"/>
      <c r="T439" s="107"/>
      <c r="U439" s="110"/>
      <c r="V439"/>
      <c r="W439"/>
      <c r="X439" s="1">
        <v>1</v>
      </c>
      <c r="Z439"/>
      <c r="AA439"/>
      <c r="AB439" t="s">
        <v>2297</v>
      </c>
      <c r="AI439" t="str">
        <f t="shared" si="13"/>
        <v/>
      </c>
    </row>
    <row r="440" spans="1:35">
      <c r="A440" s="9">
        <v>439</v>
      </c>
      <c r="B440" s="107" t="s">
        <v>2318</v>
      </c>
      <c r="C440" s="6" t="s">
        <v>1416</v>
      </c>
      <c r="D440" s="6">
        <v>896474.92830000003</v>
      </c>
      <c r="E440" s="6">
        <v>1645486.3254</v>
      </c>
      <c r="F440" s="6">
        <v>34.798679999676203</v>
      </c>
      <c r="G440" s="6">
        <v>126.368289999666</v>
      </c>
      <c r="H440" s="7">
        <v>32012</v>
      </c>
      <c r="I440" s="6" t="s">
        <v>2319</v>
      </c>
      <c r="J440" s="6" t="s">
        <v>1169</v>
      </c>
      <c r="K440" s="106" t="s">
        <v>55</v>
      </c>
      <c r="L440" s="6" t="s">
        <v>988</v>
      </c>
      <c r="M440" s="107" t="s">
        <v>606</v>
      </c>
      <c r="N440" s="108" t="s">
        <v>1268</v>
      </c>
      <c r="O440" s="108"/>
      <c r="P440" s="107" t="s">
        <v>2320</v>
      </c>
      <c r="Q440" s="107" t="s">
        <v>883</v>
      </c>
      <c r="R440" s="107" t="s">
        <v>625</v>
      </c>
      <c r="S440" s="107">
        <v>2019</v>
      </c>
      <c r="T440" s="107" t="s">
        <v>1206</v>
      </c>
      <c r="U440" s="107"/>
      <c r="V440" s="93">
        <v>2019</v>
      </c>
      <c r="W440"/>
      <c r="X440" s="1">
        <v>1</v>
      </c>
      <c r="Z440" t="s">
        <v>2321</v>
      </c>
      <c r="AA440"/>
      <c r="AB440" t="s">
        <v>2322</v>
      </c>
      <c r="AI440" t="str">
        <f t="shared" si="13"/>
        <v/>
      </c>
    </row>
    <row r="441" spans="1:35">
      <c r="A441" s="6">
        <v>440</v>
      </c>
      <c r="B441" s="107" t="s">
        <v>2323</v>
      </c>
      <c r="C441" s="6" t="s">
        <v>1159</v>
      </c>
      <c r="D441" s="6">
        <v>897256.59979999997</v>
      </c>
      <c r="E441" s="6">
        <v>1645597.3333000001</v>
      </c>
      <c r="F441" s="6">
        <v>34.799760000365097</v>
      </c>
      <c r="G441" s="6">
        <v>126.376819999907</v>
      </c>
      <c r="H441" s="7">
        <v>32013</v>
      </c>
      <c r="I441" s="6" t="s">
        <v>2324</v>
      </c>
      <c r="J441" s="6" t="s">
        <v>1169</v>
      </c>
      <c r="K441" s="106" t="s">
        <v>108</v>
      </c>
      <c r="L441" s="6" t="s">
        <v>1195</v>
      </c>
      <c r="M441" s="107" t="s">
        <v>607</v>
      </c>
      <c r="N441" s="108"/>
      <c r="O441" s="108"/>
      <c r="P441" s="107"/>
      <c r="Q441" s="107"/>
      <c r="R441" s="107"/>
      <c r="S441" s="107"/>
      <c r="T441" s="107"/>
      <c r="U441" s="107"/>
      <c r="V441"/>
      <c r="W441"/>
      <c r="X441" s="1">
        <v>1</v>
      </c>
      <c r="Z441"/>
      <c r="AA441"/>
      <c r="AB441" t="s">
        <v>1171</v>
      </c>
      <c r="AI441" t="str">
        <f t="shared" si="13"/>
        <v/>
      </c>
    </row>
    <row r="442" spans="1:35">
      <c r="A442" s="9">
        <v>441</v>
      </c>
      <c r="B442" s="107" t="s">
        <v>2325</v>
      </c>
      <c r="C442" s="6" t="s">
        <v>1159</v>
      </c>
      <c r="D442" s="6">
        <v>897207.62289999996</v>
      </c>
      <c r="E442" s="6">
        <v>1645635.5921</v>
      </c>
      <c r="F442" s="6">
        <v>34.800099999635101</v>
      </c>
      <c r="G442" s="6">
        <v>126.376279999556</v>
      </c>
      <c r="H442" s="7">
        <v>32014</v>
      </c>
      <c r="I442" s="6" t="s">
        <v>2326</v>
      </c>
      <c r="J442" s="6" t="s">
        <v>1169</v>
      </c>
      <c r="K442" s="106" t="s">
        <v>108</v>
      </c>
      <c r="L442" s="6" t="s">
        <v>990</v>
      </c>
      <c r="M442" s="107" t="s">
        <v>607</v>
      </c>
      <c r="N442" s="108"/>
      <c r="O442" s="108"/>
      <c r="P442" s="107"/>
      <c r="Q442" s="107"/>
      <c r="R442" s="107"/>
      <c r="S442" s="107"/>
      <c r="T442" s="107"/>
      <c r="U442" s="107"/>
      <c r="V442"/>
      <c r="W442"/>
      <c r="X442" s="1">
        <v>1</v>
      </c>
      <c r="Z442"/>
      <c r="AA442"/>
      <c r="AB442" t="s">
        <v>1171</v>
      </c>
      <c r="AI442" t="str">
        <f t="shared" si="13"/>
        <v/>
      </c>
    </row>
    <row r="443" spans="1:35">
      <c r="A443" s="6">
        <v>442</v>
      </c>
      <c r="B443" s="107" t="s">
        <v>2327</v>
      </c>
      <c r="C443" s="6" t="s">
        <v>1190</v>
      </c>
      <c r="D443" s="6">
        <v>897409.73620000004</v>
      </c>
      <c r="E443" s="6">
        <v>1645382.6665000001</v>
      </c>
      <c r="F443" s="6">
        <v>34.797839999932201</v>
      </c>
      <c r="G443" s="6">
        <v>126.378519999556</v>
      </c>
      <c r="H443" s="7">
        <v>32015</v>
      </c>
      <c r="I443" s="6" t="s">
        <v>2328</v>
      </c>
      <c r="J443" s="6" t="s">
        <v>1169</v>
      </c>
      <c r="K443" s="106" t="s">
        <v>288</v>
      </c>
      <c r="L443" s="6" t="s">
        <v>1297</v>
      </c>
      <c r="M443" s="107" t="s">
        <v>606</v>
      </c>
      <c r="N443" s="108"/>
      <c r="O443" s="108"/>
      <c r="P443" s="107"/>
      <c r="Q443" s="107"/>
      <c r="R443" s="107" t="s">
        <v>625</v>
      </c>
      <c r="S443" s="107">
        <v>2019</v>
      </c>
      <c r="T443" s="107" t="s">
        <v>1206</v>
      </c>
      <c r="U443" s="107"/>
      <c r="V443" s="93">
        <v>2019</v>
      </c>
      <c r="W443"/>
      <c r="Z443"/>
      <c r="AA443"/>
      <c r="AB443" t="s">
        <v>2111</v>
      </c>
      <c r="AI443" t="str">
        <f t="shared" si="13"/>
        <v/>
      </c>
    </row>
    <row r="444" spans="1:35">
      <c r="A444" s="9">
        <v>443</v>
      </c>
      <c r="B444" s="107" t="s">
        <v>2329</v>
      </c>
      <c r="C444" s="6" t="s">
        <v>873</v>
      </c>
      <c r="D444" s="6">
        <v>901390.63309999998</v>
      </c>
      <c r="E444" s="6">
        <v>1646108.0183999999</v>
      </c>
      <c r="F444" s="6">
        <v>34.804773068342101</v>
      </c>
      <c r="G444" s="6">
        <v>126.42194562978</v>
      </c>
      <c r="H444" s="7">
        <v>33001</v>
      </c>
      <c r="I444" s="6" t="s">
        <v>798</v>
      </c>
      <c r="J444" s="6" t="s">
        <v>662</v>
      </c>
      <c r="K444" s="106" t="s">
        <v>191</v>
      </c>
      <c r="L444" s="6" t="s">
        <v>1816</v>
      </c>
      <c r="M444" s="107" t="s">
        <v>605</v>
      </c>
      <c r="N444" s="108" t="s">
        <v>1742</v>
      </c>
      <c r="O444" s="108" t="s">
        <v>1743</v>
      </c>
      <c r="P444" s="107" t="s">
        <v>2330</v>
      </c>
      <c r="Q444" s="107" t="s">
        <v>670</v>
      </c>
      <c r="R444" s="107" t="s">
        <v>625</v>
      </c>
      <c r="S444" s="107">
        <v>2014</v>
      </c>
      <c r="T444" s="107">
        <v>2014</v>
      </c>
      <c r="U444" s="107"/>
      <c r="V444" s="93">
        <v>2019</v>
      </c>
      <c r="W444"/>
      <c r="X444" s="1">
        <v>3</v>
      </c>
      <c r="Y444" s="1" t="s">
        <v>627</v>
      </c>
      <c r="Z444"/>
      <c r="AA444"/>
      <c r="AB444" t="s">
        <v>2331</v>
      </c>
      <c r="AI444" t="str">
        <f t="shared" si="13"/>
        <v/>
      </c>
    </row>
    <row r="445" spans="1:35">
      <c r="A445" s="6">
        <v>444</v>
      </c>
      <c r="B445" s="107" t="s">
        <v>2332</v>
      </c>
      <c r="C445" s="6" t="s">
        <v>865</v>
      </c>
      <c r="D445" s="6">
        <v>901592.66449999996</v>
      </c>
      <c r="E445" s="6">
        <v>1646312.9162000001</v>
      </c>
      <c r="F445" s="6">
        <v>34.806639999684997</v>
      </c>
      <c r="G445" s="6">
        <v>126.424129999762</v>
      </c>
      <c r="H445" s="7">
        <v>33002</v>
      </c>
      <c r="I445" s="6" t="s">
        <v>2333</v>
      </c>
      <c r="J445" s="6" t="s">
        <v>662</v>
      </c>
      <c r="K445" s="106" t="s">
        <v>359</v>
      </c>
      <c r="L445" s="6" t="s">
        <v>874</v>
      </c>
      <c r="M445" s="107" t="s">
        <v>607</v>
      </c>
      <c r="N445" s="108"/>
      <c r="O445" s="108"/>
      <c r="P445" s="107"/>
      <c r="Q445" s="107"/>
      <c r="R445" s="107"/>
      <c r="S445" s="107"/>
      <c r="T445" s="107"/>
      <c r="U445" s="107"/>
      <c r="V445"/>
      <c r="W445"/>
      <c r="X445" s="1">
        <v>1</v>
      </c>
      <c r="Z445"/>
      <c r="AA445"/>
      <c r="AB445" t="s">
        <v>1171</v>
      </c>
      <c r="AI445" t="str">
        <f t="shared" si="13"/>
        <v/>
      </c>
    </row>
    <row r="446" spans="1:35">
      <c r="A446" s="9">
        <v>445</v>
      </c>
      <c r="B446" s="107" t="s">
        <v>2334</v>
      </c>
      <c r="C446" s="6" t="s">
        <v>852</v>
      </c>
      <c r="D446" s="6">
        <v>901404.86829999997</v>
      </c>
      <c r="E446" s="6">
        <v>1647192.6107999999</v>
      </c>
      <c r="F446" s="6">
        <v>34.8145532661405</v>
      </c>
      <c r="G446" s="6">
        <v>126.421973881624</v>
      </c>
      <c r="H446" s="7">
        <v>33003</v>
      </c>
      <c r="I446" s="6" t="s">
        <v>2335</v>
      </c>
      <c r="J446" s="6" t="s">
        <v>662</v>
      </c>
      <c r="K446" s="106" t="s">
        <v>127</v>
      </c>
      <c r="L446" s="6" t="s">
        <v>774</v>
      </c>
      <c r="M446" s="107" t="s">
        <v>605</v>
      </c>
      <c r="N446" s="108" t="s">
        <v>1163</v>
      </c>
      <c r="O446" s="108"/>
      <c r="P446" s="107" t="s">
        <v>2336</v>
      </c>
      <c r="Q446" s="107" t="s">
        <v>849</v>
      </c>
      <c r="R446" s="107"/>
      <c r="S446" s="107"/>
      <c r="T446" s="107"/>
      <c r="U446" s="107"/>
      <c r="V446"/>
      <c r="W446"/>
      <c r="Z446"/>
      <c r="AA446"/>
      <c r="AB446" t="s">
        <v>1468</v>
      </c>
      <c r="AI446" t="str">
        <f t="shared" si="13"/>
        <v/>
      </c>
    </row>
    <row r="447" spans="1:35">
      <c r="A447" s="6">
        <v>446</v>
      </c>
      <c r="B447" s="107" t="s">
        <v>2337</v>
      </c>
      <c r="C447" s="6" t="s">
        <v>865</v>
      </c>
      <c r="D447" s="6">
        <v>901589.60010000004</v>
      </c>
      <c r="E447" s="6">
        <v>1646368.4051999999</v>
      </c>
      <c r="F447" s="6">
        <v>34.807139999767699</v>
      </c>
      <c r="G447" s="6">
        <v>126.424090000113</v>
      </c>
      <c r="H447" s="7">
        <v>33007</v>
      </c>
      <c r="I447" s="6" t="s">
        <v>2333</v>
      </c>
      <c r="J447" s="6" t="s">
        <v>662</v>
      </c>
      <c r="K447" s="106" t="s">
        <v>359</v>
      </c>
      <c r="L447" s="6" t="s">
        <v>2338</v>
      </c>
      <c r="M447" s="107" t="s">
        <v>607</v>
      </c>
      <c r="N447" s="108"/>
      <c r="O447" s="108"/>
      <c r="P447" s="107"/>
      <c r="Q447" s="107"/>
      <c r="R447" s="107"/>
      <c r="S447" s="107"/>
      <c r="T447" s="107"/>
      <c r="U447" s="107"/>
      <c r="V447"/>
      <c r="W447"/>
      <c r="X447" s="1">
        <v>1</v>
      </c>
      <c r="Z447"/>
      <c r="AA447"/>
      <c r="AB447" t="s">
        <v>1171</v>
      </c>
      <c r="AI447" t="str">
        <f t="shared" si="13"/>
        <v/>
      </c>
    </row>
    <row r="448" spans="1:35">
      <c r="A448" s="9">
        <v>447</v>
      </c>
      <c r="B448" s="107" t="s">
        <v>2339</v>
      </c>
      <c r="C448" s="6" t="s">
        <v>838</v>
      </c>
      <c r="D448" s="6">
        <v>901545.28249999997</v>
      </c>
      <c r="E448" s="6">
        <v>1646671.6710999999</v>
      </c>
      <c r="F448" s="6">
        <v>34.809870000131198</v>
      </c>
      <c r="G448" s="6">
        <v>126.42357000016101</v>
      </c>
      <c r="H448" s="7">
        <v>33008</v>
      </c>
      <c r="I448" s="6" t="s">
        <v>661</v>
      </c>
      <c r="J448" s="6" t="s">
        <v>662</v>
      </c>
      <c r="K448" s="106" t="s">
        <v>303</v>
      </c>
      <c r="L448" s="6" t="s">
        <v>671</v>
      </c>
      <c r="M448" s="107" t="s">
        <v>605</v>
      </c>
      <c r="N448" s="108"/>
      <c r="O448" s="108"/>
      <c r="P448" s="107"/>
      <c r="Q448" s="107"/>
      <c r="R448" s="107"/>
      <c r="S448" s="107"/>
      <c r="T448" s="107"/>
      <c r="U448" s="107"/>
      <c r="V448"/>
      <c r="W448"/>
      <c r="Z448"/>
      <c r="AA448"/>
      <c r="AB448" t="s">
        <v>2340</v>
      </c>
      <c r="AI448" t="str">
        <f t="shared" ref="AI448:AI479" si="14">TEXT(N448,"")</f>
        <v/>
      </c>
    </row>
    <row r="449" spans="1:35">
      <c r="A449" s="6">
        <v>448</v>
      </c>
      <c r="B449" s="107" t="s">
        <v>2341</v>
      </c>
      <c r="C449" s="6" t="s">
        <v>865</v>
      </c>
      <c r="D449" s="6">
        <v>901494.74569999997</v>
      </c>
      <c r="E449" s="6">
        <v>1646480.3348999999</v>
      </c>
      <c r="F449" s="6">
        <v>34.808139999968503</v>
      </c>
      <c r="G449" s="6">
        <v>126.42304000036199</v>
      </c>
      <c r="H449" s="7">
        <v>33009</v>
      </c>
      <c r="I449" s="6" t="s">
        <v>2333</v>
      </c>
      <c r="J449" s="6" t="s">
        <v>662</v>
      </c>
      <c r="K449" s="106" t="s">
        <v>98</v>
      </c>
      <c r="L449" s="6" t="s">
        <v>698</v>
      </c>
      <c r="M449" s="107" t="s">
        <v>605</v>
      </c>
      <c r="N449" s="108"/>
      <c r="O449" s="108"/>
      <c r="P449" s="107"/>
      <c r="Q449" s="107"/>
      <c r="R449" s="107"/>
      <c r="S449" s="107"/>
      <c r="T449" s="107"/>
      <c r="U449" s="107"/>
      <c r="V449"/>
      <c r="W449"/>
      <c r="X449" s="1">
        <v>2</v>
      </c>
      <c r="Y449" s="1" t="s">
        <v>627</v>
      </c>
      <c r="Z449"/>
      <c r="AA449"/>
      <c r="AB449" t="s">
        <v>2342</v>
      </c>
      <c r="AI449" t="str">
        <f t="shared" si="14"/>
        <v/>
      </c>
    </row>
    <row r="450" spans="1:35">
      <c r="A450" s="9">
        <v>449</v>
      </c>
      <c r="B450" s="107" t="s">
        <v>2343</v>
      </c>
      <c r="C450" s="6" t="s">
        <v>2344</v>
      </c>
      <c r="D450" s="6">
        <v>901532.7746</v>
      </c>
      <c r="E450" s="6">
        <v>1647381.6447000001</v>
      </c>
      <c r="F450" s="6">
        <v>34.816269999577798</v>
      </c>
      <c r="G450" s="6">
        <v>126.423349999717</v>
      </c>
      <c r="H450" s="7">
        <v>33010</v>
      </c>
      <c r="I450" s="6" t="s">
        <v>2345</v>
      </c>
      <c r="J450" s="6" t="s">
        <v>662</v>
      </c>
      <c r="K450" s="106" t="s">
        <v>133</v>
      </c>
      <c r="L450" s="6" t="s">
        <v>949</v>
      </c>
      <c r="M450" s="107" t="s">
        <v>605</v>
      </c>
      <c r="N450" s="108"/>
      <c r="O450" s="108"/>
      <c r="P450" s="107"/>
      <c r="Q450" s="107"/>
      <c r="R450" s="107"/>
      <c r="S450" s="107"/>
      <c r="T450" s="107"/>
      <c r="U450" s="107"/>
      <c r="V450"/>
      <c r="W450"/>
      <c r="X450" s="1">
        <v>1</v>
      </c>
      <c r="Z450"/>
      <c r="AA450"/>
      <c r="AB450" t="s">
        <v>1468</v>
      </c>
      <c r="AI450" t="str">
        <f t="shared" si="14"/>
        <v/>
      </c>
    </row>
    <row r="451" spans="1:35">
      <c r="A451" s="6">
        <v>450</v>
      </c>
      <c r="B451" s="107" t="s">
        <v>2346</v>
      </c>
      <c r="C451" s="6" t="s">
        <v>852</v>
      </c>
      <c r="D451" s="6">
        <v>901382.52260000003</v>
      </c>
      <c r="E451" s="6">
        <v>1647189.1613</v>
      </c>
      <c r="F451" s="6">
        <v>34.814520000348601</v>
      </c>
      <c r="G451" s="6">
        <v>126.421730000252</v>
      </c>
      <c r="H451" s="7">
        <v>33011</v>
      </c>
      <c r="I451" s="6" t="s">
        <v>2335</v>
      </c>
      <c r="J451" s="6" t="s">
        <v>662</v>
      </c>
      <c r="K451" s="106" t="s">
        <v>127</v>
      </c>
      <c r="L451" s="6" t="s">
        <v>671</v>
      </c>
      <c r="M451" s="107" t="s">
        <v>607</v>
      </c>
      <c r="N451" s="108"/>
      <c r="O451" s="108"/>
      <c r="P451" s="107"/>
      <c r="Q451" s="107"/>
      <c r="R451" s="107"/>
      <c r="S451" s="107"/>
      <c r="T451" s="107"/>
      <c r="U451" s="107"/>
      <c r="V451"/>
      <c r="W451"/>
      <c r="Z451"/>
      <c r="AA451"/>
      <c r="AB451" t="s">
        <v>1171</v>
      </c>
      <c r="AI451" t="str">
        <f t="shared" si="14"/>
        <v/>
      </c>
    </row>
    <row r="452" spans="1:35">
      <c r="A452" s="9">
        <v>451</v>
      </c>
      <c r="B452" s="107" t="s">
        <v>2347</v>
      </c>
      <c r="C452" s="6" t="s">
        <v>832</v>
      </c>
      <c r="D452" s="6">
        <v>901521.72840000002</v>
      </c>
      <c r="E452" s="6">
        <v>1646778.3995999999</v>
      </c>
      <c r="F452" s="6">
        <v>34.810829999660001</v>
      </c>
      <c r="G452" s="6">
        <v>126.42330000011999</v>
      </c>
      <c r="H452" s="7">
        <v>33012</v>
      </c>
      <c r="I452" s="6" t="s">
        <v>2348</v>
      </c>
      <c r="J452" s="6" t="s">
        <v>662</v>
      </c>
      <c r="K452" s="106" t="s">
        <v>38</v>
      </c>
      <c r="L452" s="6" t="s">
        <v>687</v>
      </c>
      <c r="M452" s="107" t="s">
        <v>607</v>
      </c>
      <c r="N452" s="108"/>
      <c r="O452" s="108"/>
      <c r="P452" s="107"/>
      <c r="Q452" s="107"/>
      <c r="R452" s="107"/>
      <c r="S452" s="107"/>
      <c r="T452" s="107"/>
      <c r="U452" s="107"/>
      <c r="V452"/>
      <c r="W452"/>
      <c r="Z452"/>
      <c r="AA452"/>
      <c r="AB452" t="s">
        <v>1171</v>
      </c>
      <c r="AI452" t="str">
        <f t="shared" si="14"/>
        <v/>
      </c>
    </row>
    <row r="453" spans="1:35">
      <c r="A453" s="6">
        <v>452</v>
      </c>
      <c r="B453" s="107" t="s">
        <v>2349</v>
      </c>
      <c r="C453" s="6" t="s">
        <v>838</v>
      </c>
      <c r="D453" s="6">
        <v>901530.67940000002</v>
      </c>
      <c r="E453" s="6">
        <v>1646680.6917000001</v>
      </c>
      <c r="F453" s="6">
        <v>34.8099499186755</v>
      </c>
      <c r="G453" s="6">
        <v>126.423409307947</v>
      </c>
      <c r="H453" s="7">
        <v>33013</v>
      </c>
      <c r="I453" s="6" t="s">
        <v>661</v>
      </c>
      <c r="J453" s="6" t="s">
        <v>662</v>
      </c>
      <c r="K453" s="106" t="s">
        <v>303</v>
      </c>
      <c r="L453" s="6" t="s">
        <v>2338</v>
      </c>
      <c r="M453" s="107" t="s">
        <v>605</v>
      </c>
      <c r="N453" s="108"/>
      <c r="O453" s="108"/>
      <c r="P453" s="107"/>
      <c r="Q453" s="107"/>
      <c r="R453" s="107"/>
      <c r="S453" s="107"/>
      <c r="T453" s="107"/>
      <c r="U453" s="107"/>
      <c r="V453"/>
      <c r="W453"/>
      <c r="Z453"/>
      <c r="AA453"/>
      <c r="AB453" t="s">
        <v>2350</v>
      </c>
      <c r="AI453" t="str">
        <f t="shared" si="14"/>
        <v/>
      </c>
    </row>
    <row r="454" spans="1:35">
      <c r="A454" s="9">
        <v>453</v>
      </c>
      <c r="B454" s="107" t="s">
        <v>2351</v>
      </c>
      <c r="C454" s="6" t="s">
        <v>865</v>
      </c>
      <c r="D454" s="6">
        <v>901495.55350000004</v>
      </c>
      <c r="E454" s="6">
        <v>1646515.9140000001</v>
      </c>
      <c r="F454" s="6">
        <v>34.808460863872298</v>
      </c>
      <c r="G454" s="6">
        <v>126.42304465715399</v>
      </c>
      <c r="H454" s="7">
        <v>33014</v>
      </c>
      <c r="I454" s="6" t="s">
        <v>2333</v>
      </c>
      <c r="J454" s="6" t="s">
        <v>662</v>
      </c>
      <c r="K454" s="106" t="s">
        <v>98</v>
      </c>
      <c r="L454" s="6" t="s">
        <v>687</v>
      </c>
      <c r="M454" s="107" t="s">
        <v>605</v>
      </c>
      <c r="N454" s="108"/>
      <c r="O454" s="108"/>
      <c r="P454" s="107"/>
      <c r="Q454" s="107"/>
      <c r="R454" s="107"/>
      <c r="S454" s="107"/>
      <c r="T454" s="107"/>
      <c r="U454" s="107"/>
      <c r="V454"/>
      <c r="W454"/>
      <c r="X454" s="1">
        <v>2</v>
      </c>
      <c r="Y454" s="1" t="s">
        <v>627</v>
      </c>
      <c r="Z454"/>
      <c r="AA454"/>
      <c r="AB454" t="s">
        <v>2352</v>
      </c>
      <c r="AI454" t="str">
        <f t="shared" si="14"/>
        <v/>
      </c>
    </row>
    <row r="455" spans="1:35">
      <c r="A455" s="6">
        <v>454</v>
      </c>
      <c r="B455" s="107" t="s">
        <v>2353</v>
      </c>
      <c r="C455" s="6" t="s">
        <v>2344</v>
      </c>
      <c r="D455" s="6">
        <v>901756.61569999997</v>
      </c>
      <c r="E455" s="6">
        <v>1647442.4657000001</v>
      </c>
      <c r="F455" s="6">
        <v>34.816839999711803</v>
      </c>
      <c r="G455" s="6">
        <v>126.425789999564</v>
      </c>
      <c r="H455" s="7">
        <v>33017</v>
      </c>
      <c r="I455" s="6" t="s">
        <v>2345</v>
      </c>
      <c r="J455" s="6" t="s">
        <v>662</v>
      </c>
      <c r="K455" s="106" t="s">
        <v>104</v>
      </c>
      <c r="L455" s="6" t="s">
        <v>1902</v>
      </c>
      <c r="M455" s="107" t="s">
        <v>605</v>
      </c>
      <c r="N455" s="108" t="s">
        <v>1268</v>
      </c>
      <c r="O455" s="108"/>
      <c r="P455" s="107" t="s">
        <v>2354</v>
      </c>
      <c r="Q455" s="107" t="s">
        <v>883</v>
      </c>
      <c r="R455" s="107" t="s">
        <v>625</v>
      </c>
      <c r="S455" s="107">
        <v>2019</v>
      </c>
      <c r="T455" s="107" t="s">
        <v>1206</v>
      </c>
      <c r="U455" s="107"/>
      <c r="V455" s="93">
        <v>2019</v>
      </c>
      <c r="W455"/>
      <c r="X455" s="1">
        <v>1</v>
      </c>
      <c r="Y455" s="1" t="s">
        <v>627</v>
      </c>
      <c r="Z455"/>
      <c r="AA455"/>
      <c r="AB455" t="s">
        <v>1468</v>
      </c>
      <c r="AI455" t="str">
        <f t="shared" si="14"/>
        <v/>
      </c>
    </row>
    <row r="456" spans="1:35">
      <c r="A456" s="9">
        <v>455</v>
      </c>
      <c r="B456" s="107" t="s">
        <v>2355</v>
      </c>
      <c r="C456" s="6" t="s">
        <v>2344</v>
      </c>
      <c r="D456" s="6">
        <v>901533.85580000002</v>
      </c>
      <c r="E456" s="6">
        <v>1647397.1609</v>
      </c>
      <c r="F456" s="6">
        <v>34.816410000062703</v>
      </c>
      <c r="G456" s="6">
        <v>126.423359999708</v>
      </c>
      <c r="H456" s="7">
        <v>33018</v>
      </c>
      <c r="I456" s="6" t="s">
        <v>2356</v>
      </c>
      <c r="J456" s="6" t="s">
        <v>662</v>
      </c>
      <c r="K456" s="106" t="s">
        <v>133</v>
      </c>
      <c r="L456" s="6" t="s">
        <v>774</v>
      </c>
      <c r="M456" s="107" t="s">
        <v>607</v>
      </c>
      <c r="N456" s="108"/>
      <c r="O456" s="108"/>
      <c r="P456" s="107"/>
      <c r="Q456" s="107"/>
      <c r="R456" s="107"/>
      <c r="S456" s="107"/>
      <c r="T456" s="107"/>
      <c r="U456" s="107"/>
      <c r="V456"/>
      <c r="W456"/>
      <c r="X456" s="1">
        <v>1</v>
      </c>
      <c r="Z456"/>
      <c r="AA456"/>
      <c r="AB456" t="s">
        <v>1171</v>
      </c>
      <c r="AI456" t="str">
        <f t="shared" si="14"/>
        <v/>
      </c>
    </row>
    <row r="457" spans="1:35">
      <c r="A457" s="6">
        <v>456</v>
      </c>
      <c r="B457" s="107" t="s">
        <v>2357</v>
      </c>
      <c r="C457" s="6" t="s">
        <v>852</v>
      </c>
      <c r="D457" s="6">
        <v>901663.99069999997</v>
      </c>
      <c r="E457" s="6">
        <v>1646645.6597</v>
      </c>
      <c r="F457" s="6">
        <v>34.809646950982497</v>
      </c>
      <c r="G457" s="6">
        <v>126.42487071018699</v>
      </c>
      <c r="H457" s="7">
        <v>33019</v>
      </c>
      <c r="I457" s="6" t="s">
        <v>801</v>
      </c>
      <c r="J457" s="6" t="s">
        <v>662</v>
      </c>
      <c r="K457" s="106" t="s">
        <v>172</v>
      </c>
      <c r="L457" s="6" t="s">
        <v>1474</v>
      </c>
      <c r="M457" s="107" t="s">
        <v>607</v>
      </c>
      <c r="N457" s="108"/>
      <c r="O457" s="108"/>
      <c r="P457" s="107"/>
      <c r="Q457" s="107"/>
      <c r="R457" s="107"/>
      <c r="S457" s="107"/>
      <c r="T457" s="107"/>
      <c r="U457" s="107"/>
      <c r="V457"/>
      <c r="W457"/>
      <c r="X457" s="1">
        <v>1</v>
      </c>
      <c r="Z457"/>
      <c r="AA457"/>
      <c r="AB457" t="s">
        <v>1171</v>
      </c>
      <c r="AI457" t="str">
        <f t="shared" si="14"/>
        <v/>
      </c>
    </row>
    <row r="458" spans="1:35">
      <c r="A458" s="9">
        <v>457</v>
      </c>
      <c r="B458" s="107" t="s">
        <v>872</v>
      </c>
      <c r="C458" s="6" t="s">
        <v>873</v>
      </c>
      <c r="D458" s="6">
        <v>901734.49069999997</v>
      </c>
      <c r="E458" s="6">
        <v>1646286.8668</v>
      </c>
      <c r="F458" s="6">
        <v>34.806418832227898</v>
      </c>
      <c r="G458" s="6">
        <v>126.425683366865</v>
      </c>
      <c r="H458" s="7">
        <v>33021</v>
      </c>
      <c r="I458" s="6" t="s">
        <v>798</v>
      </c>
      <c r="J458" s="6" t="s">
        <v>662</v>
      </c>
      <c r="K458" s="106" t="s">
        <v>714</v>
      </c>
      <c r="L458" s="6" t="s">
        <v>874</v>
      </c>
      <c r="M458" s="107" t="s">
        <v>605</v>
      </c>
      <c r="N458" s="108">
        <v>2020</v>
      </c>
      <c r="O458" s="108"/>
      <c r="P458" s="107" t="s">
        <v>876</v>
      </c>
      <c r="Q458" s="107" t="s">
        <v>849</v>
      </c>
      <c r="R458" s="107" t="s">
        <v>625</v>
      </c>
      <c r="S458" s="107">
        <v>2017</v>
      </c>
      <c r="T458" s="107">
        <v>2017</v>
      </c>
      <c r="U458" s="107"/>
      <c r="V458" s="93">
        <v>2019</v>
      </c>
      <c r="W458"/>
      <c r="X458" s="1">
        <v>1</v>
      </c>
      <c r="Z458"/>
      <c r="AA458" t="s">
        <v>819</v>
      </c>
      <c r="AB458"/>
      <c r="AG458" t="s">
        <v>1210</v>
      </c>
      <c r="AH458" t="s">
        <v>740</v>
      </c>
      <c r="AI458" t="str">
        <f t="shared" si="14"/>
        <v/>
      </c>
    </row>
    <row r="459" spans="1:35">
      <c r="A459" s="6">
        <v>458</v>
      </c>
      <c r="B459" s="107" t="s">
        <v>2358</v>
      </c>
      <c r="C459" s="6" t="s">
        <v>852</v>
      </c>
      <c r="D459" s="6">
        <v>901774.31099999999</v>
      </c>
      <c r="E459" s="6">
        <v>1646446.2838000001</v>
      </c>
      <c r="F459" s="6">
        <v>34.807860000412802</v>
      </c>
      <c r="G459" s="6">
        <v>126.42610000021899</v>
      </c>
      <c r="H459" s="7">
        <v>33022</v>
      </c>
      <c r="I459" s="6" t="s">
        <v>801</v>
      </c>
      <c r="J459" s="6" t="s">
        <v>662</v>
      </c>
      <c r="K459" s="106" t="s">
        <v>453</v>
      </c>
      <c r="L459" s="6" t="s">
        <v>1474</v>
      </c>
      <c r="M459" s="107" t="s">
        <v>605</v>
      </c>
      <c r="N459" s="108"/>
      <c r="O459" s="108"/>
      <c r="P459" s="107"/>
      <c r="Q459" s="107"/>
      <c r="R459" s="107"/>
      <c r="S459" s="107"/>
      <c r="T459" s="107"/>
      <c r="U459" s="107"/>
      <c r="V459"/>
      <c r="W459"/>
      <c r="X459" s="1">
        <v>1</v>
      </c>
      <c r="Z459"/>
      <c r="AA459"/>
      <c r="AB459" t="s">
        <v>1869</v>
      </c>
      <c r="AI459" t="str">
        <f t="shared" si="14"/>
        <v/>
      </c>
    </row>
    <row r="460" spans="1:35">
      <c r="A460" s="9">
        <v>459</v>
      </c>
      <c r="B460" s="107" t="s">
        <v>851</v>
      </c>
      <c r="C460" s="6" t="s">
        <v>852</v>
      </c>
      <c r="D460" s="6">
        <v>901536.80469999998</v>
      </c>
      <c r="E460" s="6">
        <v>1646904.6780000001</v>
      </c>
      <c r="F460" s="6">
        <v>34.811969999835298</v>
      </c>
      <c r="G460" s="6">
        <v>126.423450000359</v>
      </c>
      <c r="H460" s="7">
        <v>33023</v>
      </c>
      <c r="I460" s="6" t="s">
        <v>800</v>
      </c>
      <c r="J460" s="6" t="s">
        <v>662</v>
      </c>
      <c r="K460" s="106" t="s">
        <v>2359</v>
      </c>
      <c r="L460" s="6" t="s">
        <v>853</v>
      </c>
      <c r="M460" s="107" t="s">
        <v>605</v>
      </c>
      <c r="N460" s="109" t="s">
        <v>1174</v>
      </c>
      <c r="O460" s="109"/>
      <c r="P460" s="107"/>
      <c r="Q460" s="107"/>
      <c r="R460" s="107"/>
      <c r="S460" s="107"/>
      <c r="T460" s="107"/>
      <c r="U460" s="107"/>
      <c r="V460"/>
      <c r="W460"/>
      <c r="Z460"/>
      <c r="AA460" t="s">
        <v>819</v>
      </c>
      <c r="AB460"/>
      <c r="AG460" t="s">
        <v>1210</v>
      </c>
      <c r="AH460" t="s">
        <v>746</v>
      </c>
      <c r="AI460" t="str">
        <f t="shared" si="14"/>
        <v/>
      </c>
    </row>
    <row r="461" spans="1:35">
      <c r="A461" s="6">
        <v>460</v>
      </c>
      <c r="B461" s="107" t="s">
        <v>2360</v>
      </c>
      <c r="C461" s="6" t="s">
        <v>832</v>
      </c>
      <c r="D461" s="6">
        <v>901566.60660000006</v>
      </c>
      <c r="E461" s="6">
        <v>1646783.4639000001</v>
      </c>
      <c r="F461" s="6">
        <v>34.810880000300003</v>
      </c>
      <c r="G461" s="6">
        <v>126.423789999961</v>
      </c>
      <c r="H461" s="7">
        <v>33024</v>
      </c>
      <c r="I461" s="6" t="s">
        <v>2348</v>
      </c>
      <c r="J461" s="6" t="s">
        <v>662</v>
      </c>
      <c r="K461" s="106" t="s">
        <v>38</v>
      </c>
      <c r="L461" s="6" t="s">
        <v>1728</v>
      </c>
      <c r="M461" s="107" t="s">
        <v>605</v>
      </c>
      <c r="N461" s="109"/>
      <c r="O461" s="109"/>
      <c r="P461" s="107"/>
      <c r="Q461" s="107"/>
      <c r="R461" s="107" t="s">
        <v>625</v>
      </c>
      <c r="S461" s="107">
        <v>2023</v>
      </c>
      <c r="T461" s="107">
        <v>2023.7</v>
      </c>
      <c r="U461" s="107"/>
      <c r="V461"/>
      <c r="W461"/>
      <c r="Z461"/>
      <c r="AA461"/>
      <c r="AB461" t="s">
        <v>1468</v>
      </c>
      <c r="AI461" t="str">
        <f t="shared" si="14"/>
        <v/>
      </c>
    </row>
    <row r="462" spans="1:35">
      <c r="A462" s="9">
        <v>461</v>
      </c>
      <c r="B462" s="107" t="s">
        <v>2361</v>
      </c>
      <c r="C462" s="6" t="s">
        <v>2344</v>
      </c>
      <c r="D462" s="6">
        <v>901732.95490000001</v>
      </c>
      <c r="E462" s="6">
        <v>1647453.8103</v>
      </c>
      <c r="F462" s="6">
        <v>34.816939999893101</v>
      </c>
      <c r="G462" s="6">
        <v>126.42553000051799</v>
      </c>
      <c r="H462" s="7">
        <v>33025</v>
      </c>
      <c r="I462" s="6" t="s">
        <v>2356</v>
      </c>
      <c r="J462" s="6" t="s">
        <v>662</v>
      </c>
      <c r="K462" s="106" t="s">
        <v>104</v>
      </c>
      <c r="L462" s="6" t="s">
        <v>2362</v>
      </c>
      <c r="M462" s="107" t="s">
        <v>607</v>
      </c>
      <c r="N462" s="108"/>
      <c r="O462" s="108"/>
      <c r="P462" s="107"/>
      <c r="Q462" s="107"/>
      <c r="R462" s="107"/>
      <c r="S462" s="107"/>
      <c r="T462" s="107"/>
      <c r="U462" s="107"/>
      <c r="V462"/>
      <c r="W462"/>
      <c r="X462" s="1">
        <v>1</v>
      </c>
      <c r="Y462" s="1" t="s">
        <v>627</v>
      </c>
      <c r="Z462"/>
      <c r="AA462"/>
      <c r="AB462" t="s">
        <v>1171</v>
      </c>
      <c r="AI462" t="str">
        <f t="shared" si="14"/>
        <v/>
      </c>
    </row>
    <row r="463" spans="1:35">
      <c r="A463" s="6">
        <v>462</v>
      </c>
      <c r="B463" s="107" t="s">
        <v>2363</v>
      </c>
      <c r="C463" s="6" t="s">
        <v>873</v>
      </c>
      <c r="D463" s="6">
        <v>901015.5453</v>
      </c>
      <c r="E463" s="6">
        <v>1645900.9809000001</v>
      </c>
      <c r="F463" s="6">
        <v>34.802870000381297</v>
      </c>
      <c r="G463" s="6">
        <v>126.41786999968799</v>
      </c>
      <c r="H463" s="7">
        <v>33026</v>
      </c>
      <c r="I463" s="6" t="s">
        <v>798</v>
      </c>
      <c r="J463" s="6" t="s">
        <v>662</v>
      </c>
      <c r="K463" s="106" t="s">
        <v>377</v>
      </c>
      <c r="L463" s="6" t="s">
        <v>2245</v>
      </c>
      <c r="M463" s="107" t="s">
        <v>605</v>
      </c>
      <c r="N463" s="108" t="s">
        <v>1268</v>
      </c>
      <c r="O463" s="108"/>
      <c r="P463" s="107" t="s">
        <v>2364</v>
      </c>
      <c r="Q463" s="107" t="s">
        <v>883</v>
      </c>
      <c r="R463" s="107" t="s">
        <v>625</v>
      </c>
      <c r="S463" s="107">
        <v>2013</v>
      </c>
      <c r="T463" s="107">
        <v>2013</v>
      </c>
      <c r="U463" s="107"/>
      <c r="V463" s="93">
        <v>2019</v>
      </c>
      <c r="W463" t="s">
        <v>850</v>
      </c>
      <c r="X463" s="1">
        <v>2</v>
      </c>
      <c r="Z463"/>
      <c r="AA463"/>
      <c r="AB463" t="s">
        <v>2365</v>
      </c>
      <c r="AI463" t="str">
        <f t="shared" si="14"/>
        <v/>
      </c>
    </row>
    <row r="464" spans="1:35">
      <c r="A464" s="9">
        <v>463</v>
      </c>
      <c r="B464" s="107" t="s">
        <v>2366</v>
      </c>
      <c r="C464" s="6" t="s">
        <v>1635</v>
      </c>
      <c r="D464" s="6">
        <v>902935.152</v>
      </c>
      <c r="E464" s="6">
        <v>1647912.3913</v>
      </c>
      <c r="F464" s="6">
        <v>34.821189999714399</v>
      </c>
      <c r="G464" s="6">
        <v>126.438619999859</v>
      </c>
      <c r="H464" s="7">
        <v>43020</v>
      </c>
      <c r="I464" s="6" t="s">
        <v>2367</v>
      </c>
      <c r="J464" s="6" t="s">
        <v>727</v>
      </c>
      <c r="K464" s="106" t="s">
        <v>532</v>
      </c>
      <c r="L464" s="6" t="s">
        <v>2368</v>
      </c>
      <c r="M464" s="107" t="s">
        <v>607</v>
      </c>
      <c r="N464" s="108"/>
      <c r="O464" s="108"/>
      <c r="P464" s="107"/>
      <c r="Q464" s="107"/>
      <c r="R464" s="107"/>
      <c r="S464" s="107"/>
      <c r="T464" s="107"/>
      <c r="U464" s="107"/>
      <c r="V464"/>
      <c r="W464"/>
      <c r="Z464"/>
      <c r="AA464"/>
      <c r="AB464" t="s">
        <v>1123</v>
      </c>
      <c r="AI464" t="str">
        <f t="shared" si="14"/>
        <v/>
      </c>
    </row>
    <row r="465" spans="1:35">
      <c r="A465" s="6">
        <v>464</v>
      </c>
      <c r="B465" s="107" t="s">
        <v>2369</v>
      </c>
      <c r="C465" s="6" t="s">
        <v>951</v>
      </c>
      <c r="D465" s="6">
        <v>903145.47843999998</v>
      </c>
      <c r="E465" s="6">
        <v>1645899.8742800001</v>
      </c>
      <c r="F465" s="6">
        <v>34.803064831672103</v>
      </c>
      <c r="G465" s="6">
        <v>126.44115168243999</v>
      </c>
      <c r="H465" s="7">
        <v>43083</v>
      </c>
      <c r="I465" s="6" t="s">
        <v>788</v>
      </c>
      <c r="J465" s="6" t="s">
        <v>758</v>
      </c>
      <c r="K465" s="106" t="s">
        <v>43</v>
      </c>
      <c r="L465" s="6" t="s">
        <v>1345</v>
      </c>
      <c r="M465" s="107" t="s">
        <v>606</v>
      </c>
      <c r="N465" s="108"/>
      <c r="O465" s="108"/>
      <c r="P465" s="107"/>
      <c r="Q465" s="107"/>
      <c r="R465" s="107"/>
      <c r="S465" s="107"/>
      <c r="T465" s="107"/>
      <c r="U465" s="107"/>
      <c r="V465"/>
      <c r="W465"/>
      <c r="Z465"/>
      <c r="AA465"/>
      <c r="AB465" t="s">
        <v>1196</v>
      </c>
      <c r="AI465" t="str">
        <f t="shared" si="14"/>
        <v/>
      </c>
    </row>
    <row r="466" spans="1:35">
      <c r="A466" s="9">
        <v>465</v>
      </c>
      <c r="B466" s="107" t="s">
        <v>2370</v>
      </c>
      <c r="C466" s="6" t="s">
        <v>951</v>
      </c>
      <c r="D466" s="6">
        <v>903191.94900000002</v>
      </c>
      <c r="E466" s="6">
        <v>1645937.0478000001</v>
      </c>
      <c r="F466" s="6">
        <v>34.803404414122802</v>
      </c>
      <c r="G466" s="6">
        <v>126.441655354099</v>
      </c>
      <c r="H466" s="7">
        <v>43084</v>
      </c>
      <c r="I466" s="6" t="s">
        <v>788</v>
      </c>
      <c r="J466" s="6" t="s">
        <v>758</v>
      </c>
      <c r="K466" s="106" t="s">
        <v>43</v>
      </c>
      <c r="L466" s="6" t="s">
        <v>1454</v>
      </c>
      <c r="M466" s="107" t="s">
        <v>606</v>
      </c>
      <c r="N466" s="108"/>
      <c r="O466" s="108"/>
      <c r="P466" s="107"/>
      <c r="Q466" s="107"/>
      <c r="R466" s="107"/>
      <c r="S466" s="107"/>
      <c r="T466" s="107"/>
      <c r="U466" s="107"/>
      <c r="V466" s="86"/>
      <c r="W466" s="86"/>
      <c r="Z466"/>
      <c r="AA466"/>
      <c r="AB466" t="s">
        <v>1196</v>
      </c>
      <c r="AI466" t="str">
        <f t="shared" si="14"/>
        <v/>
      </c>
    </row>
    <row r="467" spans="1:35">
      <c r="A467" s="6">
        <v>466</v>
      </c>
      <c r="B467" s="107" t="s">
        <v>2371</v>
      </c>
      <c r="C467" s="6" t="s">
        <v>832</v>
      </c>
      <c r="D467" s="6">
        <v>897777.58310000005</v>
      </c>
      <c r="E467" s="6">
        <v>1645961.9705000001</v>
      </c>
      <c r="F467" s="6">
        <v>34.803099999835702</v>
      </c>
      <c r="G467" s="6">
        <v>126.382470000198</v>
      </c>
      <c r="H467" s="7">
        <v>55009</v>
      </c>
      <c r="I467" s="6" t="s">
        <v>646</v>
      </c>
      <c r="J467" s="6" t="s">
        <v>647</v>
      </c>
      <c r="K467" s="106" t="s">
        <v>497</v>
      </c>
      <c r="L467" s="6" t="s">
        <v>2372</v>
      </c>
      <c r="M467" s="107" t="s">
        <v>607</v>
      </c>
      <c r="N467" s="108"/>
      <c r="O467" s="108"/>
      <c r="P467" s="107"/>
      <c r="Q467" s="107"/>
      <c r="R467" s="107"/>
      <c r="S467" s="107"/>
      <c r="T467" s="107"/>
      <c r="U467" s="107" t="s">
        <v>610</v>
      </c>
      <c r="V467"/>
      <c r="W467"/>
      <c r="Z467"/>
      <c r="AA467"/>
      <c r="AB467"/>
      <c r="AI467" t="str">
        <f t="shared" si="14"/>
        <v/>
      </c>
    </row>
    <row r="468" spans="1:35">
      <c r="A468" s="9">
        <v>467</v>
      </c>
      <c r="B468" s="107" t="s">
        <v>2373</v>
      </c>
      <c r="C468" s="6" t="s">
        <v>1212</v>
      </c>
      <c r="D468" s="6">
        <v>898923.94420000003</v>
      </c>
      <c r="E468" s="6">
        <v>1644864.5903</v>
      </c>
      <c r="F468" s="6">
        <v>34.793320384434701</v>
      </c>
      <c r="G468" s="6">
        <v>126.395132350935</v>
      </c>
      <c r="H468" s="7">
        <v>62138</v>
      </c>
      <c r="I468" s="6" t="s">
        <v>1820</v>
      </c>
      <c r="J468" s="6" t="s">
        <v>657</v>
      </c>
      <c r="K468" s="106" t="s">
        <v>113</v>
      </c>
      <c r="L468" s="6" t="s">
        <v>1020</v>
      </c>
      <c r="M468" s="107" t="s">
        <v>607</v>
      </c>
      <c r="N468" s="108"/>
      <c r="O468" s="108"/>
      <c r="P468" s="107"/>
      <c r="Q468" s="107"/>
      <c r="R468" s="107"/>
      <c r="S468" s="107"/>
      <c r="T468" s="107"/>
      <c r="U468" s="107"/>
      <c r="V468"/>
      <c r="W468"/>
      <c r="Z468"/>
      <c r="AA468"/>
      <c r="AB468"/>
      <c r="AI468" t="str">
        <f t="shared" si="14"/>
        <v/>
      </c>
    </row>
    <row r="469" spans="1:35">
      <c r="A469" s="6">
        <v>468</v>
      </c>
      <c r="B469" s="107" t="s">
        <v>2374</v>
      </c>
      <c r="C469" s="6" t="s">
        <v>896</v>
      </c>
      <c r="D469" s="6">
        <v>898282.24250000005</v>
      </c>
      <c r="E469" s="6">
        <v>1644112.9850000001</v>
      </c>
      <c r="F469" s="6">
        <v>34.786480000318299</v>
      </c>
      <c r="G469" s="6">
        <v>126.388210000535</v>
      </c>
      <c r="H469" s="7">
        <v>64001</v>
      </c>
      <c r="I469" s="6" t="s">
        <v>2375</v>
      </c>
      <c r="J469" s="6" t="s">
        <v>628</v>
      </c>
      <c r="K469" s="106" t="s">
        <v>421</v>
      </c>
      <c r="L469" s="6" t="s">
        <v>1064</v>
      </c>
      <c r="M469" s="107" t="s">
        <v>605</v>
      </c>
      <c r="N469" s="109"/>
      <c r="O469" s="109"/>
      <c r="P469" s="107"/>
      <c r="Q469" s="107"/>
      <c r="R469" s="107" t="s">
        <v>632</v>
      </c>
      <c r="S469" s="107">
        <v>2024</v>
      </c>
      <c r="T469" s="107">
        <v>2024.1</v>
      </c>
      <c r="U469" s="107"/>
      <c r="V469"/>
      <c r="W469"/>
      <c r="X469" s="1">
        <v>1</v>
      </c>
      <c r="Y469" s="1" t="s">
        <v>627</v>
      </c>
      <c r="Z469"/>
      <c r="AA469"/>
      <c r="AB469"/>
      <c r="AI469" t="str">
        <f t="shared" si="14"/>
        <v/>
      </c>
    </row>
    <row r="470" spans="1:35">
      <c r="A470" s="9">
        <v>469</v>
      </c>
      <c r="B470" s="107" t="s">
        <v>2376</v>
      </c>
      <c r="C470" s="6" t="s">
        <v>1524</v>
      </c>
      <c r="D470" s="6">
        <v>895547.98030000005</v>
      </c>
      <c r="E470" s="6">
        <v>1640745.1226999999</v>
      </c>
      <c r="F470" s="6">
        <v>34.755838781443998</v>
      </c>
      <c r="G470" s="6">
        <v>126.35874743941901</v>
      </c>
      <c r="H470" s="7">
        <v>65001</v>
      </c>
      <c r="I470" s="6" t="s">
        <v>2377</v>
      </c>
      <c r="J470" s="6" t="s">
        <v>630</v>
      </c>
      <c r="K470" s="106" t="s">
        <v>506</v>
      </c>
      <c r="L470" s="6" t="s">
        <v>2378</v>
      </c>
      <c r="M470" s="107" t="s">
        <v>605</v>
      </c>
      <c r="N470" s="108"/>
      <c r="O470" s="108"/>
      <c r="P470" s="107"/>
      <c r="Q470" s="107"/>
      <c r="R470" s="107"/>
      <c r="S470" s="107"/>
      <c r="T470" s="107"/>
      <c r="U470" s="107"/>
      <c r="V470"/>
      <c r="W470"/>
      <c r="Z470"/>
      <c r="AA470"/>
      <c r="AB470" t="s">
        <v>1262</v>
      </c>
      <c r="AI470" t="str">
        <f t="shared" si="14"/>
        <v/>
      </c>
    </row>
    <row r="471" spans="1:35">
      <c r="A471" s="6">
        <v>470</v>
      </c>
      <c r="B471" s="107" t="s">
        <v>2379</v>
      </c>
      <c r="C471" s="6" t="s">
        <v>1524</v>
      </c>
      <c r="D471" s="6">
        <v>895597.12329999998</v>
      </c>
      <c r="E471" s="6">
        <v>1640764.1343</v>
      </c>
      <c r="F471" s="6">
        <v>34.756015220938401</v>
      </c>
      <c r="G471" s="6">
        <v>126.35928192867</v>
      </c>
      <c r="H471" s="7">
        <v>65002</v>
      </c>
      <c r="I471" s="6" t="s">
        <v>2377</v>
      </c>
      <c r="J471" s="6" t="s">
        <v>630</v>
      </c>
      <c r="K471" s="106" t="s">
        <v>506</v>
      </c>
      <c r="L471" s="6" t="s">
        <v>2300</v>
      </c>
      <c r="M471" s="107" t="s">
        <v>605</v>
      </c>
      <c r="N471" s="108"/>
      <c r="O471" s="108"/>
      <c r="P471" s="107"/>
      <c r="Q471" s="107"/>
      <c r="R471" s="107"/>
      <c r="S471" s="107"/>
      <c r="T471" s="107"/>
      <c r="U471" s="107"/>
      <c r="V471"/>
      <c r="W471"/>
      <c r="Z471"/>
      <c r="AA471"/>
      <c r="AB471" t="s">
        <v>1262</v>
      </c>
      <c r="AI471" t="str">
        <f t="shared" si="14"/>
        <v/>
      </c>
    </row>
    <row r="472" spans="1:35">
      <c r="A472" s="9">
        <v>471</v>
      </c>
      <c r="B472" s="107" t="s">
        <v>2380</v>
      </c>
      <c r="C472" s="6" t="s">
        <v>1524</v>
      </c>
      <c r="D472" s="6">
        <v>895553.62029999995</v>
      </c>
      <c r="E472" s="6">
        <v>1640495.6377999999</v>
      </c>
      <c r="F472" s="6">
        <v>34.753590000051403</v>
      </c>
      <c r="G472" s="6">
        <v>126.3588400002</v>
      </c>
      <c r="H472" s="7">
        <v>65006</v>
      </c>
      <c r="I472" s="6" t="s">
        <v>2377</v>
      </c>
      <c r="J472" s="6" t="s">
        <v>630</v>
      </c>
      <c r="K472" s="106" t="s">
        <v>595</v>
      </c>
      <c r="L472" s="6" t="s">
        <v>2381</v>
      </c>
      <c r="M472" s="107" t="s">
        <v>607</v>
      </c>
      <c r="N472" s="108"/>
      <c r="O472" s="108"/>
      <c r="P472" s="107"/>
      <c r="Q472" s="107"/>
      <c r="R472" s="107"/>
      <c r="S472" s="107"/>
      <c r="T472" s="107"/>
      <c r="U472" s="107" t="s">
        <v>610</v>
      </c>
      <c r="V472"/>
      <c r="W472"/>
      <c r="Z472"/>
      <c r="AA472"/>
      <c r="AB472" t="s">
        <v>1171</v>
      </c>
      <c r="AI472" t="str">
        <f t="shared" si="14"/>
        <v/>
      </c>
    </row>
    <row r="473" spans="1:35">
      <c r="A473" s="6">
        <v>472</v>
      </c>
      <c r="B473" s="107" t="s">
        <v>2382</v>
      </c>
      <c r="C473" s="6" t="s">
        <v>1524</v>
      </c>
      <c r="D473" s="6">
        <v>895591.47250000003</v>
      </c>
      <c r="E473" s="6">
        <v>1640476.2757999999</v>
      </c>
      <c r="F473" s="6">
        <v>34.7534193065081</v>
      </c>
      <c r="G473" s="6">
        <v>126.35925589391999</v>
      </c>
      <c r="H473" s="7">
        <v>65007</v>
      </c>
      <c r="I473" s="6" t="s">
        <v>2377</v>
      </c>
      <c r="J473" s="6" t="s">
        <v>630</v>
      </c>
      <c r="K473" s="106" t="s">
        <v>595</v>
      </c>
      <c r="L473" s="6" t="s">
        <v>2383</v>
      </c>
      <c r="M473" s="107" t="s">
        <v>607</v>
      </c>
      <c r="N473" s="108"/>
      <c r="O473" s="108"/>
      <c r="P473" s="107"/>
      <c r="Q473" s="107"/>
      <c r="R473" s="107"/>
      <c r="S473" s="107"/>
      <c r="T473" s="107"/>
      <c r="U473" s="107"/>
      <c r="V473"/>
      <c r="W473"/>
      <c r="Z473"/>
      <c r="AA473"/>
      <c r="AB473" t="s">
        <v>1171</v>
      </c>
      <c r="AI473" t="str">
        <f t="shared" si="14"/>
        <v/>
      </c>
    </row>
    <row r="474" spans="1:35">
      <c r="A474" s="9">
        <v>473</v>
      </c>
      <c r="B474" s="54" t="s">
        <v>2384</v>
      </c>
      <c r="C474" s="112" t="s">
        <v>836</v>
      </c>
      <c r="D474" s="112">
        <v>899570.79850000003</v>
      </c>
      <c r="E474" s="112">
        <v>1648225.8835</v>
      </c>
      <c r="F474" s="112">
        <v>34.8236900001585</v>
      </c>
      <c r="G474" s="112">
        <v>126.401799999578</v>
      </c>
      <c r="H474" s="132">
        <v>69001</v>
      </c>
      <c r="I474" s="112" t="s">
        <v>2385</v>
      </c>
      <c r="J474" s="112" t="s">
        <v>757</v>
      </c>
      <c r="K474" s="113" t="s">
        <v>574</v>
      </c>
      <c r="L474" s="112" t="s">
        <v>674</v>
      </c>
      <c r="M474" s="54" t="s">
        <v>607</v>
      </c>
      <c r="N474" s="114"/>
      <c r="O474" s="108"/>
      <c r="P474" s="54"/>
      <c r="Q474" s="54"/>
      <c r="R474" s="54"/>
      <c r="S474" s="54"/>
      <c r="T474" s="54"/>
      <c r="U474" s="54"/>
      <c r="V474" s="55"/>
      <c r="W474" s="55"/>
      <c r="X474" s="117"/>
      <c r="Y474" s="117"/>
      <c r="Z474" s="118" t="s">
        <v>1883</v>
      </c>
      <c r="AA474"/>
      <c r="AB474" t="s">
        <v>1171</v>
      </c>
      <c r="AI474" t="str">
        <f t="shared" si="14"/>
        <v/>
      </c>
    </row>
    <row r="475" spans="1:35">
      <c r="A475" s="6">
        <v>474</v>
      </c>
      <c r="B475" s="107" t="s">
        <v>2386</v>
      </c>
      <c r="C475" s="6" t="s">
        <v>1524</v>
      </c>
      <c r="D475" s="6">
        <v>899921.92371</v>
      </c>
      <c r="E475" s="6">
        <v>1650087.1743399999</v>
      </c>
      <c r="F475" s="6">
        <v>34.840506069326402</v>
      </c>
      <c r="G475" s="6">
        <v>126.40541687339</v>
      </c>
      <c r="H475" s="10">
        <v>74007</v>
      </c>
      <c r="I475" s="6" t="s">
        <v>2387</v>
      </c>
      <c r="J475" s="6" t="s">
        <v>727</v>
      </c>
      <c r="K475" s="106" t="s">
        <v>573</v>
      </c>
      <c r="L475" s="6" t="s">
        <v>2388</v>
      </c>
      <c r="M475" s="107" t="s">
        <v>607</v>
      </c>
      <c r="N475" s="108"/>
      <c r="O475" s="108"/>
      <c r="P475" s="107"/>
      <c r="Q475" s="107"/>
      <c r="R475" s="107"/>
      <c r="S475" s="107"/>
      <c r="T475" s="107"/>
      <c r="U475" s="107"/>
      <c r="V475"/>
      <c r="W475"/>
      <c r="Z475"/>
      <c r="AA475"/>
      <c r="AB475" t="s">
        <v>1123</v>
      </c>
      <c r="AI475" t="str">
        <f t="shared" si="14"/>
        <v/>
      </c>
    </row>
    <row r="476" spans="1:35">
      <c r="A476" s="9">
        <v>475</v>
      </c>
      <c r="B476" s="107" t="s">
        <v>2389</v>
      </c>
      <c r="C476" s="6" t="s">
        <v>816</v>
      </c>
      <c r="D476" s="6">
        <v>901372.18359999999</v>
      </c>
      <c r="E476" s="6">
        <v>1649630.4613000001</v>
      </c>
      <c r="F476" s="6">
        <v>34.836530000060101</v>
      </c>
      <c r="G476" s="6">
        <v>126.421329999962</v>
      </c>
      <c r="H476" s="7">
        <v>74008</v>
      </c>
      <c r="I476" s="6" t="s">
        <v>1661</v>
      </c>
      <c r="J476" s="6" t="s">
        <v>727</v>
      </c>
      <c r="K476" s="106" t="s">
        <v>604</v>
      </c>
      <c r="L476" s="6" t="s">
        <v>1666</v>
      </c>
      <c r="M476" s="107" t="s">
        <v>607</v>
      </c>
      <c r="N476" s="108"/>
      <c r="O476" s="108"/>
      <c r="P476" s="107"/>
      <c r="Q476" s="107"/>
      <c r="R476" s="107"/>
      <c r="S476" s="107"/>
      <c r="T476" s="107"/>
      <c r="U476" s="107"/>
      <c r="V476"/>
      <c r="W476"/>
      <c r="Z476"/>
      <c r="AA476"/>
      <c r="AB476" t="s">
        <v>1123</v>
      </c>
      <c r="AI476" t="str">
        <f t="shared" si="14"/>
        <v/>
      </c>
    </row>
    <row r="477" spans="1:35">
      <c r="A477" s="6">
        <v>476</v>
      </c>
      <c r="B477" s="107" t="s">
        <v>2390</v>
      </c>
      <c r="C477" s="6" t="s">
        <v>816</v>
      </c>
      <c r="D477" s="6">
        <v>901336.83290000004</v>
      </c>
      <c r="E477" s="6">
        <v>1649659.6788999999</v>
      </c>
      <c r="F477" s="6">
        <v>34.836789999606601</v>
      </c>
      <c r="G477" s="6">
        <v>126.420940000529</v>
      </c>
      <c r="H477" s="7">
        <v>74009</v>
      </c>
      <c r="I477" s="6" t="s">
        <v>2391</v>
      </c>
      <c r="J477" s="6" t="s">
        <v>727</v>
      </c>
      <c r="K477" s="106" t="s">
        <v>604</v>
      </c>
      <c r="L477" s="6" t="s">
        <v>821</v>
      </c>
      <c r="M477" s="107" t="s">
        <v>605</v>
      </c>
      <c r="N477" s="108"/>
      <c r="O477" s="108"/>
      <c r="P477" s="107"/>
      <c r="Q477" s="107"/>
      <c r="R477" s="107"/>
      <c r="S477" s="107"/>
      <c r="T477" s="107"/>
      <c r="U477" s="107"/>
      <c r="V477"/>
      <c r="W477"/>
      <c r="Z477" t="s">
        <v>1908</v>
      </c>
      <c r="AA477"/>
      <c r="AB477" t="s">
        <v>1229</v>
      </c>
      <c r="AI477" t="str">
        <f t="shared" si="14"/>
        <v/>
      </c>
    </row>
    <row r="478" spans="1:35">
      <c r="A478" s="9">
        <v>477</v>
      </c>
      <c r="B478" s="107" t="s">
        <v>2392</v>
      </c>
      <c r="C478" s="6" t="s">
        <v>1500</v>
      </c>
      <c r="D478" s="6">
        <v>899513.70730000001</v>
      </c>
      <c r="E478" s="6">
        <v>1649433.0581</v>
      </c>
      <c r="F478" s="6">
        <v>34.834568288790102</v>
      </c>
      <c r="G478" s="6">
        <v>126.401031203697</v>
      </c>
      <c r="H478" s="10">
        <v>74011</v>
      </c>
      <c r="I478" s="6" t="s">
        <v>1516</v>
      </c>
      <c r="J478" s="6" t="s">
        <v>727</v>
      </c>
      <c r="K478" s="106" t="s">
        <v>572</v>
      </c>
      <c r="L478" s="6" t="s">
        <v>1486</v>
      </c>
      <c r="M478" s="107" t="s">
        <v>607</v>
      </c>
      <c r="N478" s="108"/>
      <c r="O478" s="108"/>
      <c r="P478" s="107"/>
      <c r="Q478" s="107"/>
      <c r="R478" s="107"/>
      <c r="S478" s="107"/>
      <c r="T478" s="107"/>
      <c r="U478" s="107"/>
      <c r="V478"/>
      <c r="W478"/>
      <c r="Z478"/>
      <c r="AA478"/>
      <c r="AB478" t="s">
        <v>1171</v>
      </c>
      <c r="AI478" t="str">
        <f t="shared" si="14"/>
        <v/>
      </c>
    </row>
    <row r="479" spans="1:35">
      <c r="A479" s="6">
        <v>478</v>
      </c>
      <c r="B479" s="107" t="s">
        <v>2393</v>
      </c>
      <c r="C479" s="6" t="s">
        <v>1476</v>
      </c>
      <c r="D479" s="6">
        <v>896122</v>
      </c>
      <c r="E479" s="6">
        <v>1642115.75</v>
      </c>
      <c r="F479" s="6">
        <v>34.768254998857103</v>
      </c>
      <c r="G479" s="6">
        <v>126.364848978333</v>
      </c>
      <c r="H479" s="12">
        <v>74012</v>
      </c>
      <c r="I479" s="6" t="s">
        <v>2394</v>
      </c>
      <c r="J479" s="6" t="s">
        <v>630</v>
      </c>
      <c r="K479" s="141" t="s">
        <v>592</v>
      </c>
      <c r="L479" s="142" t="s">
        <v>2395</v>
      </c>
      <c r="M479" s="143" t="s">
        <v>606</v>
      </c>
      <c r="N479" s="144"/>
      <c r="O479" s="144"/>
      <c r="P479" s="143"/>
      <c r="Q479" s="143"/>
      <c r="R479" s="143"/>
      <c r="S479" s="143"/>
      <c r="T479" s="143"/>
      <c r="U479" s="143"/>
      <c r="V479"/>
      <c r="W479"/>
      <c r="Z479" t="s">
        <v>2396</v>
      </c>
      <c r="AA479"/>
      <c r="AB479" t="s">
        <v>2197</v>
      </c>
      <c r="AI479" t="str">
        <f t="shared" si="14"/>
        <v/>
      </c>
    </row>
    <row r="480" spans="1:35">
      <c r="A480" s="9">
        <v>479</v>
      </c>
      <c r="B480" s="107" t="s">
        <v>2397</v>
      </c>
      <c r="C480" s="6" t="s">
        <v>1476</v>
      </c>
      <c r="D480" s="6">
        <v>896088</v>
      </c>
      <c r="E480" s="6">
        <v>1642077</v>
      </c>
      <c r="F480" s="6">
        <v>34.767902164097997</v>
      </c>
      <c r="G480" s="6">
        <v>126.364482285493</v>
      </c>
      <c r="H480" s="12">
        <v>74014</v>
      </c>
      <c r="I480" s="6" t="s">
        <v>2398</v>
      </c>
      <c r="J480" s="6" t="s">
        <v>630</v>
      </c>
      <c r="K480" s="141" t="s">
        <v>592</v>
      </c>
      <c r="L480" s="142" t="s">
        <v>2399</v>
      </c>
      <c r="M480" s="143" t="s">
        <v>605</v>
      </c>
      <c r="N480" s="144"/>
      <c r="O480" s="144"/>
      <c r="P480" s="143"/>
      <c r="Q480" s="143"/>
      <c r="R480" s="143"/>
      <c r="S480" s="143"/>
      <c r="T480" s="143"/>
      <c r="U480" s="143"/>
      <c r="V480" s="86"/>
      <c r="W480" s="86"/>
      <c r="Z480" t="s">
        <v>2400</v>
      </c>
      <c r="AA480"/>
      <c r="AB480" t="s">
        <v>2111</v>
      </c>
      <c r="AI480" t="str">
        <f t="shared" ref="AI480:AI489" si="15">TEXT(N480,"")</f>
        <v/>
      </c>
    </row>
    <row r="481" spans="1:51" ht="18" thickBot="1">
      <c r="A481" s="6">
        <v>480</v>
      </c>
      <c r="B481" s="145" t="s">
        <v>969</v>
      </c>
      <c r="C481" s="5" t="s">
        <v>973</v>
      </c>
      <c r="D481" s="146">
        <v>899715.29280000005</v>
      </c>
      <c r="E481" s="146">
        <v>1649255.6425999999</v>
      </c>
      <c r="F481" s="147">
        <v>34.8329886</v>
      </c>
      <c r="G481" s="147">
        <v>126.4032567</v>
      </c>
      <c r="H481" s="5">
        <v>74015</v>
      </c>
      <c r="I481" s="5" t="s">
        <v>975</v>
      </c>
      <c r="J481" s="5" t="s">
        <v>727</v>
      </c>
      <c r="K481" s="148" t="s">
        <v>752</v>
      </c>
      <c r="L481" s="4" t="s">
        <v>1494</v>
      </c>
      <c r="M481" s="149" t="s">
        <v>607</v>
      </c>
      <c r="N481" s="150"/>
      <c r="O481" s="150"/>
      <c r="P481" s="149"/>
      <c r="Q481" s="149"/>
      <c r="R481" s="149"/>
      <c r="S481" s="149"/>
      <c r="T481" s="149"/>
      <c r="U481" s="149"/>
      <c r="V481" s="151"/>
      <c r="W481" s="152"/>
      <c r="X481" s="4"/>
      <c r="Y481" s="4"/>
      <c r="AG481" t="s">
        <v>982</v>
      </c>
      <c r="AI481" t="str">
        <f t="shared" si="15"/>
        <v/>
      </c>
    </row>
    <row r="482" spans="1:51" ht="17.25">
      <c r="A482" s="9">
        <v>481</v>
      </c>
      <c r="B482" s="145" t="s">
        <v>969</v>
      </c>
      <c r="C482" s="5" t="s">
        <v>973</v>
      </c>
      <c r="D482" s="153">
        <v>899506.43519999995</v>
      </c>
      <c r="E482" s="153">
        <v>1649320.2622</v>
      </c>
      <c r="F482" s="154">
        <v>34.833550600000002</v>
      </c>
      <c r="G482" s="154">
        <v>126.4009652</v>
      </c>
      <c r="H482" s="5">
        <v>74018</v>
      </c>
      <c r="I482" s="5" t="s">
        <v>974</v>
      </c>
      <c r="J482" s="5" t="s">
        <v>727</v>
      </c>
      <c r="K482" s="148" t="s">
        <v>751</v>
      </c>
      <c r="L482" s="4" t="s">
        <v>1517</v>
      </c>
      <c r="M482" s="149" t="s">
        <v>607</v>
      </c>
      <c r="N482" s="150"/>
      <c r="O482" s="150"/>
      <c r="P482" s="149"/>
      <c r="Q482" s="149"/>
      <c r="R482" s="149"/>
      <c r="S482" s="149"/>
      <c r="T482" s="149"/>
      <c r="U482" s="149"/>
      <c r="V482" s="151"/>
      <c r="W482" s="152"/>
      <c r="X482" s="4"/>
      <c r="Y482" s="4"/>
      <c r="AG482" t="s">
        <v>981</v>
      </c>
      <c r="AI482" t="str">
        <f t="shared" si="15"/>
        <v/>
      </c>
    </row>
    <row r="483" spans="1:51" ht="17.25">
      <c r="A483" s="6">
        <v>482</v>
      </c>
      <c r="B483" s="145" t="s">
        <v>969</v>
      </c>
      <c r="C483" s="5" t="s">
        <v>2401</v>
      </c>
      <c r="D483" s="146">
        <v>895741.8763</v>
      </c>
      <c r="E483" s="146">
        <v>164946.1409</v>
      </c>
      <c r="F483" s="147">
        <v>34.757671000000002</v>
      </c>
      <c r="G483" s="147">
        <v>126.3608407</v>
      </c>
      <c r="H483" s="5">
        <v>74020</v>
      </c>
      <c r="I483" s="5" t="s">
        <v>976</v>
      </c>
      <c r="J483" s="5" t="s">
        <v>630</v>
      </c>
      <c r="K483" s="148" t="s">
        <v>753</v>
      </c>
      <c r="L483" s="4" t="s">
        <v>748</v>
      </c>
      <c r="M483" s="149" t="s">
        <v>607</v>
      </c>
      <c r="N483" s="150"/>
      <c r="O483" s="150"/>
      <c r="P483" s="149"/>
      <c r="Q483" s="149"/>
      <c r="R483" s="149"/>
      <c r="S483" s="149"/>
      <c r="T483" s="149"/>
      <c r="U483" s="149"/>
      <c r="V483" s="151"/>
      <c r="W483" s="152"/>
      <c r="X483" s="4"/>
      <c r="Y483" s="4"/>
      <c r="AG483" t="s">
        <v>982</v>
      </c>
      <c r="AI483" t="str">
        <f t="shared" si="15"/>
        <v/>
      </c>
    </row>
    <row r="484" spans="1:51" ht="17.25">
      <c r="A484" s="9">
        <v>483</v>
      </c>
      <c r="B484" s="145" t="s">
        <v>969</v>
      </c>
      <c r="C484" s="5" t="s">
        <v>977</v>
      </c>
      <c r="D484" s="146">
        <v>895741.72849999997</v>
      </c>
      <c r="E484" s="146">
        <v>1640899.1928000001</v>
      </c>
      <c r="F484" s="147">
        <v>34.757247700000001</v>
      </c>
      <c r="G484" s="147">
        <v>126.3608449</v>
      </c>
      <c r="H484" s="5">
        <v>74021</v>
      </c>
      <c r="I484" s="5" t="s">
        <v>2402</v>
      </c>
      <c r="J484" s="5" t="s">
        <v>630</v>
      </c>
      <c r="K484" s="148" t="s">
        <v>753</v>
      </c>
      <c r="L484" s="4" t="s">
        <v>2167</v>
      </c>
      <c r="M484" s="149" t="s">
        <v>607</v>
      </c>
      <c r="N484" s="150"/>
      <c r="O484" s="150"/>
      <c r="P484" s="149"/>
      <c r="Q484" s="149"/>
      <c r="R484" s="149"/>
      <c r="S484" s="149"/>
      <c r="T484" s="149"/>
      <c r="U484" s="149"/>
      <c r="V484" s="151"/>
      <c r="W484" s="152"/>
      <c r="X484" s="4"/>
      <c r="Y484" s="4"/>
      <c r="AG484" t="s">
        <v>982</v>
      </c>
      <c r="AI484" t="str">
        <f t="shared" si="15"/>
        <v/>
      </c>
    </row>
    <row r="485" spans="1:51">
      <c r="A485" s="6">
        <v>484</v>
      </c>
      <c r="B485" s="107" t="s">
        <v>2403</v>
      </c>
      <c r="C485" s="6" t="s">
        <v>2404</v>
      </c>
      <c r="D485" s="6"/>
      <c r="E485" s="6"/>
      <c r="F485" s="6">
        <v>34.8248867</v>
      </c>
      <c r="G485" s="6">
        <v>126.3977415</v>
      </c>
      <c r="H485" s="6">
        <v>74028</v>
      </c>
      <c r="I485" s="6" t="s">
        <v>2405</v>
      </c>
      <c r="J485" s="6" t="s">
        <v>757</v>
      </c>
      <c r="K485" s="94" t="s">
        <v>1047</v>
      </c>
      <c r="L485" s="1" t="s">
        <v>748</v>
      </c>
      <c r="M485" s="93" t="s">
        <v>605</v>
      </c>
      <c r="U485" s="93" t="s">
        <v>610</v>
      </c>
      <c r="AB485" s="1" t="s">
        <v>2406</v>
      </c>
      <c r="AI485" t="str">
        <f t="shared" si="15"/>
        <v/>
      </c>
    </row>
    <row r="486" spans="1:51">
      <c r="A486" s="9">
        <v>485</v>
      </c>
      <c r="B486" s="107" t="s">
        <v>2407</v>
      </c>
      <c r="C486" s="6" t="s">
        <v>2404</v>
      </c>
      <c r="D486" s="6"/>
      <c r="E486" s="6"/>
      <c r="F486" s="6">
        <v>34.8250569</v>
      </c>
      <c r="G486" s="6">
        <v>126.3987662</v>
      </c>
      <c r="H486" s="6">
        <v>74029</v>
      </c>
      <c r="I486" s="6" t="s">
        <v>2408</v>
      </c>
      <c r="J486" s="6" t="s">
        <v>727</v>
      </c>
      <c r="K486" s="94" t="s">
        <v>1047</v>
      </c>
      <c r="L486" s="1" t="s">
        <v>1490</v>
      </c>
      <c r="M486" s="93" t="s">
        <v>605</v>
      </c>
      <c r="U486" s="93" t="s">
        <v>610</v>
      </c>
      <c r="AB486" s="1" t="s">
        <v>2406</v>
      </c>
      <c r="AI486" t="str">
        <f t="shared" si="15"/>
        <v/>
      </c>
    </row>
    <row r="487" spans="1:51">
      <c r="A487" s="6">
        <v>486</v>
      </c>
      <c r="B487" s="145" t="s">
        <v>969</v>
      </c>
      <c r="C487" s="5" t="s">
        <v>970</v>
      </c>
      <c r="D487" s="157">
        <v>895910.44380000001</v>
      </c>
      <c r="E487" s="157">
        <v>1645465.9209</v>
      </c>
      <c r="F487" s="147">
        <v>34.798438500000003</v>
      </c>
      <c r="G487" s="147">
        <v>126.36212279999999</v>
      </c>
      <c r="H487" s="5">
        <v>74031</v>
      </c>
      <c r="I487" s="5" t="s">
        <v>971</v>
      </c>
      <c r="J487" s="5" t="s">
        <v>1169</v>
      </c>
      <c r="K487" s="148" t="s">
        <v>972</v>
      </c>
      <c r="L487" s="4" t="s">
        <v>972</v>
      </c>
      <c r="M487" s="149" t="s">
        <v>775</v>
      </c>
      <c r="N487" s="150"/>
      <c r="O487" s="150"/>
      <c r="P487" s="149"/>
      <c r="Q487" s="149"/>
      <c r="R487" s="149"/>
      <c r="S487" s="149"/>
      <c r="T487" s="149"/>
      <c r="U487" s="149"/>
      <c r="V487" s="151"/>
      <c r="W487" s="152"/>
      <c r="X487" s="4"/>
      <c r="Y487" s="4"/>
      <c r="AG487" t="s">
        <v>981</v>
      </c>
      <c r="AI487" t="str">
        <f t="shared" si="15"/>
        <v/>
      </c>
    </row>
    <row r="488" spans="1:51">
      <c r="A488" s="9">
        <v>487</v>
      </c>
      <c r="B488" s="158" t="s">
        <v>969</v>
      </c>
      <c r="C488" s="159" t="s">
        <v>977</v>
      </c>
      <c r="D488" s="159"/>
      <c r="E488" s="159"/>
      <c r="F488" s="160">
        <v>34.821400400000002</v>
      </c>
      <c r="G488" s="160">
        <v>126.3934569</v>
      </c>
      <c r="H488" s="159">
        <v>74032</v>
      </c>
      <c r="I488" s="159" t="s">
        <v>2402</v>
      </c>
      <c r="J488" s="159" t="s">
        <v>757</v>
      </c>
      <c r="K488" s="148" t="s">
        <v>749</v>
      </c>
      <c r="L488" s="4" t="s">
        <v>2378</v>
      </c>
      <c r="M488" s="149" t="s">
        <v>607</v>
      </c>
      <c r="N488" s="150"/>
      <c r="O488" s="150"/>
      <c r="P488" s="149"/>
      <c r="Q488" s="149"/>
      <c r="R488" s="149"/>
      <c r="S488" s="149"/>
      <c r="T488" s="149"/>
      <c r="U488" s="149"/>
      <c r="V488" s="151"/>
      <c r="W488" s="152"/>
      <c r="X488" s="4"/>
      <c r="Y488" s="4"/>
      <c r="AB488" t="s">
        <v>1171</v>
      </c>
      <c r="AG488" t="s">
        <v>982</v>
      </c>
      <c r="AI488" t="str">
        <f t="shared" si="15"/>
        <v/>
      </c>
    </row>
    <row r="489" spans="1:51" s="83" customFormat="1">
      <c r="A489" s="6">
        <v>488</v>
      </c>
      <c r="B489" s="145" t="s">
        <v>969</v>
      </c>
      <c r="C489" s="5" t="s">
        <v>761</v>
      </c>
      <c r="D489" s="5"/>
      <c r="E489" s="5"/>
      <c r="F489" s="161">
        <v>34.821755899999999</v>
      </c>
      <c r="G489" s="161">
        <v>126.39361239999999</v>
      </c>
      <c r="H489" s="5">
        <v>74033</v>
      </c>
      <c r="I489" s="5" t="s">
        <v>976</v>
      </c>
      <c r="J489" s="5" t="s">
        <v>757</v>
      </c>
      <c r="K489" s="162" t="s">
        <v>754</v>
      </c>
      <c r="L489" s="5" t="s">
        <v>980</v>
      </c>
      <c r="M489" s="145" t="s">
        <v>607</v>
      </c>
      <c r="N489" s="125"/>
      <c r="O489" s="125"/>
      <c r="P489" s="145"/>
      <c r="Q489" s="145"/>
      <c r="R489" s="145"/>
      <c r="S489" s="145"/>
      <c r="T489" s="145"/>
      <c r="U489" s="149"/>
      <c r="V489" s="151"/>
      <c r="W489" s="152"/>
      <c r="X489" s="4"/>
      <c r="Y489" s="4"/>
      <c r="Z489" s="1"/>
      <c r="AA489" s="1"/>
      <c r="AB489" t="s">
        <v>1171</v>
      </c>
      <c r="AC489"/>
      <c r="AD489"/>
      <c r="AE489"/>
      <c r="AF489"/>
      <c r="AG489" t="s">
        <v>982</v>
      </c>
      <c r="AH489"/>
      <c r="AI489" t="str">
        <f t="shared" si="15"/>
        <v/>
      </c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</row>
    <row r="490" spans="1:51">
      <c r="A490" s="9">
        <v>489</v>
      </c>
      <c r="H490" s="63">
        <v>80001</v>
      </c>
      <c r="I490" s="1" t="s">
        <v>2453</v>
      </c>
      <c r="J490" s="1" t="s">
        <v>2454</v>
      </c>
      <c r="K490" s="64" t="s">
        <v>1028</v>
      </c>
      <c r="L490" s="64" t="s">
        <v>1028</v>
      </c>
      <c r="M490" s="93" t="s">
        <v>605</v>
      </c>
    </row>
    <row r="491" spans="1:51">
      <c r="A491" s="6">
        <v>490</v>
      </c>
      <c r="H491" s="63">
        <v>80002</v>
      </c>
      <c r="I491" s="1" t="s">
        <v>2451</v>
      </c>
      <c r="J491" s="1" t="s">
        <v>2452</v>
      </c>
      <c r="K491" s="64" t="s">
        <v>2424</v>
      </c>
      <c r="L491" s="64" t="s">
        <v>2424</v>
      </c>
      <c r="M491" s="93" t="s">
        <v>606</v>
      </c>
    </row>
    <row r="492" spans="1:51">
      <c r="A492" s="9">
        <v>491</v>
      </c>
      <c r="H492" s="63">
        <v>80003</v>
      </c>
      <c r="I492" s="1" t="s">
        <v>2455</v>
      </c>
      <c r="J492" s="1" t="s">
        <v>2448</v>
      </c>
      <c r="K492" s="64" t="s">
        <v>1036</v>
      </c>
      <c r="L492" s="64" t="s">
        <v>1036</v>
      </c>
      <c r="M492" s="93" t="s">
        <v>607</v>
      </c>
    </row>
  </sheetData>
  <sortState ref="A2:AY489">
    <sortCondition ref="H2:H489"/>
  </sortState>
  <phoneticPr fontId="2" type="noConversion"/>
  <conditionalFormatting sqref="H24">
    <cfRule type="duplicateValues" dxfId="119" priority="119"/>
  </conditionalFormatting>
  <conditionalFormatting sqref="R26:S30 M430 R49:S55 R254:S254 R321:S327 R56 Q449 R329:S338 M488:U488 Q450:S478 Q431:S448 R420:S429 R389:S418 R340:S387 R305:S319 R256:S303 R203:S252 R97:S201 R79:S95 R57:S77 R36:S47 R32:S34 M1:Q429 M431:P478 M479:S487 U1:U487 M490:U1048576">
    <cfRule type="containsText" dxfId="118" priority="116" operator="containsText" text="방풍">
      <formula>NOT(ISERROR(SEARCH("방풍",M1)))</formula>
    </cfRule>
    <cfRule type="containsText" dxfId="117" priority="117" operator="containsText" text="유개">
      <formula>NOT(ISERROR(SEARCH("유개",M1)))</formula>
    </cfRule>
    <cfRule type="containsText" dxfId="116" priority="118" operator="containsText" text="정주">
      <formula>NOT(ISERROR(SEARCH("정주",M1)))</formula>
    </cfRule>
  </conditionalFormatting>
  <conditionalFormatting sqref="R1:T1">
    <cfRule type="containsText" dxfId="115" priority="113" operator="containsText" text="방풍">
      <formula>NOT(ISERROR(SEARCH("방풍",R1)))</formula>
    </cfRule>
    <cfRule type="containsText" dxfId="114" priority="114" operator="containsText" text="유개">
      <formula>NOT(ISERROR(SEARCH("유개",R1)))</formula>
    </cfRule>
    <cfRule type="containsText" dxfId="113" priority="115" operator="containsText" text="정주">
      <formula>NOT(ISERROR(SEARCH("정주",R1)))</formula>
    </cfRule>
  </conditionalFormatting>
  <conditionalFormatting sqref="R2:S10 R19:S19 R24:S24 R31:S31 R14:S17 S11:S13 S22:S23">
    <cfRule type="containsText" dxfId="112" priority="110" operator="containsText" text="방풍">
      <formula>NOT(ISERROR(SEARCH("방풍",R2)))</formula>
    </cfRule>
    <cfRule type="containsText" dxfId="111" priority="111" operator="containsText" text="유개">
      <formula>NOT(ISERROR(SEARCH("유개",R2)))</formula>
    </cfRule>
    <cfRule type="containsText" dxfId="110" priority="112" operator="containsText" text="정주">
      <formula>NOT(ISERROR(SEARCH("정주",R2)))</formula>
    </cfRule>
  </conditionalFormatting>
  <conditionalFormatting sqref="V1">
    <cfRule type="containsText" dxfId="109" priority="107" operator="containsText" text="방풍">
      <formula>NOT(ISERROR(SEARCH("방풍",V1)))</formula>
    </cfRule>
    <cfRule type="containsText" dxfId="108" priority="108" operator="containsText" text="유개">
      <formula>NOT(ISERROR(SEARCH("유개",V1)))</formula>
    </cfRule>
    <cfRule type="containsText" dxfId="107" priority="109" operator="containsText" text="정주">
      <formula>NOT(ISERROR(SEARCH("정주",V1)))</formula>
    </cfRule>
  </conditionalFormatting>
  <conditionalFormatting sqref="K225:K323 K325:K331 K333:K356 K358:K388 K390:K402 K404:K414 K416 K418:K449">
    <cfRule type="containsText" dxfId="106" priority="106" operator="containsText" text="없음">
      <formula>NOT(ISERROR(SEARCH("없음",K225)))</formula>
    </cfRule>
  </conditionalFormatting>
  <conditionalFormatting sqref="S202">
    <cfRule type="containsText" dxfId="105" priority="103" operator="containsText" text="방풍">
      <formula>NOT(ISERROR(SEARCH("방풍",S202)))</formula>
    </cfRule>
    <cfRule type="containsText" dxfId="104" priority="104" operator="containsText" text="유개">
      <formula>NOT(ISERROR(SEARCH("유개",S202)))</formula>
    </cfRule>
    <cfRule type="containsText" dxfId="103" priority="105" operator="containsText" text="정주">
      <formula>NOT(ISERROR(SEARCH("정주",S202)))</formula>
    </cfRule>
  </conditionalFormatting>
  <conditionalFormatting sqref="S304">
    <cfRule type="containsText" dxfId="102" priority="100" operator="containsText" text="방풍">
      <formula>NOT(ISERROR(SEARCH("방풍",S304)))</formula>
    </cfRule>
    <cfRule type="containsText" dxfId="101" priority="101" operator="containsText" text="유개">
      <formula>NOT(ISERROR(SEARCH("유개",S304)))</formula>
    </cfRule>
    <cfRule type="containsText" dxfId="100" priority="102" operator="containsText" text="정주">
      <formula>NOT(ISERROR(SEARCH("정주",S304)))</formula>
    </cfRule>
  </conditionalFormatting>
  <conditionalFormatting sqref="S339">
    <cfRule type="containsText" dxfId="99" priority="97" operator="containsText" text="방풍">
      <formula>NOT(ISERROR(SEARCH("방풍",S339)))</formula>
    </cfRule>
    <cfRule type="containsText" dxfId="98" priority="98" operator="containsText" text="유개">
      <formula>NOT(ISERROR(SEARCH("유개",S339)))</formula>
    </cfRule>
    <cfRule type="containsText" dxfId="97" priority="99" operator="containsText" text="정주">
      <formula>NOT(ISERROR(SEARCH("정주",S339)))</formula>
    </cfRule>
  </conditionalFormatting>
  <conditionalFormatting sqref="R339 R304 R202">
    <cfRule type="containsText" dxfId="96" priority="94" operator="containsText" text="방풍">
      <formula>NOT(ISERROR(SEARCH("방풍",R202)))</formula>
    </cfRule>
    <cfRule type="containsText" dxfId="95" priority="95" operator="containsText" text="유개">
      <formula>NOT(ISERROR(SEARCH("유개",R202)))</formula>
    </cfRule>
    <cfRule type="containsText" dxfId="94" priority="96" operator="containsText" text="정주">
      <formula>NOT(ISERROR(SEARCH("정주",R202)))</formula>
    </cfRule>
  </conditionalFormatting>
  <conditionalFormatting sqref="S255">
    <cfRule type="containsText" dxfId="93" priority="91" operator="containsText" text="방풍">
      <formula>NOT(ISERROR(SEARCH("방풍",S255)))</formula>
    </cfRule>
    <cfRule type="containsText" dxfId="92" priority="92" operator="containsText" text="유개">
      <formula>NOT(ISERROR(SEARCH("유개",S255)))</formula>
    </cfRule>
    <cfRule type="containsText" dxfId="91" priority="93" operator="containsText" text="정주">
      <formula>NOT(ISERROR(SEARCH("정주",S255)))</formula>
    </cfRule>
  </conditionalFormatting>
  <conditionalFormatting sqref="S328">
    <cfRule type="containsText" dxfId="90" priority="88" operator="containsText" text="방풍">
      <formula>NOT(ISERROR(SEARCH("방풍",S328)))</formula>
    </cfRule>
    <cfRule type="containsText" dxfId="89" priority="89" operator="containsText" text="유개">
      <formula>NOT(ISERROR(SEARCH("유개",S328)))</formula>
    </cfRule>
    <cfRule type="containsText" dxfId="88" priority="90" operator="containsText" text="정주">
      <formula>NOT(ISERROR(SEARCH("정주",S328)))</formula>
    </cfRule>
  </conditionalFormatting>
  <conditionalFormatting sqref="S388">
    <cfRule type="containsText" dxfId="87" priority="85" operator="containsText" text="방풍">
      <formula>NOT(ISERROR(SEARCH("방풍",S388)))</formula>
    </cfRule>
    <cfRule type="containsText" dxfId="86" priority="86" operator="containsText" text="유개">
      <formula>NOT(ISERROR(SEARCH("유개",S388)))</formula>
    </cfRule>
    <cfRule type="containsText" dxfId="85" priority="87" operator="containsText" text="정주">
      <formula>NOT(ISERROR(SEARCH("정주",S388)))</formula>
    </cfRule>
  </conditionalFormatting>
  <conditionalFormatting sqref="S419">
    <cfRule type="containsText" dxfId="84" priority="82" operator="containsText" text="방풍">
      <formula>NOT(ISERROR(SEARCH("방풍",S419)))</formula>
    </cfRule>
    <cfRule type="containsText" dxfId="83" priority="83" operator="containsText" text="유개">
      <formula>NOT(ISERROR(SEARCH("유개",S419)))</formula>
    </cfRule>
    <cfRule type="containsText" dxfId="82" priority="84" operator="containsText" text="정주">
      <formula>NOT(ISERROR(SEARCH("정주",S419)))</formula>
    </cfRule>
  </conditionalFormatting>
  <conditionalFormatting sqref="R255">
    <cfRule type="containsText" dxfId="81" priority="79" operator="containsText" text="방풍">
      <formula>NOT(ISERROR(SEARCH("방풍",R255)))</formula>
    </cfRule>
    <cfRule type="containsText" dxfId="80" priority="80" operator="containsText" text="유개">
      <formula>NOT(ISERROR(SEARCH("유개",R255)))</formula>
    </cfRule>
    <cfRule type="containsText" dxfId="79" priority="81" operator="containsText" text="정주">
      <formula>NOT(ISERROR(SEARCH("정주",R255)))</formula>
    </cfRule>
  </conditionalFormatting>
  <conditionalFormatting sqref="R419">
    <cfRule type="containsText" dxfId="78" priority="76" operator="containsText" text="방풍">
      <formula>NOT(ISERROR(SEARCH("방풍",R419)))</formula>
    </cfRule>
    <cfRule type="containsText" dxfId="77" priority="77" operator="containsText" text="유개">
      <formula>NOT(ISERROR(SEARCH("유개",R419)))</formula>
    </cfRule>
    <cfRule type="containsText" dxfId="76" priority="78" operator="containsText" text="정주">
      <formula>NOT(ISERROR(SEARCH("정주",R419)))</formula>
    </cfRule>
  </conditionalFormatting>
  <conditionalFormatting sqref="R388">
    <cfRule type="containsText" dxfId="75" priority="73" operator="containsText" text="방풍">
      <formula>NOT(ISERROR(SEARCH("방풍",R388)))</formula>
    </cfRule>
    <cfRule type="containsText" dxfId="74" priority="74" operator="containsText" text="유개">
      <formula>NOT(ISERROR(SEARCH("유개",R388)))</formula>
    </cfRule>
    <cfRule type="containsText" dxfId="73" priority="75" operator="containsText" text="정주">
      <formula>NOT(ISERROR(SEARCH("정주",R388)))</formula>
    </cfRule>
  </conditionalFormatting>
  <conditionalFormatting sqref="R328">
    <cfRule type="containsText" dxfId="72" priority="70" operator="containsText" text="방풍">
      <formula>NOT(ISERROR(SEARCH("방풍",R328)))</formula>
    </cfRule>
    <cfRule type="containsText" dxfId="71" priority="71" operator="containsText" text="유개">
      <formula>NOT(ISERROR(SEARCH("유개",R328)))</formula>
    </cfRule>
    <cfRule type="containsText" dxfId="70" priority="72" operator="containsText" text="정주">
      <formula>NOT(ISERROR(SEARCH("정주",R328)))</formula>
    </cfRule>
  </conditionalFormatting>
  <conditionalFormatting sqref="N430:S430">
    <cfRule type="containsText" dxfId="69" priority="67" operator="containsText" text="방풍">
      <formula>NOT(ISERROR(SEARCH("방풍",N430)))</formula>
    </cfRule>
    <cfRule type="containsText" dxfId="68" priority="68" operator="containsText" text="유개">
      <formula>NOT(ISERROR(SEARCH("유개",N430)))</formula>
    </cfRule>
    <cfRule type="containsText" dxfId="67" priority="69" operator="containsText" text="정주">
      <formula>NOT(ISERROR(SEARCH("정주",N430)))</formula>
    </cfRule>
  </conditionalFormatting>
  <conditionalFormatting sqref="W1">
    <cfRule type="containsText" dxfId="66" priority="64" operator="containsText" text="방풍">
      <formula>NOT(ISERROR(SEARCH("방풍",W1)))</formula>
    </cfRule>
    <cfRule type="containsText" dxfId="65" priority="65" operator="containsText" text="유개">
      <formula>NOT(ISERROR(SEARCH("유개",W1)))</formula>
    </cfRule>
    <cfRule type="containsText" dxfId="64" priority="66" operator="containsText" text="정주">
      <formula>NOT(ISERROR(SEARCH("정주",W1)))</formula>
    </cfRule>
  </conditionalFormatting>
  <conditionalFormatting sqref="H25:H488 H1:H23 H490:H1048576">
    <cfRule type="duplicateValues" dxfId="63" priority="120"/>
  </conditionalFormatting>
  <conditionalFormatting sqref="S449 S320 S253 S96 S78 S56">
    <cfRule type="containsText" dxfId="62" priority="61" operator="containsText" text="방풍">
      <formula>NOT(ISERROR(SEARCH("방풍",S56)))</formula>
    </cfRule>
    <cfRule type="containsText" dxfId="61" priority="62" operator="containsText" text="유개">
      <formula>NOT(ISERROR(SEARCH("유개",S56)))</formula>
    </cfRule>
    <cfRule type="containsText" dxfId="60" priority="63" operator="containsText" text="정주">
      <formula>NOT(ISERROR(SEARCH("정주",S56)))</formula>
    </cfRule>
  </conditionalFormatting>
  <conditionalFormatting sqref="R11:R13">
    <cfRule type="containsText" dxfId="59" priority="58" operator="containsText" text="방풍">
      <formula>NOT(ISERROR(SEARCH("방풍",R11)))</formula>
    </cfRule>
    <cfRule type="containsText" dxfId="58" priority="59" operator="containsText" text="유개">
      <formula>NOT(ISERROR(SEARCH("유개",R11)))</formula>
    </cfRule>
    <cfRule type="containsText" dxfId="57" priority="60" operator="containsText" text="정주">
      <formula>NOT(ISERROR(SEARCH("정주",R11)))</formula>
    </cfRule>
  </conditionalFormatting>
  <conditionalFormatting sqref="R22">
    <cfRule type="containsText" dxfId="56" priority="55" operator="containsText" text="방풍">
      <formula>NOT(ISERROR(SEARCH("방풍",R22)))</formula>
    </cfRule>
    <cfRule type="containsText" dxfId="55" priority="56" operator="containsText" text="유개">
      <formula>NOT(ISERROR(SEARCH("유개",R22)))</formula>
    </cfRule>
    <cfRule type="containsText" dxfId="54" priority="57" operator="containsText" text="정주">
      <formula>NOT(ISERROR(SEARCH("정주",R22)))</formula>
    </cfRule>
  </conditionalFormatting>
  <conditionalFormatting sqref="R23">
    <cfRule type="containsText" dxfId="53" priority="52" operator="containsText" text="방풍">
      <formula>NOT(ISERROR(SEARCH("방풍",R23)))</formula>
    </cfRule>
    <cfRule type="containsText" dxfId="52" priority="53" operator="containsText" text="유개">
      <formula>NOT(ISERROR(SEARCH("유개",R23)))</formula>
    </cfRule>
    <cfRule type="containsText" dxfId="51" priority="54" operator="containsText" text="정주">
      <formula>NOT(ISERROR(SEARCH("정주",R23)))</formula>
    </cfRule>
  </conditionalFormatting>
  <conditionalFormatting sqref="R449 R320 R253 R96 R78">
    <cfRule type="containsText" dxfId="50" priority="49" operator="containsText" text="방풍">
      <formula>NOT(ISERROR(SEARCH("방풍",R78)))</formula>
    </cfRule>
    <cfRule type="containsText" dxfId="49" priority="50" operator="containsText" text="유개">
      <formula>NOT(ISERROR(SEARCH("유개",R78)))</formula>
    </cfRule>
    <cfRule type="containsText" dxfId="48" priority="51" operator="containsText" text="정주">
      <formula>NOT(ISERROR(SEARCH("정주",R78)))</formula>
    </cfRule>
  </conditionalFormatting>
  <conditionalFormatting sqref="T26:T30 T49:T55 T254 T321:T327 T329:T338 T431:T448 T420:T429 T389:T418 T340:T387 T305:T319 T256:T303 T203:T252 T97:T201 T79:T95 T57:T77 T36:T47 T32:T34 T450:T487">
    <cfRule type="containsText" dxfId="47" priority="46" operator="containsText" text="방풍">
      <formula>NOT(ISERROR(SEARCH("방풍",T26)))</formula>
    </cfRule>
    <cfRule type="containsText" dxfId="46" priority="47" operator="containsText" text="유개">
      <formula>NOT(ISERROR(SEARCH("유개",T26)))</formula>
    </cfRule>
    <cfRule type="containsText" dxfId="45" priority="48" operator="containsText" text="정주">
      <formula>NOT(ISERROR(SEARCH("정주",T26)))</formula>
    </cfRule>
  </conditionalFormatting>
  <conditionalFormatting sqref="T19 T31 T2:T17 T22:T24">
    <cfRule type="containsText" dxfId="44" priority="43" operator="containsText" text="방풍">
      <formula>NOT(ISERROR(SEARCH("방풍",T2)))</formula>
    </cfRule>
    <cfRule type="containsText" dxfId="43" priority="44" operator="containsText" text="유개">
      <formula>NOT(ISERROR(SEARCH("유개",T2)))</formula>
    </cfRule>
    <cfRule type="containsText" dxfId="42" priority="45" operator="containsText" text="정주">
      <formula>NOT(ISERROR(SEARCH("정주",T2)))</formula>
    </cfRule>
  </conditionalFormatting>
  <conditionalFormatting sqref="T202">
    <cfRule type="containsText" dxfId="41" priority="40" operator="containsText" text="방풍">
      <formula>NOT(ISERROR(SEARCH("방풍",T202)))</formula>
    </cfRule>
    <cfRule type="containsText" dxfId="40" priority="41" operator="containsText" text="유개">
      <formula>NOT(ISERROR(SEARCH("유개",T202)))</formula>
    </cfRule>
    <cfRule type="containsText" dxfId="39" priority="42" operator="containsText" text="정주">
      <formula>NOT(ISERROR(SEARCH("정주",T202)))</formula>
    </cfRule>
  </conditionalFormatting>
  <conditionalFormatting sqref="T304">
    <cfRule type="containsText" dxfId="38" priority="37" operator="containsText" text="방풍">
      <formula>NOT(ISERROR(SEARCH("방풍",T304)))</formula>
    </cfRule>
    <cfRule type="containsText" dxfId="37" priority="38" operator="containsText" text="유개">
      <formula>NOT(ISERROR(SEARCH("유개",T304)))</formula>
    </cfRule>
    <cfRule type="containsText" dxfId="36" priority="39" operator="containsText" text="정주">
      <formula>NOT(ISERROR(SEARCH("정주",T304)))</formula>
    </cfRule>
  </conditionalFormatting>
  <conditionalFormatting sqref="T339">
    <cfRule type="containsText" dxfId="35" priority="34" operator="containsText" text="방풍">
      <formula>NOT(ISERROR(SEARCH("방풍",T339)))</formula>
    </cfRule>
    <cfRule type="containsText" dxfId="34" priority="35" operator="containsText" text="유개">
      <formula>NOT(ISERROR(SEARCH("유개",T339)))</formula>
    </cfRule>
    <cfRule type="containsText" dxfId="33" priority="36" operator="containsText" text="정주">
      <formula>NOT(ISERROR(SEARCH("정주",T339)))</formula>
    </cfRule>
  </conditionalFormatting>
  <conditionalFormatting sqref="T255">
    <cfRule type="containsText" dxfId="32" priority="31" operator="containsText" text="방풍">
      <formula>NOT(ISERROR(SEARCH("방풍",T255)))</formula>
    </cfRule>
    <cfRule type="containsText" dxfId="31" priority="32" operator="containsText" text="유개">
      <formula>NOT(ISERROR(SEARCH("유개",T255)))</formula>
    </cfRule>
    <cfRule type="containsText" dxfId="30" priority="33" operator="containsText" text="정주">
      <formula>NOT(ISERROR(SEARCH("정주",T255)))</formula>
    </cfRule>
  </conditionalFormatting>
  <conditionalFormatting sqref="T328">
    <cfRule type="containsText" dxfId="29" priority="28" operator="containsText" text="방풍">
      <formula>NOT(ISERROR(SEARCH("방풍",T328)))</formula>
    </cfRule>
    <cfRule type="containsText" dxfId="28" priority="29" operator="containsText" text="유개">
      <formula>NOT(ISERROR(SEARCH("유개",T328)))</formula>
    </cfRule>
    <cfRule type="containsText" dxfId="27" priority="30" operator="containsText" text="정주">
      <formula>NOT(ISERROR(SEARCH("정주",T328)))</formula>
    </cfRule>
  </conditionalFormatting>
  <conditionalFormatting sqref="T388">
    <cfRule type="containsText" dxfId="26" priority="25" operator="containsText" text="방풍">
      <formula>NOT(ISERROR(SEARCH("방풍",T388)))</formula>
    </cfRule>
    <cfRule type="containsText" dxfId="25" priority="26" operator="containsText" text="유개">
      <formula>NOT(ISERROR(SEARCH("유개",T388)))</formula>
    </cfRule>
    <cfRule type="containsText" dxfId="24" priority="27" operator="containsText" text="정주">
      <formula>NOT(ISERROR(SEARCH("정주",T388)))</formula>
    </cfRule>
  </conditionalFormatting>
  <conditionalFormatting sqref="T419">
    <cfRule type="containsText" dxfId="23" priority="22" operator="containsText" text="방풍">
      <formula>NOT(ISERROR(SEARCH("방풍",T419)))</formula>
    </cfRule>
    <cfRule type="containsText" dxfId="22" priority="23" operator="containsText" text="유개">
      <formula>NOT(ISERROR(SEARCH("유개",T419)))</formula>
    </cfRule>
    <cfRule type="containsText" dxfId="21" priority="24" operator="containsText" text="정주">
      <formula>NOT(ISERROR(SEARCH("정주",T419)))</formula>
    </cfRule>
  </conditionalFormatting>
  <conditionalFormatting sqref="T430">
    <cfRule type="containsText" dxfId="20" priority="19" operator="containsText" text="방풍">
      <formula>NOT(ISERROR(SEARCH("방풍",T430)))</formula>
    </cfRule>
    <cfRule type="containsText" dxfId="19" priority="20" operator="containsText" text="유개">
      <formula>NOT(ISERROR(SEARCH("유개",T430)))</formula>
    </cfRule>
    <cfRule type="containsText" dxfId="18" priority="21" operator="containsText" text="정주">
      <formula>NOT(ISERROR(SEARCH("정주",T430)))</formula>
    </cfRule>
  </conditionalFormatting>
  <conditionalFormatting sqref="T449 T320 T253 T96 T78 T56">
    <cfRule type="containsText" dxfId="17" priority="16" operator="containsText" text="방풍">
      <formula>NOT(ISERROR(SEARCH("방풍",T56)))</formula>
    </cfRule>
    <cfRule type="containsText" dxfId="16" priority="17" operator="containsText" text="유개">
      <formula>NOT(ISERROR(SEARCH("유개",T56)))</formula>
    </cfRule>
    <cfRule type="containsText" dxfId="15" priority="18" operator="containsText" text="정주">
      <formula>NOT(ISERROR(SEARCH("정주",T56)))</formula>
    </cfRule>
  </conditionalFormatting>
  <conditionalFormatting sqref="T489 M489:R489">
    <cfRule type="containsText" dxfId="14" priority="12" operator="containsText" text="방풍">
      <formula>NOT(ISERROR(SEARCH("방풍",M489)))</formula>
    </cfRule>
    <cfRule type="containsText" dxfId="13" priority="13" operator="containsText" text="유개">
      <formula>NOT(ISERROR(SEARCH("유개",M489)))</formula>
    </cfRule>
    <cfRule type="containsText" dxfId="12" priority="14" operator="containsText" text="정주">
      <formula>NOT(ISERROR(SEARCH("정주",M489)))</formula>
    </cfRule>
  </conditionalFormatting>
  <conditionalFormatting sqref="K489">
    <cfRule type="containsText" dxfId="11" priority="11" operator="containsText" text="없음">
      <formula>NOT(ISERROR(SEARCH("없음",K489)))</formula>
    </cfRule>
  </conditionalFormatting>
  <conditionalFormatting sqref="H489">
    <cfRule type="duplicateValues" dxfId="10" priority="15"/>
  </conditionalFormatting>
  <conditionalFormatting sqref="S489">
    <cfRule type="containsText" dxfId="9" priority="8" operator="containsText" text="방풍">
      <formula>NOT(ISERROR(SEARCH("방풍",S489)))</formula>
    </cfRule>
    <cfRule type="containsText" dxfId="8" priority="9" operator="containsText" text="유개">
      <formula>NOT(ISERROR(SEARCH("유개",S489)))</formula>
    </cfRule>
    <cfRule type="containsText" dxfId="7" priority="10" operator="containsText" text="정주">
      <formula>NOT(ISERROR(SEARCH("정주",S489)))</formula>
    </cfRule>
  </conditionalFormatting>
  <conditionalFormatting sqref="AH419">
    <cfRule type="containsText" dxfId="6" priority="7" operator="containsText" text="없음">
      <formula>NOT(ISERROR(SEARCH("없음",AH419)))</formula>
    </cfRule>
  </conditionalFormatting>
  <conditionalFormatting sqref="AH412">
    <cfRule type="containsText" dxfId="5" priority="6" operator="containsText" text="없음">
      <formula>NOT(ISERROR(SEARCH("없음",AH412)))</formula>
    </cfRule>
  </conditionalFormatting>
  <conditionalFormatting sqref="AH427">
    <cfRule type="containsText" dxfId="4" priority="5" operator="containsText" text="없음">
      <formula>NOT(ISERROR(SEARCH("없음",AH427)))</formula>
    </cfRule>
  </conditionalFormatting>
  <conditionalFormatting sqref="AH408">
    <cfRule type="containsText" dxfId="3" priority="4" operator="containsText" text="없음">
      <formula>NOT(ISERROR(SEARCH("없음",AH408)))</formula>
    </cfRule>
  </conditionalFormatting>
  <conditionalFormatting sqref="AH422">
    <cfRule type="containsText" dxfId="2" priority="3" operator="containsText" text="없음">
      <formula>NOT(ISERROR(SEARCH("없음",AH422)))</formula>
    </cfRule>
  </conditionalFormatting>
  <conditionalFormatting sqref="AH339">
    <cfRule type="containsText" dxfId="1" priority="2" operator="containsText" text="없음">
      <formula>NOT(ISERROR(SEARCH("없음",AH339)))</formula>
    </cfRule>
  </conditionalFormatting>
  <conditionalFormatting sqref="AH397">
    <cfRule type="containsText" dxfId="0" priority="1" operator="containsText" text="없음">
      <formula>NOT(ISERROR(SEARCH("없음",AH397)))</formula>
    </cfRule>
  </conditionalFormatting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8FFC-C084-4ACB-ACC7-A2B9E21AFC9D}">
  <sheetPr>
    <pageSetUpPr fitToPage="1"/>
  </sheetPr>
  <dimension ref="B2:I67"/>
  <sheetViews>
    <sheetView zoomScale="85" zoomScaleNormal="85" workbookViewId="0">
      <selection activeCell="B4" sqref="B4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1.7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75" style="267" bestFit="1" customWidth="1"/>
    <col min="9" max="9" width="6.75" style="267" bestFit="1" customWidth="1"/>
    <col min="10" max="16384" width="9" style="267"/>
  </cols>
  <sheetData>
    <row r="2" spans="2:9" ht="57" customHeight="1">
      <c r="B2" s="401" t="s">
        <v>2619</v>
      </c>
      <c r="C2" s="402"/>
      <c r="D2" s="402"/>
      <c r="E2" s="402"/>
      <c r="F2" s="402"/>
      <c r="G2" s="402"/>
      <c r="H2" s="402"/>
      <c r="I2" s="402"/>
    </row>
    <row r="3" spans="2:9" ht="96" customHeight="1">
      <c r="B3" s="410" t="s">
        <v>2622</v>
      </c>
      <c r="C3" s="402"/>
      <c r="D3" s="402"/>
      <c r="E3" s="402"/>
      <c r="F3" s="402"/>
      <c r="G3" s="402"/>
      <c r="H3" s="402"/>
      <c r="I3" s="402"/>
    </row>
    <row r="4" spans="2:9" ht="17.25" thickBot="1"/>
    <row r="5" spans="2:9" ht="27" thickBot="1">
      <c r="B5" s="407" t="s">
        <v>2610</v>
      </c>
      <c r="C5" s="408"/>
      <c r="D5" s="408"/>
      <c r="E5" s="408"/>
      <c r="F5" s="408"/>
      <c r="G5" s="408"/>
      <c r="H5" s="408"/>
      <c r="I5" s="409"/>
    </row>
    <row r="6" spans="2:9" ht="20.25">
      <c r="B6" s="403" t="s">
        <v>2601</v>
      </c>
      <c r="C6" s="404"/>
      <c r="D6" s="404"/>
      <c r="E6" s="406"/>
      <c r="F6" s="403" t="s">
        <v>2602</v>
      </c>
      <c r="G6" s="404"/>
      <c r="H6" s="404"/>
      <c r="I6" s="405"/>
    </row>
    <row r="7" spans="2:9" ht="20.25">
      <c r="B7" s="276" t="s">
        <v>2607</v>
      </c>
      <c r="C7" s="275" t="s">
        <v>614</v>
      </c>
      <c r="D7" s="275" t="s">
        <v>2603</v>
      </c>
      <c r="E7" s="294" t="s">
        <v>2605</v>
      </c>
      <c r="F7" s="276" t="s">
        <v>2607</v>
      </c>
      <c r="G7" s="275" t="s">
        <v>614</v>
      </c>
      <c r="H7" s="275" t="s">
        <v>2603</v>
      </c>
      <c r="I7" s="277" t="s">
        <v>2605</v>
      </c>
    </row>
    <row r="8" spans="2:9">
      <c r="B8" s="286">
        <v>1</v>
      </c>
      <c r="C8" s="269">
        <v>19018</v>
      </c>
      <c r="D8" s="270" t="s">
        <v>408</v>
      </c>
      <c r="E8" s="291"/>
      <c r="F8" s="286">
        <v>1</v>
      </c>
      <c r="G8" s="269">
        <v>19018</v>
      </c>
      <c r="H8" s="270" t="s">
        <v>408</v>
      </c>
      <c r="I8" s="279"/>
    </row>
    <row r="9" spans="2:9">
      <c r="B9" s="278">
        <v>2</v>
      </c>
      <c r="C9" s="268">
        <v>19009</v>
      </c>
      <c r="D9" s="31" t="s">
        <v>327</v>
      </c>
      <c r="E9" s="288"/>
      <c r="F9" s="278">
        <v>2</v>
      </c>
      <c r="G9" s="268">
        <v>19009</v>
      </c>
      <c r="H9" s="31" t="s">
        <v>327</v>
      </c>
      <c r="I9" s="280"/>
    </row>
    <row r="10" spans="2:9">
      <c r="B10" s="286">
        <v>3</v>
      </c>
      <c r="C10" s="268">
        <v>19012</v>
      </c>
      <c r="D10" s="31" t="s">
        <v>370</v>
      </c>
      <c r="E10" s="288"/>
      <c r="F10" s="286">
        <v>3</v>
      </c>
      <c r="G10" s="268">
        <v>19012</v>
      </c>
      <c r="H10" s="31" t="s">
        <v>370</v>
      </c>
      <c r="I10" s="280"/>
    </row>
    <row r="11" spans="2:9">
      <c r="B11" s="278">
        <v>4</v>
      </c>
      <c r="C11" s="268">
        <v>19007</v>
      </c>
      <c r="D11" s="31" t="s">
        <v>122</v>
      </c>
      <c r="E11" s="288"/>
      <c r="F11" s="278">
        <v>4</v>
      </c>
      <c r="G11" s="268">
        <v>19007</v>
      </c>
      <c r="H11" s="31" t="s">
        <v>122</v>
      </c>
      <c r="I11" s="280"/>
    </row>
    <row r="12" spans="2:9">
      <c r="B12" s="286">
        <v>5</v>
      </c>
      <c r="C12" s="268">
        <v>19003</v>
      </c>
      <c r="D12" s="31" t="s">
        <v>526</v>
      </c>
      <c r="E12" s="288"/>
      <c r="F12" s="286">
        <v>5</v>
      </c>
      <c r="G12" s="268">
        <v>19003</v>
      </c>
      <c r="H12" s="31" t="s">
        <v>526</v>
      </c>
      <c r="I12" s="280"/>
    </row>
    <row r="13" spans="2:9">
      <c r="B13" s="281">
        <v>6</v>
      </c>
      <c r="C13" s="272">
        <v>12018</v>
      </c>
      <c r="D13" s="273" t="s">
        <v>84</v>
      </c>
      <c r="E13" s="289" t="s">
        <v>2615</v>
      </c>
      <c r="F13" s="290">
        <v>6</v>
      </c>
      <c r="G13" s="274">
        <v>23001</v>
      </c>
      <c r="H13" s="271" t="s">
        <v>2616</v>
      </c>
      <c r="I13" s="287" t="s">
        <v>2618</v>
      </c>
    </row>
    <row r="14" spans="2:9">
      <c r="B14" s="293">
        <v>7</v>
      </c>
      <c r="C14" s="272">
        <v>12017</v>
      </c>
      <c r="D14" s="273" t="s">
        <v>346</v>
      </c>
      <c r="E14" s="289" t="s">
        <v>2615</v>
      </c>
      <c r="F14" s="292">
        <v>7</v>
      </c>
      <c r="G14" s="274">
        <v>12001</v>
      </c>
      <c r="H14" s="271" t="s">
        <v>2617</v>
      </c>
      <c r="I14" s="287" t="s">
        <v>2618</v>
      </c>
    </row>
    <row r="15" spans="2:9">
      <c r="B15" s="281">
        <v>8</v>
      </c>
      <c r="C15" s="272">
        <v>12019</v>
      </c>
      <c r="D15" s="273" t="s">
        <v>251</v>
      </c>
      <c r="E15" s="289" t="s">
        <v>2615</v>
      </c>
      <c r="F15" s="278">
        <v>8</v>
      </c>
      <c r="G15" s="268">
        <v>12016</v>
      </c>
      <c r="H15" s="31" t="s">
        <v>210</v>
      </c>
      <c r="I15" s="280"/>
    </row>
    <row r="16" spans="2:9">
      <c r="B16" s="293">
        <v>9</v>
      </c>
      <c r="C16" s="272">
        <v>12012</v>
      </c>
      <c r="D16" s="273" t="s">
        <v>422</v>
      </c>
      <c r="E16" s="289" t="s">
        <v>2615</v>
      </c>
      <c r="F16" s="286">
        <v>9</v>
      </c>
      <c r="G16" s="268">
        <v>13015</v>
      </c>
      <c r="H16" s="31" t="s">
        <v>421</v>
      </c>
      <c r="I16" s="280"/>
    </row>
    <row r="17" spans="2:9">
      <c r="B17" s="278">
        <v>10</v>
      </c>
      <c r="C17" s="268">
        <v>12016</v>
      </c>
      <c r="D17" s="31" t="s">
        <v>210</v>
      </c>
      <c r="E17" s="288"/>
      <c r="F17" s="278">
        <v>10</v>
      </c>
      <c r="G17" s="268">
        <v>13016</v>
      </c>
      <c r="H17" s="31" t="s">
        <v>331</v>
      </c>
      <c r="I17" s="280"/>
    </row>
    <row r="18" spans="2:9">
      <c r="B18" s="286">
        <v>11</v>
      </c>
      <c r="C18" s="268">
        <v>13015</v>
      </c>
      <c r="D18" s="31" t="s">
        <v>421</v>
      </c>
      <c r="E18" s="288"/>
      <c r="F18" s="286">
        <v>11</v>
      </c>
      <c r="G18" s="268">
        <v>13018</v>
      </c>
      <c r="H18" s="31" t="s">
        <v>250</v>
      </c>
      <c r="I18" s="280"/>
    </row>
    <row r="19" spans="2:9">
      <c r="B19" s="278">
        <v>12</v>
      </c>
      <c r="C19" s="268">
        <v>13016</v>
      </c>
      <c r="D19" s="31" t="s">
        <v>331</v>
      </c>
      <c r="E19" s="288"/>
      <c r="F19" s="278">
        <v>12</v>
      </c>
      <c r="G19" s="268">
        <v>13017</v>
      </c>
      <c r="H19" s="31" t="s">
        <v>518</v>
      </c>
      <c r="I19" s="280"/>
    </row>
    <row r="20" spans="2:9">
      <c r="B20" s="286">
        <v>13</v>
      </c>
      <c r="C20" s="268">
        <v>13018</v>
      </c>
      <c r="D20" s="31" t="s">
        <v>250</v>
      </c>
      <c r="E20" s="288"/>
      <c r="F20" s="286">
        <v>13</v>
      </c>
      <c r="G20" s="268">
        <v>13002</v>
      </c>
      <c r="H20" s="31" t="s">
        <v>129</v>
      </c>
      <c r="I20" s="280"/>
    </row>
    <row r="21" spans="2:9">
      <c r="B21" s="278">
        <v>14</v>
      </c>
      <c r="C21" s="268">
        <v>13017</v>
      </c>
      <c r="D21" s="31" t="s">
        <v>518</v>
      </c>
      <c r="E21" s="288"/>
      <c r="F21" s="278">
        <v>14</v>
      </c>
      <c r="G21" s="268">
        <v>30041</v>
      </c>
      <c r="H21" s="31" t="s">
        <v>65</v>
      </c>
      <c r="I21" s="280"/>
    </row>
    <row r="22" spans="2:9">
      <c r="B22" s="286">
        <v>15</v>
      </c>
      <c r="C22" s="268">
        <v>13002</v>
      </c>
      <c r="D22" s="31" t="s">
        <v>129</v>
      </c>
      <c r="E22" s="288"/>
      <c r="F22" s="286">
        <v>15</v>
      </c>
      <c r="G22" s="268">
        <v>30023</v>
      </c>
      <c r="H22" s="31" t="s">
        <v>2608</v>
      </c>
      <c r="I22" s="280"/>
    </row>
    <row r="23" spans="2:9">
      <c r="B23" s="278">
        <v>16</v>
      </c>
      <c r="C23" s="268">
        <v>30041</v>
      </c>
      <c r="D23" s="31" t="s">
        <v>65</v>
      </c>
      <c r="E23" s="288"/>
      <c r="F23" s="278">
        <v>16</v>
      </c>
      <c r="G23" s="268">
        <v>14018</v>
      </c>
      <c r="H23" s="31" t="s">
        <v>87</v>
      </c>
      <c r="I23" s="280"/>
    </row>
    <row r="24" spans="2:9">
      <c r="B24" s="286">
        <v>17</v>
      </c>
      <c r="C24" s="268">
        <v>30023</v>
      </c>
      <c r="D24" s="31" t="s">
        <v>2608</v>
      </c>
      <c r="E24" s="288"/>
      <c r="F24" s="286">
        <v>17</v>
      </c>
      <c r="G24" s="268">
        <v>14017</v>
      </c>
      <c r="H24" s="31" t="s">
        <v>83</v>
      </c>
      <c r="I24" s="280"/>
    </row>
    <row r="25" spans="2:9">
      <c r="B25" s="278">
        <v>18</v>
      </c>
      <c r="C25" s="268">
        <v>14018</v>
      </c>
      <c r="D25" s="31" t="s">
        <v>87</v>
      </c>
      <c r="E25" s="288"/>
      <c r="F25" s="278">
        <v>18</v>
      </c>
      <c r="G25" s="268">
        <v>14008</v>
      </c>
      <c r="H25" s="31" t="s">
        <v>415</v>
      </c>
      <c r="I25" s="280"/>
    </row>
    <row r="26" spans="2:9">
      <c r="B26" s="286">
        <v>19</v>
      </c>
      <c r="C26" s="268">
        <v>14017</v>
      </c>
      <c r="D26" s="31" t="s">
        <v>83</v>
      </c>
      <c r="E26" s="288"/>
      <c r="F26" s="286">
        <v>19</v>
      </c>
      <c r="G26" s="268">
        <v>14006</v>
      </c>
      <c r="H26" s="31" t="s">
        <v>107</v>
      </c>
      <c r="I26" s="280"/>
    </row>
    <row r="27" spans="2:9">
      <c r="B27" s="278">
        <v>20</v>
      </c>
      <c r="C27" s="268">
        <v>14008</v>
      </c>
      <c r="D27" s="31" t="s">
        <v>415</v>
      </c>
      <c r="E27" s="288"/>
      <c r="F27" s="278">
        <v>20</v>
      </c>
      <c r="G27" s="268">
        <v>11011</v>
      </c>
      <c r="H27" s="31" t="s">
        <v>81</v>
      </c>
      <c r="I27" s="280"/>
    </row>
    <row r="28" spans="2:9">
      <c r="B28" s="286">
        <v>21</v>
      </c>
      <c r="C28" s="268">
        <v>14006</v>
      </c>
      <c r="D28" s="31" t="s">
        <v>107</v>
      </c>
      <c r="E28" s="288"/>
      <c r="F28" s="286">
        <v>21</v>
      </c>
      <c r="G28" s="268">
        <v>11003</v>
      </c>
      <c r="H28" s="31" t="s">
        <v>2611</v>
      </c>
      <c r="I28" s="280"/>
    </row>
    <row r="29" spans="2:9">
      <c r="B29" s="278">
        <v>22</v>
      </c>
      <c r="C29" s="268">
        <v>11011</v>
      </c>
      <c r="D29" s="31" t="s">
        <v>81</v>
      </c>
      <c r="E29" s="288"/>
      <c r="F29" s="278">
        <v>22</v>
      </c>
      <c r="G29" s="268">
        <v>11001</v>
      </c>
      <c r="H29" s="31" t="s">
        <v>459</v>
      </c>
      <c r="I29" s="280"/>
    </row>
    <row r="30" spans="2:9">
      <c r="B30" s="286">
        <v>23</v>
      </c>
      <c r="C30" s="268">
        <v>11003</v>
      </c>
      <c r="D30" s="31" t="s">
        <v>2611</v>
      </c>
      <c r="E30" s="288"/>
      <c r="F30" s="286">
        <v>23</v>
      </c>
      <c r="G30" s="268">
        <v>11007</v>
      </c>
      <c r="H30" s="31" t="s">
        <v>300</v>
      </c>
      <c r="I30" s="280"/>
    </row>
    <row r="31" spans="2:9">
      <c r="B31" s="278">
        <v>24</v>
      </c>
      <c r="C31" s="268">
        <v>11001</v>
      </c>
      <c r="D31" s="31" t="s">
        <v>459</v>
      </c>
      <c r="E31" s="288"/>
      <c r="F31" s="278">
        <v>24</v>
      </c>
      <c r="G31" s="268">
        <v>11005</v>
      </c>
      <c r="H31" s="31" t="s">
        <v>407</v>
      </c>
      <c r="I31" s="280"/>
    </row>
    <row r="32" spans="2:9">
      <c r="B32" s="286">
        <v>25</v>
      </c>
      <c r="C32" s="268">
        <v>11007</v>
      </c>
      <c r="D32" s="31" t="s">
        <v>300</v>
      </c>
      <c r="E32" s="288"/>
      <c r="F32" s="286">
        <v>25</v>
      </c>
      <c r="G32" s="268">
        <v>11010</v>
      </c>
      <c r="H32" s="31" t="s">
        <v>520</v>
      </c>
      <c r="I32" s="280"/>
    </row>
    <row r="33" spans="2:9">
      <c r="B33" s="278">
        <v>26</v>
      </c>
      <c r="C33" s="268">
        <v>11005</v>
      </c>
      <c r="D33" s="31" t="s">
        <v>407</v>
      </c>
      <c r="E33" s="288"/>
      <c r="F33" s="278">
        <v>26</v>
      </c>
      <c r="G33" s="268">
        <v>29007</v>
      </c>
      <c r="H33" s="31" t="s">
        <v>347</v>
      </c>
      <c r="I33" s="280"/>
    </row>
    <row r="34" spans="2:9">
      <c r="B34" s="286">
        <v>27</v>
      </c>
      <c r="C34" s="268">
        <v>11010</v>
      </c>
      <c r="D34" s="31" t="s">
        <v>520</v>
      </c>
      <c r="E34" s="288"/>
      <c r="F34" s="286">
        <v>27</v>
      </c>
      <c r="G34" s="268">
        <v>17011</v>
      </c>
      <c r="H34" s="31" t="s">
        <v>66</v>
      </c>
      <c r="I34" s="280"/>
    </row>
    <row r="35" spans="2:9">
      <c r="B35" s="278">
        <v>28</v>
      </c>
      <c r="C35" s="268">
        <v>29007</v>
      </c>
      <c r="D35" s="31" t="s">
        <v>347</v>
      </c>
      <c r="E35" s="288"/>
      <c r="F35" s="278">
        <v>28</v>
      </c>
      <c r="G35" s="268">
        <v>29010</v>
      </c>
      <c r="H35" s="31" t="s">
        <v>446</v>
      </c>
      <c r="I35" s="280"/>
    </row>
    <row r="36" spans="2:9">
      <c r="B36" s="286">
        <v>29</v>
      </c>
      <c r="C36" s="268">
        <v>17011</v>
      </c>
      <c r="D36" s="31" t="s">
        <v>66</v>
      </c>
      <c r="E36" s="288"/>
      <c r="F36" s="286">
        <v>29</v>
      </c>
      <c r="G36" s="268">
        <v>18012</v>
      </c>
      <c r="H36" s="31" t="s">
        <v>326</v>
      </c>
      <c r="I36" s="280"/>
    </row>
    <row r="37" spans="2:9">
      <c r="B37" s="278">
        <v>30</v>
      </c>
      <c r="C37" s="268">
        <v>29010</v>
      </c>
      <c r="D37" s="31" t="s">
        <v>446</v>
      </c>
      <c r="E37" s="288"/>
      <c r="F37" s="278">
        <v>30</v>
      </c>
      <c r="G37" s="268">
        <v>29005</v>
      </c>
      <c r="H37" s="31" t="s">
        <v>237</v>
      </c>
      <c r="I37" s="280"/>
    </row>
    <row r="38" spans="2:9">
      <c r="B38" s="286">
        <v>31</v>
      </c>
      <c r="C38" s="268">
        <v>18012</v>
      </c>
      <c r="D38" s="31" t="s">
        <v>326</v>
      </c>
      <c r="E38" s="288"/>
      <c r="F38" s="286">
        <v>31</v>
      </c>
      <c r="G38" s="268">
        <v>18004</v>
      </c>
      <c r="H38" s="31" t="s">
        <v>531</v>
      </c>
      <c r="I38" s="280"/>
    </row>
    <row r="39" spans="2:9">
      <c r="B39" s="278">
        <v>32</v>
      </c>
      <c r="C39" s="268">
        <v>29005</v>
      </c>
      <c r="D39" s="31" t="s">
        <v>237</v>
      </c>
      <c r="E39" s="288"/>
      <c r="F39" s="278">
        <v>32</v>
      </c>
      <c r="G39" s="268">
        <v>26011</v>
      </c>
      <c r="H39" s="31" t="s">
        <v>2609</v>
      </c>
      <c r="I39" s="280"/>
    </row>
    <row r="40" spans="2:9">
      <c r="B40" s="286">
        <v>33</v>
      </c>
      <c r="C40" s="268">
        <v>18004</v>
      </c>
      <c r="D40" s="31" t="s">
        <v>531</v>
      </c>
      <c r="E40" s="288"/>
      <c r="F40" s="286">
        <v>33</v>
      </c>
      <c r="G40" s="268">
        <v>26013</v>
      </c>
      <c r="H40" s="31" t="s">
        <v>470</v>
      </c>
      <c r="I40" s="280"/>
    </row>
    <row r="41" spans="2:9">
      <c r="B41" s="278">
        <v>34</v>
      </c>
      <c r="C41" s="268">
        <v>26011</v>
      </c>
      <c r="D41" s="31" t="s">
        <v>2609</v>
      </c>
      <c r="E41" s="288"/>
      <c r="F41" s="278">
        <v>34</v>
      </c>
      <c r="G41" s="268">
        <v>28008</v>
      </c>
      <c r="H41" s="31" t="s">
        <v>148</v>
      </c>
      <c r="I41" s="280"/>
    </row>
    <row r="42" spans="2:9">
      <c r="B42" s="286">
        <v>35</v>
      </c>
      <c r="C42" s="268">
        <v>26013</v>
      </c>
      <c r="D42" s="31" t="s">
        <v>470</v>
      </c>
      <c r="E42" s="288"/>
      <c r="F42" s="286">
        <v>35</v>
      </c>
      <c r="G42" s="268">
        <v>28003</v>
      </c>
      <c r="H42" s="31" t="s">
        <v>99</v>
      </c>
      <c r="I42" s="280"/>
    </row>
    <row r="43" spans="2:9">
      <c r="B43" s="278">
        <v>36</v>
      </c>
      <c r="C43" s="268">
        <v>28008</v>
      </c>
      <c r="D43" s="31" t="s">
        <v>148</v>
      </c>
      <c r="E43" s="288"/>
      <c r="F43" s="278">
        <v>36</v>
      </c>
      <c r="G43" s="268">
        <v>28010</v>
      </c>
      <c r="H43" s="31" t="s">
        <v>302</v>
      </c>
      <c r="I43" s="280"/>
    </row>
    <row r="44" spans="2:9">
      <c r="B44" s="286">
        <v>37</v>
      </c>
      <c r="C44" s="268">
        <v>28003</v>
      </c>
      <c r="D44" s="31" t="s">
        <v>99</v>
      </c>
      <c r="E44" s="288"/>
      <c r="F44" s="286">
        <v>37</v>
      </c>
      <c r="G44" s="268">
        <v>26021</v>
      </c>
      <c r="H44" s="31" t="s">
        <v>101</v>
      </c>
      <c r="I44" s="280"/>
    </row>
    <row r="45" spans="2:9">
      <c r="B45" s="278">
        <v>38</v>
      </c>
      <c r="C45" s="268">
        <v>28010</v>
      </c>
      <c r="D45" s="31" t="s">
        <v>302</v>
      </c>
      <c r="E45" s="288"/>
      <c r="F45" s="278">
        <v>38</v>
      </c>
      <c r="G45" s="268">
        <v>26020</v>
      </c>
      <c r="H45" s="31" t="s">
        <v>102</v>
      </c>
      <c r="I45" s="280"/>
    </row>
    <row r="46" spans="2:9">
      <c r="B46" s="286">
        <v>39</v>
      </c>
      <c r="C46" s="268">
        <v>26021</v>
      </c>
      <c r="D46" s="31" t="s">
        <v>101</v>
      </c>
      <c r="E46" s="288"/>
      <c r="F46" s="286">
        <v>39</v>
      </c>
      <c r="G46" s="268">
        <v>27010</v>
      </c>
      <c r="H46" s="31" t="s">
        <v>330</v>
      </c>
      <c r="I46" s="280"/>
    </row>
    <row r="47" spans="2:9">
      <c r="B47" s="278">
        <v>40</v>
      </c>
      <c r="C47" s="268">
        <v>26020</v>
      </c>
      <c r="D47" s="31" t="s">
        <v>102</v>
      </c>
      <c r="E47" s="288"/>
      <c r="F47" s="278">
        <v>40</v>
      </c>
      <c r="G47" s="268">
        <v>27007</v>
      </c>
      <c r="H47" s="31" t="s">
        <v>334</v>
      </c>
      <c r="I47" s="280"/>
    </row>
    <row r="48" spans="2:9">
      <c r="B48" s="286">
        <v>41</v>
      </c>
      <c r="C48" s="268">
        <v>27010</v>
      </c>
      <c r="D48" s="31" t="s">
        <v>330</v>
      </c>
      <c r="E48" s="288"/>
      <c r="F48" s="286">
        <v>41</v>
      </c>
      <c r="G48" s="268">
        <v>31001</v>
      </c>
      <c r="H48" s="31" t="s">
        <v>2600</v>
      </c>
      <c r="I48" s="280"/>
    </row>
    <row r="49" spans="2:9">
      <c r="B49" s="278">
        <v>42</v>
      </c>
      <c r="C49" s="268">
        <v>27007</v>
      </c>
      <c r="D49" s="31" t="s">
        <v>334</v>
      </c>
      <c r="E49" s="295" t="s">
        <v>2606</v>
      </c>
      <c r="F49" s="278">
        <v>42</v>
      </c>
      <c r="G49" s="268">
        <v>31006</v>
      </c>
      <c r="H49" s="31" t="s">
        <v>283</v>
      </c>
      <c r="I49" s="296" t="s">
        <v>2604</v>
      </c>
    </row>
    <row r="50" spans="2:9">
      <c r="B50" s="286">
        <v>43</v>
      </c>
      <c r="C50" s="268">
        <v>31001</v>
      </c>
      <c r="D50" s="31" t="s">
        <v>2600</v>
      </c>
      <c r="E50" s="295" t="s">
        <v>2606</v>
      </c>
      <c r="F50" s="286">
        <v>43</v>
      </c>
      <c r="G50" s="268">
        <v>31003</v>
      </c>
      <c r="H50" s="31" t="s">
        <v>328</v>
      </c>
      <c r="I50" s="296" t="s">
        <v>2604</v>
      </c>
    </row>
    <row r="51" spans="2:9">
      <c r="B51" s="278">
        <v>44</v>
      </c>
      <c r="C51" s="268">
        <v>31006</v>
      </c>
      <c r="D51" s="31" t="s">
        <v>283</v>
      </c>
      <c r="E51" s="295" t="s">
        <v>2606</v>
      </c>
      <c r="F51" s="278">
        <v>44</v>
      </c>
      <c r="G51" s="268">
        <v>31015</v>
      </c>
      <c r="H51" s="31" t="s">
        <v>88</v>
      </c>
      <c r="I51" s="296" t="s">
        <v>2604</v>
      </c>
    </row>
    <row r="52" spans="2:9">
      <c r="B52" s="286">
        <v>45</v>
      </c>
      <c r="C52" s="268">
        <v>31003</v>
      </c>
      <c r="D52" s="31" t="s">
        <v>328</v>
      </c>
      <c r="E52" s="295" t="s">
        <v>2606</v>
      </c>
      <c r="F52" s="286">
        <v>45</v>
      </c>
      <c r="G52" s="268">
        <v>31008</v>
      </c>
      <c r="H52" s="31" t="s">
        <v>206</v>
      </c>
      <c r="I52" s="296" t="s">
        <v>2604</v>
      </c>
    </row>
    <row r="53" spans="2:9">
      <c r="B53" s="278">
        <v>46</v>
      </c>
      <c r="C53" s="268">
        <v>31015</v>
      </c>
      <c r="D53" s="31" t="s">
        <v>88</v>
      </c>
      <c r="E53" s="295" t="s">
        <v>2606</v>
      </c>
      <c r="F53" s="278">
        <v>46</v>
      </c>
      <c r="G53" s="268">
        <v>22031</v>
      </c>
      <c r="H53" s="31" t="s">
        <v>109</v>
      </c>
      <c r="I53" s="296" t="s">
        <v>2604</v>
      </c>
    </row>
    <row r="54" spans="2:9">
      <c r="B54" s="286">
        <v>47</v>
      </c>
      <c r="C54" s="268">
        <v>31008</v>
      </c>
      <c r="D54" s="31" t="s">
        <v>206</v>
      </c>
      <c r="E54" s="295" t="s">
        <v>2606</v>
      </c>
      <c r="F54" s="286">
        <v>47</v>
      </c>
      <c r="G54" s="268">
        <v>22029</v>
      </c>
      <c r="H54" s="31" t="s">
        <v>406</v>
      </c>
      <c r="I54" s="296" t="s">
        <v>2604</v>
      </c>
    </row>
    <row r="55" spans="2:9">
      <c r="B55" s="278">
        <v>48</v>
      </c>
      <c r="C55" s="268">
        <v>22031</v>
      </c>
      <c r="D55" s="31" t="s">
        <v>109</v>
      </c>
      <c r="E55" s="295" t="s">
        <v>2606</v>
      </c>
      <c r="F55" s="278">
        <v>48</v>
      </c>
      <c r="G55" s="268">
        <v>22011</v>
      </c>
      <c r="H55" s="31" t="s">
        <v>255</v>
      </c>
      <c r="I55" s="296" t="s">
        <v>2604</v>
      </c>
    </row>
    <row r="56" spans="2:9">
      <c r="B56" s="286">
        <v>49</v>
      </c>
      <c r="C56" s="268">
        <v>22029</v>
      </c>
      <c r="D56" s="31" t="s">
        <v>406</v>
      </c>
      <c r="E56" s="295" t="s">
        <v>2606</v>
      </c>
      <c r="F56" s="286">
        <v>49</v>
      </c>
      <c r="G56" s="268">
        <v>22015</v>
      </c>
      <c r="H56" s="31" t="s">
        <v>348</v>
      </c>
      <c r="I56" s="296" t="s">
        <v>2604</v>
      </c>
    </row>
    <row r="57" spans="2:9">
      <c r="B57" s="278">
        <v>50</v>
      </c>
      <c r="C57" s="268">
        <v>22011</v>
      </c>
      <c r="D57" s="31" t="s">
        <v>255</v>
      </c>
      <c r="E57" s="295" t="s">
        <v>2606</v>
      </c>
      <c r="F57" s="278">
        <v>50</v>
      </c>
      <c r="G57" s="268">
        <v>22019</v>
      </c>
      <c r="H57" s="31" t="s">
        <v>364</v>
      </c>
      <c r="I57" s="296" t="s">
        <v>2604</v>
      </c>
    </row>
    <row r="58" spans="2:9">
      <c r="B58" s="286">
        <v>51</v>
      </c>
      <c r="C58" s="268">
        <v>22015</v>
      </c>
      <c r="D58" s="31" t="s">
        <v>348</v>
      </c>
      <c r="E58" s="295" t="s">
        <v>2606</v>
      </c>
      <c r="F58" s="286">
        <v>51</v>
      </c>
      <c r="G58" s="268">
        <v>31007</v>
      </c>
      <c r="H58" s="31" t="s">
        <v>31</v>
      </c>
      <c r="I58" s="296" t="s">
        <v>2604</v>
      </c>
    </row>
    <row r="59" spans="2:9">
      <c r="B59" s="278">
        <v>52</v>
      </c>
      <c r="C59" s="268">
        <v>22019</v>
      </c>
      <c r="D59" s="31" t="s">
        <v>364</v>
      </c>
      <c r="E59" s="295" t="s">
        <v>2606</v>
      </c>
      <c r="F59" s="278">
        <v>52</v>
      </c>
      <c r="G59" s="268">
        <v>31014</v>
      </c>
      <c r="H59" s="31" t="s">
        <v>89</v>
      </c>
      <c r="I59" s="296" t="s">
        <v>2604</v>
      </c>
    </row>
    <row r="60" spans="2:9">
      <c r="B60" s="286">
        <v>53</v>
      </c>
      <c r="C60" s="268">
        <v>31007</v>
      </c>
      <c r="D60" s="31" t="s">
        <v>31</v>
      </c>
      <c r="E60" s="295" t="s">
        <v>2606</v>
      </c>
      <c r="F60" s="286">
        <v>53</v>
      </c>
      <c r="G60" s="268">
        <v>31012</v>
      </c>
      <c r="H60" s="31" t="s">
        <v>90</v>
      </c>
      <c r="I60" s="296" t="s">
        <v>2604</v>
      </c>
    </row>
    <row r="61" spans="2:9">
      <c r="B61" s="278">
        <v>54</v>
      </c>
      <c r="C61" s="268">
        <v>31014</v>
      </c>
      <c r="D61" s="31" t="s">
        <v>89</v>
      </c>
      <c r="E61" s="295" t="s">
        <v>2606</v>
      </c>
      <c r="F61" s="278">
        <v>54</v>
      </c>
      <c r="G61" s="268">
        <v>31011</v>
      </c>
      <c r="H61" s="31" t="s">
        <v>349</v>
      </c>
      <c r="I61" s="296" t="s">
        <v>2604</v>
      </c>
    </row>
    <row r="62" spans="2:9">
      <c r="B62" s="286">
        <v>55</v>
      </c>
      <c r="C62" s="268">
        <v>31012</v>
      </c>
      <c r="D62" s="31" t="s">
        <v>90</v>
      </c>
      <c r="E62" s="295" t="s">
        <v>2606</v>
      </c>
      <c r="F62" s="286">
        <v>55</v>
      </c>
      <c r="G62" s="268">
        <v>31013</v>
      </c>
      <c r="H62" s="31" t="s">
        <v>350</v>
      </c>
      <c r="I62" s="296" t="s">
        <v>2604</v>
      </c>
    </row>
    <row r="63" spans="2:9">
      <c r="B63" s="278">
        <v>56</v>
      </c>
      <c r="C63" s="268">
        <v>31011</v>
      </c>
      <c r="D63" s="31" t="s">
        <v>349</v>
      </c>
      <c r="E63" s="295" t="s">
        <v>2606</v>
      </c>
      <c r="F63" s="278">
        <v>56</v>
      </c>
      <c r="G63" s="268">
        <v>19015</v>
      </c>
      <c r="H63" s="31" t="s">
        <v>2612</v>
      </c>
      <c r="I63" s="296" t="s">
        <v>2604</v>
      </c>
    </row>
    <row r="64" spans="2:9">
      <c r="B64" s="286">
        <v>57</v>
      </c>
      <c r="C64" s="268">
        <v>31013</v>
      </c>
      <c r="D64" s="31" t="s">
        <v>350</v>
      </c>
      <c r="E64" s="295" t="s">
        <v>2606</v>
      </c>
      <c r="F64" s="286">
        <v>57</v>
      </c>
      <c r="G64" s="268">
        <v>19014</v>
      </c>
      <c r="H64" s="31" t="s">
        <v>91</v>
      </c>
      <c r="I64" s="296" t="s">
        <v>2604</v>
      </c>
    </row>
    <row r="65" spans="2:9">
      <c r="B65" s="278">
        <v>58</v>
      </c>
      <c r="C65" s="268">
        <v>19015</v>
      </c>
      <c r="D65" s="31" t="s">
        <v>2612</v>
      </c>
      <c r="E65" s="295" t="s">
        <v>2606</v>
      </c>
      <c r="F65" s="278">
        <v>58</v>
      </c>
      <c r="G65" s="268">
        <v>19004</v>
      </c>
      <c r="H65" s="31" t="s">
        <v>408</v>
      </c>
      <c r="I65" s="296" t="s">
        <v>2604</v>
      </c>
    </row>
    <row r="66" spans="2:9">
      <c r="B66" s="286">
        <v>59</v>
      </c>
      <c r="C66" s="268">
        <v>19014</v>
      </c>
      <c r="D66" s="31" t="s">
        <v>91</v>
      </c>
      <c r="E66" s="295" t="s">
        <v>2606</v>
      </c>
      <c r="F66" s="286"/>
      <c r="G66" s="269"/>
      <c r="H66" s="270"/>
      <c r="I66" s="280"/>
    </row>
    <row r="67" spans="2:9" ht="17.25" thickBot="1">
      <c r="B67" s="282">
        <v>60</v>
      </c>
      <c r="C67" s="283">
        <v>19004</v>
      </c>
      <c r="D67" s="284" t="s">
        <v>408</v>
      </c>
      <c r="E67" s="297" t="s">
        <v>2606</v>
      </c>
      <c r="F67" s="282"/>
      <c r="G67" s="283"/>
      <c r="H67" s="284"/>
      <c r="I67" s="285"/>
    </row>
  </sheetData>
  <mergeCells count="5">
    <mergeCell ref="B2:I2"/>
    <mergeCell ref="F6:I6"/>
    <mergeCell ref="B6:E6"/>
    <mergeCell ref="B5:I5"/>
    <mergeCell ref="B3:I3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780A-395A-4012-9C42-A1558D2DDA31}">
  <sheetPr>
    <pageSetUpPr fitToPage="1"/>
  </sheetPr>
  <dimension ref="B2:I65"/>
  <sheetViews>
    <sheetView tabSelected="1" zoomScale="85" zoomScaleNormal="85" workbookViewId="0">
      <selection activeCell="B4" sqref="B4"/>
    </sheetView>
  </sheetViews>
  <sheetFormatPr defaultRowHeight="16.5"/>
  <cols>
    <col min="1" max="1" width="9" style="267"/>
    <col min="2" max="2" width="11.625" style="267" bestFit="1" customWidth="1"/>
    <col min="3" max="3" width="14.25" style="267" bestFit="1" customWidth="1"/>
    <col min="4" max="4" width="21.75" style="267" bestFit="1" customWidth="1"/>
    <col min="5" max="5" width="6.75" style="267" bestFit="1" customWidth="1"/>
    <col min="6" max="6" width="11.625" style="267" bestFit="1" customWidth="1"/>
    <col min="7" max="7" width="14.25" style="267" bestFit="1" customWidth="1"/>
    <col min="8" max="8" width="23.75" style="267" bestFit="1" customWidth="1"/>
    <col min="9" max="9" width="6.75" style="267" bestFit="1" customWidth="1"/>
    <col min="10" max="16384" width="9" style="267"/>
  </cols>
  <sheetData>
    <row r="2" spans="2:9" ht="57" customHeight="1">
      <c r="B2" s="401" t="s">
        <v>2619</v>
      </c>
      <c r="C2" s="402"/>
      <c r="D2" s="402"/>
      <c r="E2" s="402"/>
      <c r="F2" s="402"/>
      <c r="G2" s="402"/>
      <c r="H2" s="402"/>
      <c r="I2" s="402"/>
    </row>
    <row r="3" spans="2:9" ht="96" customHeight="1">
      <c r="B3" s="410" t="s">
        <v>2622</v>
      </c>
      <c r="C3" s="402"/>
      <c r="D3" s="402"/>
      <c r="E3" s="402"/>
      <c r="F3" s="402"/>
      <c r="G3" s="402"/>
      <c r="H3" s="402"/>
      <c r="I3" s="402"/>
    </row>
    <row r="4" spans="2:9" ht="17.25" thickBot="1"/>
    <row r="5" spans="2:9" ht="27" thickBot="1">
      <c r="B5" s="407" t="s">
        <v>2610</v>
      </c>
      <c r="C5" s="408"/>
      <c r="D5" s="408"/>
      <c r="E5" s="408"/>
      <c r="F5" s="408"/>
      <c r="G5" s="408"/>
      <c r="H5" s="408"/>
      <c r="I5" s="409"/>
    </row>
    <row r="6" spans="2:9" ht="20.25">
      <c r="B6" s="403" t="s">
        <v>2601</v>
      </c>
      <c r="C6" s="404"/>
      <c r="D6" s="404"/>
      <c r="E6" s="406"/>
      <c r="F6" s="403" t="s">
        <v>2602</v>
      </c>
      <c r="G6" s="404"/>
      <c r="H6" s="404"/>
      <c r="I6" s="405"/>
    </row>
    <row r="7" spans="2:9" ht="20.25">
      <c r="B7" s="276" t="s">
        <v>2607</v>
      </c>
      <c r="C7" s="275" t="s">
        <v>614</v>
      </c>
      <c r="D7" s="275" t="s">
        <v>2603</v>
      </c>
      <c r="E7" s="294" t="s">
        <v>1114</v>
      </c>
      <c r="F7" s="276" t="s">
        <v>2607</v>
      </c>
      <c r="G7" s="275" t="s">
        <v>614</v>
      </c>
      <c r="H7" s="275" t="s">
        <v>2603</v>
      </c>
      <c r="I7" s="277" t="s">
        <v>1114</v>
      </c>
    </row>
    <row r="8" spans="2:9">
      <c r="B8" s="286">
        <v>1</v>
      </c>
      <c r="C8" s="269">
        <v>19018</v>
      </c>
      <c r="D8" s="270" t="s">
        <v>408</v>
      </c>
      <c r="E8" s="291"/>
      <c r="F8" s="286">
        <v>1</v>
      </c>
      <c r="G8" s="269">
        <v>19018</v>
      </c>
      <c r="H8" s="270" t="s">
        <v>408</v>
      </c>
      <c r="I8" s="279"/>
    </row>
    <row r="9" spans="2:9">
      <c r="B9" s="278">
        <v>2</v>
      </c>
      <c r="C9" s="268">
        <v>12020</v>
      </c>
      <c r="D9" s="31" t="s">
        <v>2621</v>
      </c>
      <c r="E9" s="288"/>
      <c r="F9" s="278">
        <v>2</v>
      </c>
      <c r="G9" s="268">
        <v>12020</v>
      </c>
      <c r="H9" s="31" t="s">
        <v>2621</v>
      </c>
      <c r="I9" s="280"/>
    </row>
    <row r="10" spans="2:9">
      <c r="B10" s="286">
        <v>3</v>
      </c>
      <c r="C10" s="268">
        <v>19001</v>
      </c>
      <c r="D10" s="31" t="s">
        <v>91</v>
      </c>
      <c r="E10" s="288"/>
      <c r="F10" s="286">
        <v>3</v>
      </c>
      <c r="G10" s="268">
        <v>19001</v>
      </c>
      <c r="H10" s="31" t="s">
        <v>91</v>
      </c>
      <c r="I10" s="280"/>
    </row>
    <row r="11" spans="2:9">
      <c r="B11" s="278">
        <v>4</v>
      </c>
      <c r="C11" s="268">
        <v>19017</v>
      </c>
      <c r="D11" s="31" t="s">
        <v>2612</v>
      </c>
      <c r="E11" s="288"/>
      <c r="F11" s="278">
        <v>4</v>
      </c>
      <c r="G11" s="268">
        <v>19017</v>
      </c>
      <c r="H11" s="31" t="s">
        <v>2612</v>
      </c>
      <c r="I11" s="280"/>
    </row>
    <row r="12" spans="2:9">
      <c r="B12" s="286">
        <v>5</v>
      </c>
      <c r="C12" s="268">
        <v>31010</v>
      </c>
      <c r="D12" s="31" t="s">
        <v>2620</v>
      </c>
      <c r="E12" s="288"/>
      <c r="F12" s="286">
        <v>5</v>
      </c>
      <c r="G12" s="268">
        <v>31010</v>
      </c>
      <c r="H12" s="31" t="s">
        <v>2620</v>
      </c>
      <c r="I12" s="280"/>
    </row>
    <row r="13" spans="2:9">
      <c r="B13" s="278">
        <v>6</v>
      </c>
      <c r="C13" s="268">
        <v>31023</v>
      </c>
      <c r="D13" s="31" t="s">
        <v>349</v>
      </c>
      <c r="E13" s="288"/>
      <c r="F13" s="278">
        <v>6</v>
      </c>
      <c r="G13" s="268">
        <v>31023</v>
      </c>
      <c r="H13" s="31" t="s">
        <v>349</v>
      </c>
      <c r="I13" s="280"/>
    </row>
    <row r="14" spans="2:9">
      <c r="B14" s="286">
        <v>7</v>
      </c>
      <c r="C14" s="268">
        <v>31022</v>
      </c>
      <c r="D14" s="31" t="s">
        <v>90</v>
      </c>
      <c r="E14" s="288"/>
      <c r="F14" s="286">
        <v>7</v>
      </c>
      <c r="G14" s="268">
        <v>31022</v>
      </c>
      <c r="H14" s="31" t="s">
        <v>90</v>
      </c>
      <c r="I14" s="280"/>
    </row>
    <row r="15" spans="2:9">
      <c r="B15" s="278">
        <v>8</v>
      </c>
      <c r="C15" s="268">
        <v>31021</v>
      </c>
      <c r="D15" s="31" t="s">
        <v>563</v>
      </c>
      <c r="E15" s="288"/>
      <c r="F15" s="278">
        <v>8</v>
      </c>
      <c r="G15" s="268">
        <v>31021</v>
      </c>
      <c r="H15" s="31" t="s">
        <v>563</v>
      </c>
      <c r="I15" s="280"/>
    </row>
    <row r="16" spans="2:9">
      <c r="B16" s="286">
        <v>9</v>
      </c>
      <c r="C16" s="268">
        <v>31020</v>
      </c>
      <c r="D16" s="31" t="s">
        <v>31</v>
      </c>
      <c r="E16" s="288"/>
      <c r="F16" s="286">
        <v>9</v>
      </c>
      <c r="G16" s="268">
        <v>31020</v>
      </c>
      <c r="H16" s="31" t="s">
        <v>31</v>
      </c>
      <c r="I16" s="280"/>
    </row>
    <row r="17" spans="2:9">
      <c r="B17" s="278">
        <v>10</v>
      </c>
      <c r="C17" s="268">
        <v>22017</v>
      </c>
      <c r="D17" s="31" t="s">
        <v>364</v>
      </c>
      <c r="E17" s="288"/>
      <c r="F17" s="278">
        <v>10</v>
      </c>
      <c r="G17" s="268">
        <v>22017</v>
      </c>
      <c r="H17" s="31" t="s">
        <v>364</v>
      </c>
      <c r="I17" s="280"/>
    </row>
    <row r="18" spans="2:9">
      <c r="B18" s="286">
        <v>11</v>
      </c>
      <c r="C18" s="268">
        <v>22010</v>
      </c>
      <c r="D18" s="31" t="s">
        <v>348</v>
      </c>
      <c r="E18" s="288"/>
      <c r="F18" s="286">
        <v>11</v>
      </c>
      <c r="G18" s="268">
        <v>22010</v>
      </c>
      <c r="H18" s="31" t="s">
        <v>348</v>
      </c>
      <c r="I18" s="280"/>
    </row>
    <row r="19" spans="2:9">
      <c r="B19" s="278">
        <v>12</v>
      </c>
      <c r="C19" s="268">
        <v>22032</v>
      </c>
      <c r="D19" s="31" t="s">
        <v>255</v>
      </c>
      <c r="E19" s="288"/>
      <c r="F19" s="278">
        <v>12</v>
      </c>
      <c r="G19" s="268">
        <v>22032</v>
      </c>
      <c r="H19" s="31" t="s">
        <v>255</v>
      </c>
      <c r="I19" s="280"/>
    </row>
    <row r="20" spans="2:9">
      <c r="B20" s="286">
        <v>13</v>
      </c>
      <c r="C20" s="268">
        <v>33026</v>
      </c>
      <c r="D20" s="31" t="s">
        <v>377</v>
      </c>
      <c r="E20" s="288"/>
      <c r="F20" s="286">
        <v>13</v>
      </c>
      <c r="G20" s="268">
        <v>33026</v>
      </c>
      <c r="H20" s="31" t="s">
        <v>377</v>
      </c>
      <c r="I20" s="280"/>
    </row>
    <row r="21" spans="2:9">
      <c r="B21" s="278">
        <v>14</v>
      </c>
      <c r="C21" s="268">
        <v>31025</v>
      </c>
      <c r="D21" s="31" t="s">
        <v>206</v>
      </c>
      <c r="E21" s="288"/>
      <c r="F21" s="278">
        <v>14</v>
      </c>
      <c r="G21" s="268">
        <v>31025</v>
      </c>
      <c r="H21" s="31" t="s">
        <v>206</v>
      </c>
      <c r="I21" s="280"/>
    </row>
    <row r="22" spans="2:9">
      <c r="B22" s="286">
        <v>15</v>
      </c>
      <c r="C22" s="268">
        <v>31002</v>
      </c>
      <c r="D22" s="31" t="s">
        <v>88</v>
      </c>
      <c r="E22" s="288"/>
      <c r="F22" s="286">
        <v>15</v>
      </c>
      <c r="G22" s="268">
        <v>31002</v>
      </c>
      <c r="H22" s="31" t="s">
        <v>88</v>
      </c>
      <c r="I22" s="280"/>
    </row>
    <row r="23" spans="2:9">
      <c r="B23" s="278">
        <v>16</v>
      </c>
      <c r="C23" s="268">
        <v>31018</v>
      </c>
      <c r="D23" s="31" t="s">
        <v>463</v>
      </c>
      <c r="E23" s="288"/>
      <c r="F23" s="278">
        <v>16</v>
      </c>
      <c r="G23" s="268">
        <v>31018</v>
      </c>
      <c r="H23" s="31" t="s">
        <v>463</v>
      </c>
      <c r="I23" s="280"/>
    </row>
    <row r="24" spans="2:9">
      <c r="B24" s="286">
        <v>17</v>
      </c>
      <c r="C24" s="268">
        <v>31017</v>
      </c>
      <c r="D24" s="31" t="s">
        <v>283</v>
      </c>
      <c r="E24" s="288"/>
      <c r="F24" s="286">
        <v>17</v>
      </c>
      <c r="G24" s="268">
        <v>31017</v>
      </c>
      <c r="H24" s="31" t="s">
        <v>283</v>
      </c>
      <c r="I24" s="280"/>
    </row>
    <row r="25" spans="2:9">
      <c r="B25" s="278">
        <v>18</v>
      </c>
      <c r="C25" s="268">
        <v>28009</v>
      </c>
      <c r="D25" s="31" t="s">
        <v>2600</v>
      </c>
      <c r="E25" s="288"/>
      <c r="F25" s="278">
        <v>18</v>
      </c>
      <c r="G25" s="268">
        <v>28009</v>
      </c>
      <c r="H25" s="31" t="s">
        <v>2600</v>
      </c>
      <c r="I25" s="280"/>
    </row>
    <row r="26" spans="2:9">
      <c r="B26" s="286">
        <v>19</v>
      </c>
      <c r="C26" s="268">
        <v>26005</v>
      </c>
      <c r="D26" s="31" t="s">
        <v>2599</v>
      </c>
      <c r="E26" s="288"/>
      <c r="F26" s="286">
        <v>19</v>
      </c>
      <c r="G26" s="268">
        <v>26005</v>
      </c>
      <c r="H26" s="31" t="s">
        <v>2599</v>
      </c>
      <c r="I26" s="280"/>
    </row>
    <row r="27" spans="2:9">
      <c r="B27" s="278">
        <v>20</v>
      </c>
      <c r="C27" s="268">
        <v>26006</v>
      </c>
      <c r="D27" s="31" t="s">
        <v>330</v>
      </c>
      <c r="E27" s="288"/>
      <c r="F27" s="278">
        <v>20</v>
      </c>
      <c r="G27" s="268">
        <v>26006</v>
      </c>
      <c r="H27" s="31" t="s">
        <v>330</v>
      </c>
      <c r="I27" s="280"/>
    </row>
    <row r="28" spans="2:9">
      <c r="B28" s="286">
        <v>21</v>
      </c>
      <c r="C28" s="268">
        <v>26007</v>
      </c>
      <c r="D28" s="31" t="s">
        <v>381</v>
      </c>
      <c r="E28" s="288"/>
      <c r="F28" s="286">
        <v>21</v>
      </c>
      <c r="G28" s="268">
        <v>26007</v>
      </c>
      <c r="H28" s="31" t="s">
        <v>381</v>
      </c>
      <c r="I28" s="280"/>
    </row>
    <row r="29" spans="2:9">
      <c r="B29" s="278">
        <v>22</v>
      </c>
      <c r="C29" s="268">
        <v>26002</v>
      </c>
      <c r="D29" s="31" t="s">
        <v>297</v>
      </c>
      <c r="E29" s="288"/>
      <c r="F29" s="278">
        <v>22</v>
      </c>
      <c r="G29" s="268">
        <v>26002</v>
      </c>
      <c r="H29" s="31" t="s">
        <v>297</v>
      </c>
      <c r="I29" s="280"/>
    </row>
    <row r="30" spans="2:9">
      <c r="B30" s="286">
        <v>23</v>
      </c>
      <c r="C30" s="268">
        <v>28012</v>
      </c>
      <c r="D30" s="31" t="s">
        <v>302</v>
      </c>
      <c r="E30" s="288"/>
      <c r="F30" s="286">
        <v>23</v>
      </c>
      <c r="G30" s="268">
        <v>28012</v>
      </c>
      <c r="H30" s="31" t="s">
        <v>302</v>
      </c>
      <c r="I30" s="280"/>
    </row>
    <row r="31" spans="2:9">
      <c r="B31" s="278">
        <v>24</v>
      </c>
      <c r="C31" s="268">
        <v>28030</v>
      </c>
      <c r="D31" s="31" t="s">
        <v>99</v>
      </c>
      <c r="E31" s="288"/>
      <c r="F31" s="278">
        <v>24</v>
      </c>
      <c r="G31" s="268">
        <v>28030</v>
      </c>
      <c r="H31" s="31" t="s">
        <v>99</v>
      </c>
      <c r="I31" s="280"/>
    </row>
    <row r="32" spans="2:9">
      <c r="B32" s="286">
        <v>25</v>
      </c>
      <c r="C32" s="268">
        <v>26003</v>
      </c>
      <c r="D32" s="31" t="s">
        <v>148</v>
      </c>
      <c r="E32" s="288"/>
      <c r="F32" s="286">
        <v>25</v>
      </c>
      <c r="G32" s="268">
        <v>26003</v>
      </c>
      <c r="H32" s="31" t="s">
        <v>148</v>
      </c>
      <c r="I32" s="280"/>
    </row>
    <row r="33" spans="2:9">
      <c r="B33" s="278">
        <v>26</v>
      </c>
      <c r="C33" s="268">
        <v>26015</v>
      </c>
      <c r="D33" s="31" t="s">
        <v>259</v>
      </c>
      <c r="E33" s="288"/>
      <c r="F33" s="278">
        <v>26</v>
      </c>
      <c r="G33" s="268">
        <v>26015</v>
      </c>
      <c r="H33" s="31" t="s">
        <v>259</v>
      </c>
      <c r="I33" s="280"/>
    </row>
    <row r="34" spans="2:9">
      <c r="B34" s="286">
        <v>27</v>
      </c>
      <c r="C34" s="268">
        <v>26012</v>
      </c>
      <c r="D34" s="31" t="s">
        <v>2613</v>
      </c>
      <c r="E34" s="288"/>
      <c r="F34" s="286">
        <v>27</v>
      </c>
      <c r="G34" s="268">
        <v>26012</v>
      </c>
      <c r="H34" s="31" t="s">
        <v>2613</v>
      </c>
      <c r="I34" s="280"/>
    </row>
    <row r="35" spans="2:9">
      <c r="B35" s="278">
        <v>28</v>
      </c>
      <c r="C35" s="268">
        <v>24001</v>
      </c>
      <c r="D35" s="31" t="s">
        <v>337</v>
      </c>
      <c r="E35" s="288"/>
      <c r="F35" s="278">
        <v>28</v>
      </c>
      <c r="G35" s="268">
        <v>24001</v>
      </c>
      <c r="H35" s="31" t="s">
        <v>337</v>
      </c>
      <c r="I35" s="280"/>
    </row>
    <row r="36" spans="2:9">
      <c r="B36" s="286">
        <v>29</v>
      </c>
      <c r="C36" s="268">
        <v>29009</v>
      </c>
      <c r="D36" s="31" t="s">
        <v>237</v>
      </c>
      <c r="E36" s="288"/>
      <c r="F36" s="286">
        <v>29</v>
      </c>
      <c r="G36" s="268">
        <v>29009</v>
      </c>
      <c r="H36" s="31" t="s">
        <v>237</v>
      </c>
      <c r="I36" s="280"/>
    </row>
    <row r="37" spans="2:9">
      <c r="B37" s="278">
        <v>30</v>
      </c>
      <c r="C37" s="268">
        <v>29006</v>
      </c>
      <c r="D37" s="31" t="s">
        <v>326</v>
      </c>
      <c r="E37" s="288"/>
      <c r="F37" s="278">
        <v>30</v>
      </c>
      <c r="G37" s="268">
        <v>29006</v>
      </c>
      <c r="H37" s="31" t="s">
        <v>326</v>
      </c>
      <c r="I37" s="280"/>
    </row>
    <row r="38" spans="2:9">
      <c r="B38" s="286">
        <v>31</v>
      </c>
      <c r="C38" s="268">
        <v>29012</v>
      </c>
      <c r="D38" s="31" t="s">
        <v>446</v>
      </c>
      <c r="E38" s="288"/>
      <c r="F38" s="286">
        <v>31</v>
      </c>
      <c r="G38" s="268">
        <v>29012</v>
      </c>
      <c r="H38" s="31" t="s">
        <v>446</v>
      </c>
      <c r="I38" s="280"/>
    </row>
    <row r="39" spans="2:9">
      <c r="B39" s="278">
        <v>32</v>
      </c>
      <c r="C39" s="268">
        <v>17006</v>
      </c>
      <c r="D39" s="31" t="s">
        <v>66</v>
      </c>
      <c r="E39" s="288"/>
      <c r="F39" s="278">
        <v>32</v>
      </c>
      <c r="G39" s="268">
        <v>17006</v>
      </c>
      <c r="H39" s="31" t="s">
        <v>66</v>
      </c>
      <c r="I39" s="280"/>
    </row>
    <row r="40" spans="2:9">
      <c r="B40" s="286">
        <v>33</v>
      </c>
      <c r="C40" s="268">
        <v>17009</v>
      </c>
      <c r="D40" s="31" t="s">
        <v>347</v>
      </c>
      <c r="E40" s="288"/>
      <c r="F40" s="286">
        <v>33</v>
      </c>
      <c r="G40" s="268">
        <v>17009</v>
      </c>
      <c r="H40" s="31" t="s">
        <v>347</v>
      </c>
      <c r="I40" s="280"/>
    </row>
    <row r="41" spans="2:9">
      <c r="B41" s="278">
        <v>34</v>
      </c>
      <c r="C41" s="268">
        <v>11009</v>
      </c>
      <c r="D41" s="31" t="s">
        <v>407</v>
      </c>
      <c r="E41" s="288"/>
      <c r="F41" s="278">
        <v>34</v>
      </c>
      <c r="G41" s="268">
        <v>11009</v>
      </c>
      <c r="H41" s="31" t="s">
        <v>407</v>
      </c>
      <c r="I41" s="280"/>
    </row>
    <row r="42" spans="2:9">
      <c r="B42" s="286">
        <v>35</v>
      </c>
      <c r="C42" s="268">
        <v>11013</v>
      </c>
      <c r="D42" s="31" t="s">
        <v>300</v>
      </c>
      <c r="E42" s="288"/>
      <c r="F42" s="286">
        <v>35</v>
      </c>
      <c r="G42" s="268">
        <v>11013</v>
      </c>
      <c r="H42" s="31" t="s">
        <v>300</v>
      </c>
      <c r="I42" s="280"/>
    </row>
    <row r="43" spans="2:9">
      <c r="B43" s="278">
        <v>36</v>
      </c>
      <c r="C43" s="268">
        <v>11012</v>
      </c>
      <c r="D43" s="31" t="s">
        <v>459</v>
      </c>
      <c r="E43" s="288"/>
      <c r="F43" s="278">
        <v>36</v>
      </c>
      <c r="G43" s="268">
        <v>11012</v>
      </c>
      <c r="H43" s="31" t="s">
        <v>459</v>
      </c>
      <c r="I43" s="280"/>
    </row>
    <row r="44" spans="2:9">
      <c r="B44" s="286">
        <v>37</v>
      </c>
      <c r="C44" s="268">
        <v>32015</v>
      </c>
      <c r="D44" s="31" t="s">
        <v>288</v>
      </c>
      <c r="E44" s="288"/>
      <c r="F44" s="286">
        <v>37</v>
      </c>
      <c r="G44" s="268">
        <v>32015</v>
      </c>
      <c r="H44" s="31" t="s">
        <v>288</v>
      </c>
      <c r="I44" s="280"/>
    </row>
    <row r="45" spans="2:9">
      <c r="B45" s="278">
        <v>38</v>
      </c>
      <c r="C45" s="268">
        <v>14020</v>
      </c>
      <c r="D45" s="31" t="s">
        <v>81</v>
      </c>
      <c r="E45" s="288"/>
      <c r="F45" s="278">
        <v>38</v>
      </c>
      <c r="G45" s="268">
        <v>14020</v>
      </c>
      <c r="H45" s="31" t="s">
        <v>81</v>
      </c>
      <c r="I45" s="280"/>
    </row>
    <row r="46" spans="2:9">
      <c r="B46" s="286">
        <v>39</v>
      </c>
      <c r="C46" s="268">
        <v>14004</v>
      </c>
      <c r="D46" s="31" t="s">
        <v>107</v>
      </c>
      <c r="E46" s="288"/>
      <c r="F46" s="286">
        <v>39</v>
      </c>
      <c r="G46" s="268">
        <v>14004</v>
      </c>
      <c r="H46" s="31" t="s">
        <v>107</v>
      </c>
      <c r="I46" s="280"/>
    </row>
    <row r="47" spans="2:9">
      <c r="B47" s="278">
        <v>40</v>
      </c>
      <c r="C47" s="268">
        <v>14012</v>
      </c>
      <c r="D47" s="31" t="s">
        <v>415</v>
      </c>
      <c r="E47" s="288"/>
      <c r="F47" s="278">
        <v>40</v>
      </c>
      <c r="G47" s="268">
        <v>14012</v>
      </c>
      <c r="H47" s="31" t="s">
        <v>415</v>
      </c>
      <c r="I47" s="280"/>
    </row>
    <row r="48" spans="2:9">
      <c r="B48" s="286">
        <v>41</v>
      </c>
      <c r="C48" s="268">
        <v>14003</v>
      </c>
      <c r="D48" s="31" t="s">
        <v>83</v>
      </c>
      <c r="E48" s="288"/>
      <c r="F48" s="286">
        <v>41</v>
      </c>
      <c r="G48" s="268">
        <v>14003</v>
      </c>
      <c r="H48" s="31" t="s">
        <v>83</v>
      </c>
      <c r="I48" s="280"/>
    </row>
    <row r="49" spans="2:9">
      <c r="B49" s="278">
        <v>42</v>
      </c>
      <c r="C49" s="268">
        <v>14002</v>
      </c>
      <c r="D49" s="31" t="s">
        <v>87</v>
      </c>
      <c r="E49" s="295" t="s">
        <v>2606</v>
      </c>
      <c r="F49" s="278">
        <v>42</v>
      </c>
      <c r="G49" s="268">
        <v>14002</v>
      </c>
      <c r="H49" s="31" t="s">
        <v>87</v>
      </c>
      <c r="I49" s="296" t="s">
        <v>2614</v>
      </c>
    </row>
    <row r="50" spans="2:9">
      <c r="B50" s="286">
        <v>43</v>
      </c>
      <c r="C50" s="268">
        <v>30004</v>
      </c>
      <c r="D50" s="31" t="s">
        <v>2608</v>
      </c>
      <c r="E50" s="295" t="s">
        <v>2606</v>
      </c>
      <c r="F50" s="286">
        <v>43</v>
      </c>
      <c r="G50" s="268">
        <v>30004</v>
      </c>
      <c r="H50" s="31" t="s">
        <v>2608</v>
      </c>
      <c r="I50" s="296" t="s">
        <v>2614</v>
      </c>
    </row>
    <row r="51" spans="2:9">
      <c r="B51" s="278">
        <v>44</v>
      </c>
      <c r="C51" s="268">
        <v>13014</v>
      </c>
      <c r="D51" s="31" t="s">
        <v>86</v>
      </c>
      <c r="E51" s="295" t="s">
        <v>2606</v>
      </c>
      <c r="F51" s="278">
        <v>44</v>
      </c>
      <c r="G51" s="268">
        <v>13014</v>
      </c>
      <c r="H51" s="31" t="s">
        <v>86</v>
      </c>
      <c r="I51" s="296" t="s">
        <v>2614</v>
      </c>
    </row>
    <row r="52" spans="2:9">
      <c r="B52" s="286">
        <v>45</v>
      </c>
      <c r="C52" s="268">
        <v>13003</v>
      </c>
      <c r="D52" s="31" t="s">
        <v>85</v>
      </c>
      <c r="E52" s="295" t="s">
        <v>2606</v>
      </c>
      <c r="F52" s="286">
        <v>45</v>
      </c>
      <c r="G52" s="268">
        <v>13003</v>
      </c>
      <c r="H52" s="31" t="s">
        <v>85</v>
      </c>
      <c r="I52" s="296" t="s">
        <v>2614</v>
      </c>
    </row>
    <row r="53" spans="2:9">
      <c r="B53" s="278">
        <v>46</v>
      </c>
      <c r="C53" s="268">
        <v>13010</v>
      </c>
      <c r="D53" s="31" t="s">
        <v>96</v>
      </c>
      <c r="E53" s="295" t="s">
        <v>2606</v>
      </c>
      <c r="F53" s="278">
        <v>46</v>
      </c>
      <c r="G53" s="268">
        <v>13010</v>
      </c>
      <c r="H53" s="31" t="s">
        <v>96</v>
      </c>
      <c r="I53" s="296" t="s">
        <v>2614</v>
      </c>
    </row>
    <row r="54" spans="2:9">
      <c r="B54" s="286">
        <v>47</v>
      </c>
      <c r="C54" s="268">
        <v>13006</v>
      </c>
      <c r="D54" s="31" t="s">
        <v>331</v>
      </c>
      <c r="E54" s="295" t="s">
        <v>2606</v>
      </c>
      <c r="F54" s="286">
        <v>47</v>
      </c>
      <c r="G54" s="268">
        <v>13006</v>
      </c>
      <c r="H54" s="31" t="s">
        <v>331</v>
      </c>
      <c r="I54" s="296" t="s">
        <v>2614</v>
      </c>
    </row>
    <row r="55" spans="2:9">
      <c r="B55" s="278">
        <v>48</v>
      </c>
      <c r="C55" s="268">
        <v>64001</v>
      </c>
      <c r="D55" s="31" t="s">
        <v>421</v>
      </c>
      <c r="E55" s="295" t="s">
        <v>2606</v>
      </c>
      <c r="F55" s="278">
        <v>48</v>
      </c>
      <c r="G55" s="268">
        <v>64001</v>
      </c>
      <c r="H55" s="31" t="s">
        <v>421</v>
      </c>
      <c r="I55" s="296" t="s">
        <v>2614</v>
      </c>
    </row>
    <row r="56" spans="2:9">
      <c r="B56" s="286">
        <v>49</v>
      </c>
      <c r="C56" s="268">
        <v>12011</v>
      </c>
      <c r="D56" s="31" t="s">
        <v>210</v>
      </c>
      <c r="E56" s="295" t="s">
        <v>2606</v>
      </c>
      <c r="F56" s="286">
        <v>49</v>
      </c>
      <c r="G56" s="268">
        <v>12011</v>
      </c>
      <c r="H56" s="31" t="s">
        <v>210</v>
      </c>
      <c r="I56" s="296" t="s">
        <v>2614</v>
      </c>
    </row>
    <row r="57" spans="2:9">
      <c r="B57" s="281">
        <v>50</v>
      </c>
      <c r="C57" s="272">
        <v>12010</v>
      </c>
      <c r="D57" s="273" t="s">
        <v>97</v>
      </c>
      <c r="E57" s="289" t="s">
        <v>2606</v>
      </c>
      <c r="F57" s="290">
        <v>50</v>
      </c>
      <c r="G57" s="274">
        <v>12022</v>
      </c>
      <c r="H57" s="271" t="s">
        <v>1022</v>
      </c>
      <c r="I57" s="287" t="s">
        <v>2604</v>
      </c>
    </row>
    <row r="58" spans="2:9">
      <c r="B58" s="293">
        <v>51</v>
      </c>
      <c r="C58" s="272">
        <v>12004</v>
      </c>
      <c r="D58" s="273" t="s">
        <v>251</v>
      </c>
      <c r="E58" s="289" t="s">
        <v>2606</v>
      </c>
      <c r="F58" s="292">
        <v>51</v>
      </c>
      <c r="G58" s="274">
        <v>12003</v>
      </c>
      <c r="H58" s="271" t="s">
        <v>1034</v>
      </c>
      <c r="I58" s="287" t="s">
        <v>2604</v>
      </c>
    </row>
    <row r="59" spans="2:9">
      <c r="B59" s="281">
        <v>52</v>
      </c>
      <c r="C59" s="272">
        <v>12024</v>
      </c>
      <c r="D59" s="273" t="s">
        <v>346</v>
      </c>
      <c r="E59" s="289" t="s">
        <v>2606</v>
      </c>
      <c r="F59" s="290">
        <v>52</v>
      </c>
      <c r="G59" s="274">
        <v>62138</v>
      </c>
      <c r="H59" s="271" t="s">
        <v>1021</v>
      </c>
      <c r="I59" s="287" t="s">
        <v>2604</v>
      </c>
    </row>
    <row r="60" spans="2:9">
      <c r="B60" s="293">
        <v>53</v>
      </c>
      <c r="C60" s="272">
        <v>12002</v>
      </c>
      <c r="D60" s="273" t="s">
        <v>84</v>
      </c>
      <c r="E60" s="289" t="s">
        <v>2606</v>
      </c>
      <c r="F60" s="286">
        <v>53</v>
      </c>
      <c r="G60" s="268">
        <v>12006</v>
      </c>
      <c r="H60" s="31" t="s">
        <v>526</v>
      </c>
      <c r="I60" s="296" t="s">
        <v>2614</v>
      </c>
    </row>
    <row r="61" spans="2:9">
      <c r="B61" s="278">
        <v>54</v>
      </c>
      <c r="C61" s="268">
        <v>12006</v>
      </c>
      <c r="D61" s="31" t="s">
        <v>526</v>
      </c>
      <c r="E61" s="295" t="s">
        <v>2606</v>
      </c>
      <c r="F61" s="278">
        <v>54</v>
      </c>
      <c r="G61" s="268">
        <v>19005</v>
      </c>
      <c r="H61" s="31" t="s">
        <v>122</v>
      </c>
      <c r="I61" s="296" t="s">
        <v>2614</v>
      </c>
    </row>
    <row r="62" spans="2:9">
      <c r="B62" s="286">
        <v>55</v>
      </c>
      <c r="C62" s="268">
        <v>19005</v>
      </c>
      <c r="D62" s="31" t="s">
        <v>122</v>
      </c>
      <c r="E62" s="295" t="s">
        <v>2606</v>
      </c>
      <c r="F62" s="286">
        <v>55</v>
      </c>
      <c r="G62" s="268">
        <v>19011</v>
      </c>
      <c r="H62" s="31" t="s">
        <v>370</v>
      </c>
      <c r="I62" s="296" t="s">
        <v>2614</v>
      </c>
    </row>
    <row r="63" spans="2:9">
      <c r="B63" s="278">
        <v>56</v>
      </c>
      <c r="C63" s="268">
        <v>19011</v>
      </c>
      <c r="D63" s="31" t="s">
        <v>370</v>
      </c>
      <c r="E63" s="295" t="s">
        <v>2606</v>
      </c>
      <c r="F63" s="278">
        <v>56</v>
      </c>
      <c r="G63" s="268">
        <v>19006</v>
      </c>
      <c r="H63" s="31" t="s">
        <v>327</v>
      </c>
      <c r="I63" s="296" t="s">
        <v>2614</v>
      </c>
    </row>
    <row r="64" spans="2:9">
      <c r="B64" s="286">
        <v>57</v>
      </c>
      <c r="C64" s="268">
        <v>19006</v>
      </c>
      <c r="D64" s="31" t="s">
        <v>327</v>
      </c>
      <c r="E64" s="295" t="s">
        <v>2606</v>
      </c>
      <c r="F64" s="278">
        <v>57</v>
      </c>
      <c r="G64" s="268">
        <v>19004</v>
      </c>
      <c r="H64" s="31" t="s">
        <v>408</v>
      </c>
      <c r="I64" s="296" t="s">
        <v>2614</v>
      </c>
    </row>
    <row r="65" spans="2:9" ht="17.25" thickBot="1">
      <c r="B65" s="282">
        <v>58</v>
      </c>
      <c r="C65" s="283">
        <v>19004</v>
      </c>
      <c r="D65" s="284" t="s">
        <v>408</v>
      </c>
      <c r="E65" s="297" t="s">
        <v>2606</v>
      </c>
      <c r="F65" s="282"/>
      <c r="G65" s="284"/>
      <c r="H65" s="284"/>
      <c r="I65" s="285"/>
    </row>
  </sheetData>
  <mergeCells count="5">
    <mergeCell ref="B2:I2"/>
    <mergeCell ref="B3:I3"/>
    <mergeCell ref="B5:I5"/>
    <mergeCell ref="B6:E6"/>
    <mergeCell ref="F6:I6"/>
  </mergeCells>
  <phoneticPr fontId="2" type="noConversion"/>
  <pageMargins left="0.7" right="0.7" top="0.75" bottom="0.75" header="0.3" footer="0.3"/>
  <pageSetup paperSize="8" scale="24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8D85-C6C4-45EB-8542-5D35773609DD}">
  <dimension ref="A1:D73"/>
  <sheetViews>
    <sheetView topLeftCell="A20" workbookViewId="0">
      <selection activeCell="F49" sqref="F49"/>
    </sheetView>
  </sheetViews>
  <sheetFormatPr defaultRowHeight="16.5"/>
  <cols>
    <col min="1" max="1" width="7.125" customWidth="1"/>
    <col min="2" max="2" width="21.75" bestFit="1" customWidth="1"/>
    <col min="3" max="3" width="8.125" customWidth="1"/>
    <col min="4" max="4" width="21.75" bestFit="1" customWidth="1"/>
  </cols>
  <sheetData>
    <row r="1" spans="1:4" ht="17.25">
      <c r="A1" s="231"/>
      <c r="B1" s="232" t="s">
        <v>2411</v>
      </c>
      <c r="C1" s="232"/>
      <c r="D1" s="232" t="s">
        <v>2411</v>
      </c>
    </row>
    <row r="2" spans="1:4" ht="17.25">
      <c r="A2" s="233"/>
      <c r="B2" s="232" t="s">
        <v>2457</v>
      </c>
      <c r="C2" s="232"/>
      <c r="D2" s="232" t="s">
        <v>2458</v>
      </c>
    </row>
    <row r="3" spans="1:4">
      <c r="A3" s="234">
        <v>42027</v>
      </c>
      <c r="B3" s="234" t="s">
        <v>462</v>
      </c>
      <c r="C3" s="234">
        <v>25049</v>
      </c>
      <c r="D3" t="s">
        <v>590</v>
      </c>
    </row>
    <row r="4" spans="1:4">
      <c r="A4">
        <v>42019</v>
      </c>
      <c r="B4" t="s">
        <v>164</v>
      </c>
      <c r="C4">
        <v>25055</v>
      </c>
      <c r="D4" t="s">
        <v>603</v>
      </c>
    </row>
    <row r="5" spans="1:4">
      <c r="A5">
        <v>11184</v>
      </c>
      <c r="B5" t="s">
        <v>401</v>
      </c>
      <c r="C5">
        <v>25040</v>
      </c>
      <c r="D5" t="s">
        <v>587</v>
      </c>
    </row>
    <row r="6" spans="1:4">
      <c r="A6">
        <v>42004</v>
      </c>
      <c r="B6" t="s">
        <v>559</v>
      </c>
      <c r="C6">
        <v>25047</v>
      </c>
      <c r="D6" t="s">
        <v>589</v>
      </c>
    </row>
    <row r="7" spans="1:4">
      <c r="A7">
        <v>42005</v>
      </c>
      <c r="B7" t="s">
        <v>401</v>
      </c>
      <c r="C7">
        <v>25051</v>
      </c>
      <c r="D7" t="s">
        <v>591</v>
      </c>
    </row>
    <row r="8" spans="1:4">
      <c r="A8">
        <v>42006</v>
      </c>
      <c r="B8" t="s">
        <v>163</v>
      </c>
      <c r="C8">
        <v>43098</v>
      </c>
      <c r="D8" t="s">
        <v>492</v>
      </c>
    </row>
    <row r="9" spans="1:4">
      <c r="A9">
        <v>11187</v>
      </c>
      <c r="B9" t="s">
        <v>163</v>
      </c>
      <c r="C9">
        <v>43092</v>
      </c>
      <c r="D9" t="s">
        <v>539</v>
      </c>
    </row>
    <row r="10" spans="1:4">
      <c r="A10">
        <v>42020</v>
      </c>
      <c r="B10" t="s">
        <v>484</v>
      </c>
      <c r="C10">
        <v>43027</v>
      </c>
      <c r="D10" t="s">
        <v>519</v>
      </c>
    </row>
    <row r="11" spans="1:4">
      <c r="A11">
        <v>42017</v>
      </c>
      <c r="B11" t="s">
        <v>274</v>
      </c>
      <c r="C11">
        <v>43101</v>
      </c>
      <c r="D11" t="s">
        <v>493</v>
      </c>
    </row>
    <row r="12" spans="1:4">
      <c r="A12">
        <v>42016</v>
      </c>
      <c r="B12" t="s">
        <v>263</v>
      </c>
      <c r="C12">
        <v>43102</v>
      </c>
      <c r="D12" t="s">
        <v>494</v>
      </c>
    </row>
    <row r="13" spans="1:4">
      <c r="A13">
        <v>11218</v>
      </c>
      <c r="B13" t="s">
        <v>262</v>
      </c>
      <c r="C13">
        <v>43104</v>
      </c>
      <c r="D13" t="s">
        <v>495</v>
      </c>
    </row>
    <row r="14" spans="1:4">
      <c r="A14">
        <v>42015</v>
      </c>
      <c r="B14" t="s">
        <v>338</v>
      </c>
      <c r="C14">
        <v>43033</v>
      </c>
      <c r="D14" t="s">
        <v>243</v>
      </c>
    </row>
    <row r="15" spans="1:4">
      <c r="A15">
        <v>42018</v>
      </c>
      <c r="B15" t="s">
        <v>161</v>
      </c>
      <c r="C15">
        <v>15001</v>
      </c>
      <c r="D15" t="s">
        <v>51</v>
      </c>
    </row>
    <row r="16" spans="1:4">
      <c r="A16">
        <v>45008</v>
      </c>
      <c r="B16" t="s">
        <v>160</v>
      </c>
      <c r="C16">
        <v>43001</v>
      </c>
      <c r="D16" t="s">
        <v>365</v>
      </c>
    </row>
    <row r="17" spans="1:4">
      <c r="A17">
        <v>45007</v>
      </c>
      <c r="B17" t="s">
        <v>458</v>
      </c>
      <c r="C17">
        <v>15041</v>
      </c>
      <c r="D17" t="s">
        <v>475</v>
      </c>
    </row>
    <row r="18" spans="1:4">
      <c r="A18">
        <v>45006</v>
      </c>
      <c r="B18" t="s">
        <v>165</v>
      </c>
      <c r="C18">
        <v>15017</v>
      </c>
      <c r="D18" t="s">
        <v>62</v>
      </c>
    </row>
    <row r="19" spans="1:4">
      <c r="A19">
        <v>45028</v>
      </c>
      <c r="B19" t="s">
        <v>159</v>
      </c>
      <c r="C19">
        <v>15016</v>
      </c>
      <c r="D19" t="s">
        <v>41</v>
      </c>
    </row>
    <row r="20" spans="1:4">
      <c r="A20">
        <v>45029</v>
      </c>
      <c r="B20" t="s">
        <v>413</v>
      </c>
      <c r="C20">
        <v>15005</v>
      </c>
      <c r="D20" t="s">
        <v>63</v>
      </c>
    </row>
    <row r="21" spans="1:4">
      <c r="A21">
        <v>45030</v>
      </c>
      <c r="B21" t="s">
        <v>158</v>
      </c>
      <c r="C21">
        <v>25020</v>
      </c>
      <c r="D21" t="s">
        <v>135</v>
      </c>
    </row>
    <row r="22" spans="1:4">
      <c r="A22">
        <v>45031</v>
      </c>
      <c r="B22" t="s">
        <v>157</v>
      </c>
      <c r="C22">
        <v>25014</v>
      </c>
      <c r="D22" t="s">
        <v>53</v>
      </c>
    </row>
    <row r="23" spans="1:4">
      <c r="A23">
        <v>45024</v>
      </c>
      <c r="B23" t="s">
        <v>261</v>
      </c>
      <c r="C23">
        <v>33024</v>
      </c>
      <c r="D23" t="s">
        <v>38</v>
      </c>
    </row>
    <row r="24" spans="1:4">
      <c r="A24">
        <v>45025</v>
      </c>
      <c r="B24" t="s">
        <v>515</v>
      </c>
      <c r="C24">
        <v>21029</v>
      </c>
      <c r="D24" t="s">
        <v>111</v>
      </c>
    </row>
    <row r="25" spans="1:4">
      <c r="A25">
        <v>45026</v>
      </c>
      <c r="B25" t="s">
        <v>156</v>
      </c>
      <c r="C25">
        <v>21026</v>
      </c>
      <c r="D25" t="s">
        <v>375</v>
      </c>
    </row>
    <row r="26" spans="1:4">
      <c r="A26">
        <v>45027</v>
      </c>
      <c r="B26" t="s">
        <v>448</v>
      </c>
      <c r="C26">
        <v>21006</v>
      </c>
      <c r="D26" t="s">
        <v>456</v>
      </c>
    </row>
    <row r="27" spans="1:4">
      <c r="A27">
        <v>45033</v>
      </c>
      <c r="B27" t="s">
        <v>387</v>
      </c>
      <c r="C27">
        <v>21027</v>
      </c>
      <c r="D27" t="s">
        <v>416</v>
      </c>
    </row>
    <row r="28" spans="1:4">
      <c r="A28">
        <v>45032</v>
      </c>
      <c r="B28" t="s">
        <v>155</v>
      </c>
      <c r="C28">
        <v>20003</v>
      </c>
      <c r="D28" t="s">
        <v>247</v>
      </c>
    </row>
    <row r="29" spans="1:4">
      <c r="A29">
        <v>45003</v>
      </c>
      <c r="B29" t="s">
        <v>166</v>
      </c>
      <c r="C29">
        <v>20020</v>
      </c>
      <c r="D29" t="s">
        <v>517</v>
      </c>
    </row>
    <row r="30" spans="1:4">
      <c r="A30">
        <v>45005</v>
      </c>
      <c r="B30" t="s">
        <v>412</v>
      </c>
      <c r="C30">
        <v>20014</v>
      </c>
      <c r="D30" t="s">
        <v>227</v>
      </c>
    </row>
    <row r="31" spans="1:4">
      <c r="A31">
        <v>45004</v>
      </c>
      <c r="B31" t="s">
        <v>167</v>
      </c>
      <c r="C31">
        <v>20029</v>
      </c>
      <c r="D31" t="s">
        <v>423</v>
      </c>
    </row>
    <row r="32" spans="1:4">
      <c r="A32">
        <v>45018</v>
      </c>
      <c r="B32" t="s">
        <v>514</v>
      </c>
      <c r="C32">
        <v>74008</v>
      </c>
      <c r="D32" t="s">
        <v>604</v>
      </c>
    </row>
    <row r="33" spans="1:4">
      <c r="A33">
        <v>43087</v>
      </c>
      <c r="B33" t="s">
        <v>411</v>
      </c>
      <c r="C33">
        <v>20006</v>
      </c>
      <c r="D33" t="s">
        <v>223</v>
      </c>
    </row>
    <row r="34" spans="1:4">
      <c r="A34">
        <v>43089</v>
      </c>
      <c r="B34" t="s">
        <v>513</v>
      </c>
      <c r="C34">
        <v>43024</v>
      </c>
      <c r="D34" t="s">
        <v>264</v>
      </c>
    </row>
    <row r="35" spans="1:4">
      <c r="A35">
        <v>43088</v>
      </c>
      <c r="B35" t="s">
        <v>154</v>
      </c>
      <c r="C35">
        <v>43034</v>
      </c>
      <c r="D35" t="s">
        <v>512</v>
      </c>
    </row>
    <row r="36" spans="1:4">
      <c r="A36">
        <v>430911</v>
      </c>
      <c r="B36" t="s">
        <v>388</v>
      </c>
      <c r="C36">
        <v>43038</v>
      </c>
      <c r="D36" t="s">
        <v>168</v>
      </c>
    </row>
    <row r="37" spans="1:4">
      <c r="A37">
        <v>43090</v>
      </c>
      <c r="B37" t="s">
        <v>168</v>
      </c>
      <c r="C37">
        <v>43039</v>
      </c>
      <c r="D37" t="s">
        <v>388</v>
      </c>
    </row>
    <row r="38" spans="1:4">
      <c r="A38">
        <v>43086</v>
      </c>
      <c r="B38" t="s">
        <v>512</v>
      </c>
      <c r="C38">
        <v>43036</v>
      </c>
      <c r="D38" t="s">
        <v>260</v>
      </c>
    </row>
    <row r="39" spans="1:4">
      <c r="A39">
        <v>43085</v>
      </c>
      <c r="B39" t="s">
        <v>264</v>
      </c>
      <c r="C39">
        <v>43037</v>
      </c>
      <c r="D39" t="s">
        <v>154</v>
      </c>
    </row>
    <row r="40" spans="1:4">
      <c r="A40">
        <v>20005</v>
      </c>
      <c r="B40" t="s">
        <v>223</v>
      </c>
      <c r="C40">
        <v>43035</v>
      </c>
      <c r="D40" t="s">
        <v>411</v>
      </c>
    </row>
    <row r="41" spans="1:4">
      <c r="A41">
        <v>74009</v>
      </c>
      <c r="B41" t="s">
        <v>604</v>
      </c>
      <c r="C41">
        <v>45011</v>
      </c>
      <c r="D41" t="s">
        <v>167</v>
      </c>
    </row>
    <row r="42" spans="1:4">
      <c r="A42">
        <v>20019</v>
      </c>
      <c r="B42" t="s">
        <v>169</v>
      </c>
      <c r="C42">
        <v>13039</v>
      </c>
      <c r="D42" t="s">
        <v>411</v>
      </c>
    </row>
    <row r="43" spans="1:4">
      <c r="A43">
        <v>20015</v>
      </c>
      <c r="B43" t="s">
        <v>227</v>
      </c>
      <c r="C43">
        <v>33169</v>
      </c>
      <c r="D43" t="s">
        <v>567</v>
      </c>
    </row>
    <row r="44" spans="1:4">
      <c r="A44">
        <v>21018</v>
      </c>
      <c r="B44" t="s">
        <v>247</v>
      </c>
      <c r="C44">
        <v>45012</v>
      </c>
      <c r="D44" t="s">
        <v>412</v>
      </c>
    </row>
    <row r="45" spans="1:4">
      <c r="A45">
        <v>21028</v>
      </c>
      <c r="B45" t="s">
        <v>37</v>
      </c>
      <c r="C45">
        <v>45013</v>
      </c>
      <c r="D45" t="s">
        <v>166</v>
      </c>
    </row>
    <row r="46" spans="1:4">
      <c r="A46">
        <v>21010</v>
      </c>
      <c r="B46" t="s">
        <v>170</v>
      </c>
      <c r="C46">
        <v>45009</v>
      </c>
      <c r="D46" t="s">
        <v>155</v>
      </c>
    </row>
    <row r="47" spans="1:4">
      <c r="A47">
        <v>21009</v>
      </c>
      <c r="B47" t="s">
        <v>380</v>
      </c>
      <c r="C47">
        <v>45010</v>
      </c>
      <c r="D47" t="s">
        <v>387</v>
      </c>
    </row>
    <row r="48" spans="1:4">
      <c r="A48">
        <v>21022</v>
      </c>
      <c r="B48" t="s">
        <v>375</v>
      </c>
      <c r="C48">
        <v>45034</v>
      </c>
      <c r="D48" t="s">
        <v>448</v>
      </c>
    </row>
    <row r="49" spans="1:4">
      <c r="A49">
        <v>21021</v>
      </c>
      <c r="B49" t="s">
        <v>335</v>
      </c>
      <c r="C49">
        <v>45017</v>
      </c>
      <c r="D49" t="s">
        <v>321</v>
      </c>
    </row>
    <row r="50" spans="1:4">
      <c r="A50">
        <v>21021</v>
      </c>
      <c r="B50" t="s">
        <v>111</v>
      </c>
      <c r="C50">
        <v>45016</v>
      </c>
      <c r="D50" t="s">
        <v>156</v>
      </c>
    </row>
    <row r="51" spans="1:4">
      <c r="A51">
        <v>33012</v>
      </c>
      <c r="B51" t="s">
        <v>38</v>
      </c>
      <c r="C51">
        <v>45015</v>
      </c>
      <c r="D51" t="s">
        <v>515</v>
      </c>
    </row>
    <row r="52" spans="1:4">
      <c r="A52">
        <v>33019</v>
      </c>
      <c r="B52" t="s">
        <v>172</v>
      </c>
      <c r="C52">
        <v>45014</v>
      </c>
      <c r="D52" t="s">
        <v>261</v>
      </c>
    </row>
    <row r="53" spans="1:4">
      <c r="A53">
        <v>33022</v>
      </c>
      <c r="B53" t="s">
        <v>453</v>
      </c>
      <c r="C53">
        <v>45022</v>
      </c>
      <c r="D53" t="s">
        <v>157</v>
      </c>
    </row>
    <row r="54" spans="1:4">
      <c r="A54">
        <v>25005</v>
      </c>
      <c r="B54" t="s">
        <v>135</v>
      </c>
      <c r="C54">
        <v>45023</v>
      </c>
      <c r="D54" t="s">
        <v>158</v>
      </c>
    </row>
    <row r="55" spans="1:4">
      <c r="A55">
        <v>15011</v>
      </c>
      <c r="B55" t="s">
        <v>63</v>
      </c>
      <c r="C55">
        <v>45020</v>
      </c>
      <c r="D55" t="s">
        <v>413</v>
      </c>
    </row>
    <row r="56" spans="1:4">
      <c r="A56">
        <v>15026</v>
      </c>
      <c r="B56" t="s">
        <v>41</v>
      </c>
      <c r="C56">
        <v>45021</v>
      </c>
      <c r="D56" t="s">
        <v>159</v>
      </c>
    </row>
    <row r="57" spans="1:4">
      <c r="A57">
        <v>15042</v>
      </c>
      <c r="B57" t="s">
        <v>62</v>
      </c>
      <c r="C57">
        <v>45019</v>
      </c>
      <c r="D57" t="s">
        <v>165</v>
      </c>
    </row>
    <row r="58" spans="1:4">
      <c r="A58">
        <v>15042</v>
      </c>
      <c r="B58" t="s">
        <v>476</v>
      </c>
      <c r="C58">
        <v>45002</v>
      </c>
      <c r="D58" t="s">
        <v>458</v>
      </c>
    </row>
    <row r="59" spans="1:4">
      <c r="A59">
        <v>43032</v>
      </c>
      <c r="B59" t="s">
        <v>365</v>
      </c>
      <c r="C59">
        <v>45001</v>
      </c>
      <c r="D59" t="s">
        <v>160</v>
      </c>
    </row>
    <row r="60" spans="1:4">
      <c r="A60">
        <v>15015</v>
      </c>
      <c r="B60" t="s">
        <v>51</v>
      </c>
      <c r="C60">
        <v>42002</v>
      </c>
      <c r="D60" t="s">
        <v>161</v>
      </c>
    </row>
    <row r="61" spans="1:4">
      <c r="A61">
        <v>15007</v>
      </c>
      <c r="B61" t="s">
        <v>243</v>
      </c>
      <c r="C61">
        <v>42025</v>
      </c>
      <c r="D61" t="s">
        <v>162</v>
      </c>
    </row>
    <row r="62" spans="1:4">
      <c r="A62">
        <v>15008</v>
      </c>
      <c r="B62" t="s">
        <v>59</v>
      </c>
      <c r="C62">
        <v>42024</v>
      </c>
      <c r="D62" t="s">
        <v>263</v>
      </c>
    </row>
    <row r="63" spans="1:4">
      <c r="A63">
        <v>43031</v>
      </c>
      <c r="B63" t="s">
        <v>495</v>
      </c>
      <c r="C63">
        <v>42023</v>
      </c>
      <c r="D63" t="s">
        <v>262</v>
      </c>
    </row>
    <row r="64" spans="1:4">
      <c r="A64">
        <v>43103</v>
      </c>
      <c r="B64" t="s">
        <v>494</v>
      </c>
      <c r="C64">
        <v>11219</v>
      </c>
      <c r="D64" t="s">
        <v>274</v>
      </c>
    </row>
    <row r="65" spans="1:4">
      <c r="A65">
        <v>43096</v>
      </c>
      <c r="B65" t="s">
        <v>493</v>
      </c>
      <c r="C65">
        <v>42007</v>
      </c>
      <c r="D65" t="s">
        <v>484</v>
      </c>
    </row>
    <row r="66" spans="1:4">
      <c r="A66">
        <v>43097</v>
      </c>
      <c r="B66" t="s">
        <v>519</v>
      </c>
      <c r="C66">
        <v>42022</v>
      </c>
      <c r="D66" t="s">
        <v>163</v>
      </c>
    </row>
    <row r="67" spans="1:4">
      <c r="A67">
        <v>43093</v>
      </c>
      <c r="B67" t="s">
        <v>539</v>
      </c>
      <c r="C67">
        <v>11210</v>
      </c>
      <c r="D67" t="s">
        <v>569</v>
      </c>
    </row>
    <row r="68" spans="1:4">
      <c r="A68">
        <v>43099</v>
      </c>
      <c r="B68" t="s">
        <v>492</v>
      </c>
      <c r="C68">
        <v>11184</v>
      </c>
      <c r="D68" t="s">
        <v>401</v>
      </c>
    </row>
    <row r="69" spans="1:4">
      <c r="A69">
        <v>25048</v>
      </c>
      <c r="B69" t="s">
        <v>589</v>
      </c>
      <c r="C69">
        <v>42004</v>
      </c>
      <c r="D69" t="s">
        <v>559</v>
      </c>
    </row>
    <row r="70" spans="1:4">
      <c r="A70">
        <v>25039</v>
      </c>
      <c r="B70" t="s">
        <v>587</v>
      </c>
      <c r="C70">
        <v>42005</v>
      </c>
      <c r="D70" t="s">
        <v>401</v>
      </c>
    </row>
    <row r="71" spans="1:4">
      <c r="A71">
        <v>25056</v>
      </c>
      <c r="B71" t="s">
        <v>603</v>
      </c>
      <c r="C71">
        <v>42013</v>
      </c>
      <c r="D71" t="s">
        <v>482</v>
      </c>
    </row>
    <row r="72" spans="1:4">
      <c r="A72">
        <v>25050</v>
      </c>
      <c r="B72" t="s">
        <v>590</v>
      </c>
      <c r="C72">
        <v>11209</v>
      </c>
      <c r="D72" t="s">
        <v>568</v>
      </c>
    </row>
    <row r="73" spans="1:4">
      <c r="C73">
        <v>42021</v>
      </c>
      <c r="D73" t="s">
        <v>516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M491"/>
  <sheetViews>
    <sheetView topLeftCell="A352" workbookViewId="0">
      <selection activeCell="I416" sqref="I416"/>
    </sheetView>
  </sheetViews>
  <sheetFormatPr defaultRowHeight="16.5"/>
  <cols>
    <col min="1" max="1" width="9" customWidth="1"/>
    <col min="2" max="2" width="6.5" customWidth="1"/>
    <col min="3" max="4" width="21.75" customWidth="1"/>
    <col min="5" max="5" width="11.25" style="1" bestFit="1" customWidth="1"/>
    <col min="6" max="6" width="21.625" style="14" bestFit="1" customWidth="1"/>
    <col min="7" max="7" width="7.375" style="14" bestFit="1" customWidth="1"/>
    <col min="8" max="8" width="8.5" style="14" bestFit="1" customWidth="1"/>
    <col min="9" max="9" width="17.375" style="14" bestFit="1" customWidth="1"/>
    <col min="20" max="20" width="6.25" bestFit="1" customWidth="1"/>
    <col min="22" max="22" width="21.75" bestFit="1" customWidth="1"/>
  </cols>
  <sheetData>
    <row r="1" spans="1:39">
      <c r="E1" s="178" t="s">
        <v>2412</v>
      </c>
      <c r="F1" s="178" t="s">
        <v>2413</v>
      </c>
      <c r="G1" s="177" t="s">
        <v>2414</v>
      </c>
      <c r="H1" s="177" t="s">
        <v>2415</v>
      </c>
      <c r="I1" s="177" t="s">
        <v>2416</v>
      </c>
    </row>
    <row r="2" spans="1:39" s="1" customFormat="1">
      <c r="A2" t="s">
        <v>2419</v>
      </c>
      <c r="B2">
        <v>74030</v>
      </c>
      <c r="C2" s="57" t="s">
        <v>972</v>
      </c>
      <c r="E2" s="10">
        <v>10001</v>
      </c>
      <c r="F2" s="163" t="e">
        <f>VLOOKUP(E2,#REF!,4,1)</f>
        <v>#REF!</v>
      </c>
      <c r="G2" s="163" t="e">
        <f>VLOOKUP(E2,#REF!,6,1)</f>
        <v>#REF!</v>
      </c>
      <c r="H2" s="163" t="e">
        <f>VLOOKUP(E2,#REF!,3,1)</f>
        <v>#REF!</v>
      </c>
      <c r="I2" s="163" t="e">
        <f>VLOOKUP(E2,#REF!,2,1)</f>
        <v>#REF!</v>
      </c>
      <c r="J2" s="28" t="str">
        <f>IFERROR(INDEX($A$2:$A$3000,1/LARGE(INDEX(($B$2:$B$3000=$E2)/ROW($B$2:$B$3000),),COLUMN(A1))-1),"")</f>
        <v/>
      </c>
      <c r="K2" s="28" t="str">
        <f t="shared" ref="K2:Y2" si="0">IFERROR(INDEX($A$2:$A$3000,1/LARGE(INDEX(($B$2:$B$3000=$E2)/ROW($B$2:$B$3000),),COLUMN(B1))-1),"")</f>
        <v/>
      </c>
      <c r="L2" s="28" t="str">
        <f t="shared" si="0"/>
        <v/>
      </c>
      <c r="M2" s="28" t="str">
        <f t="shared" si="0"/>
        <v/>
      </c>
      <c r="N2" s="28" t="str">
        <f t="shared" si="0"/>
        <v/>
      </c>
      <c r="O2" s="28" t="str">
        <f t="shared" si="0"/>
        <v/>
      </c>
      <c r="P2" s="28" t="str">
        <f t="shared" si="0"/>
        <v/>
      </c>
      <c r="Q2" s="28" t="str">
        <f t="shared" si="0"/>
        <v/>
      </c>
      <c r="R2" s="28" t="str">
        <f t="shared" si="0"/>
        <v/>
      </c>
      <c r="S2" s="28" t="str">
        <f t="shared" si="0"/>
        <v/>
      </c>
      <c r="T2" s="28" t="str">
        <f t="shared" si="0"/>
        <v/>
      </c>
      <c r="U2" s="28" t="str">
        <f t="shared" si="0"/>
        <v/>
      </c>
      <c r="V2" s="28" t="str">
        <f t="shared" si="0"/>
        <v/>
      </c>
      <c r="W2" s="28" t="str">
        <f t="shared" si="0"/>
        <v/>
      </c>
      <c r="X2" s="28" t="str">
        <f t="shared" si="0"/>
        <v/>
      </c>
      <c r="Y2" s="28" t="str">
        <f t="shared" si="0"/>
        <v/>
      </c>
      <c r="Z2" s="13" t="str">
        <f t="shared" ref="Z2:Z65" si="1">IFERROR(INDEX($A$2:$A$491,1/LARGE(INDEX(($B$2:$B$491=$E2)/ROW($B$2:$B$491),),COLUMN(V1))-1),"")</f>
        <v/>
      </c>
      <c r="AA2" s="13" t="str">
        <f t="shared" ref="AA2:AA65" si="2">IFERROR(INDEX($A$2:$A$491,1/LARGE(INDEX(($B$2:$B$491=$E2)/ROW($B$2:$B$491),),COLUMN(W1))-1),"")</f>
        <v/>
      </c>
      <c r="AB2" s="13" t="str">
        <f t="shared" ref="AB2:AB65" si="3">IFERROR(INDEX($A$2:$A$491,1/LARGE(INDEX(($B$2:$B$491=$E2)/ROW($B$2:$B$491),),COLUMN(X1))-1),"")</f>
        <v/>
      </c>
      <c r="AC2" s="13" t="str">
        <f t="shared" ref="AC2:AC65" si="4">IFERROR(INDEX($A$2:$A$491,1/LARGE(INDEX(($B$2:$B$491=$E2)/ROW($B$2:$B$491),),COLUMN(Y1))-1),"")</f>
        <v/>
      </c>
      <c r="AD2" s="13" t="str">
        <f t="shared" ref="AD2:AD65" si="5">IFERROR(INDEX($A$2:$A$491,1/LARGE(INDEX(($B$2:$B$491=$E2)/ROW($B$2:$B$491),),COLUMN(Z1))-1),"")</f>
        <v/>
      </c>
      <c r="AE2" s="13" t="str">
        <f t="shared" ref="AE2:AE65" si="6">IFERROR(INDEX($A$2:$A$491,1/LARGE(INDEX(($B$2:$B$491=$E2)/ROW($B$2:$B$491),),COLUMN(AA1))-1),"")</f>
        <v/>
      </c>
      <c r="AF2" s="13" t="str">
        <f t="shared" ref="AF2:AF65" si="7">IFERROR(INDEX($A$2:$A$491,1/LARGE(INDEX(($B$2:$B$491=$E2)/ROW($B$2:$B$491),),COLUMN(AB1))-1),"")</f>
        <v/>
      </c>
      <c r="AG2" s="13" t="str">
        <f t="shared" ref="AG2:AG65" si="8">IFERROR(INDEX($A$2:$A$491,1/LARGE(INDEX(($B$2:$B$491=$E2)/ROW($B$2:$B$491),),COLUMN(AC1))-1),"")</f>
        <v/>
      </c>
      <c r="AH2" s="13" t="str">
        <f t="shared" ref="AH2:AH65" si="9">IFERROR(INDEX($A$2:$A$491,1/LARGE(INDEX(($B$2:$B$491=$E2)/ROW($B$2:$B$491),),COLUMN(AD1))-1),"")</f>
        <v/>
      </c>
      <c r="AI2" s="13" t="str">
        <f t="shared" ref="AI2:AI65" si="10">IFERROR(INDEX($A$2:$A$491,1/LARGE(INDEX(($B$2:$B$491=$E2)/ROW($B$2:$B$491),),COLUMN(AE1))-1),"")</f>
        <v/>
      </c>
      <c r="AJ2" s="13" t="str">
        <f t="shared" ref="AJ2:AJ65" si="11">IFERROR(INDEX($A$2:$A$491,1/LARGE(INDEX(($B$2:$B$491=$E2)/ROW($B$2:$B$491),),COLUMN(AF1))-1),"")</f>
        <v/>
      </c>
      <c r="AK2" s="13" t="str">
        <f t="shared" ref="AK2:AK65" si="12">IFERROR(INDEX($A$2:$A$491,1/LARGE(INDEX(($B$2:$B$491=$E2)/ROW($B$2:$B$491),),COLUMN(AG1))-1),"")</f>
        <v/>
      </c>
      <c r="AL2" s="13" t="str">
        <f t="shared" ref="AL2:AL65" si="13">IFERROR(INDEX($A$2:$A$491,1/LARGE(INDEX(($B$2:$B$491=$E2)/ROW($B$2:$B$491),),COLUMN(AH1))-1),"")</f>
        <v/>
      </c>
      <c r="AM2" s="13" t="str">
        <f t="shared" ref="AM2:AM65" si="14">IFERROR(INDEX($A$2:$A$491,1/LARGE(INDEX(($B$2:$B$491=$E2)/ROW($B$2:$B$491),),COLUMN(AI1))-1),"")</f>
        <v/>
      </c>
    </row>
    <row r="3" spans="1:39" s="1" customFormat="1">
      <c r="A3" t="s">
        <v>2419</v>
      </c>
      <c r="B3">
        <v>32007</v>
      </c>
      <c r="C3" t="s">
        <v>986</v>
      </c>
      <c r="E3" s="10">
        <v>10002</v>
      </c>
      <c r="F3" s="163" t="e">
        <f>VLOOKUP(E3,#REF!,4,1)</f>
        <v>#REF!</v>
      </c>
      <c r="G3" s="163" t="e">
        <f>VLOOKUP(E3,#REF!,6,1)</f>
        <v>#REF!</v>
      </c>
      <c r="H3" s="163" t="e">
        <f>VLOOKUP(E3,#REF!,3,1)</f>
        <v>#REF!</v>
      </c>
      <c r="I3" s="163" t="e">
        <f>VLOOKUP(E3,#REF!,2,1)</f>
        <v>#REF!</v>
      </c>
      <c r="J3" s="28" t="str">
        <f t="shared" ref="J3:J66" si="15">IFERROR(INDEX($A$2:$A$3000,1/LARGE(INDEX(($B$2:$B$3000=$E3)/ROW($B$2:$B$3000),),COLUMN(A2))-1),"")</f>
        <v/>
      </c>
      <c r="K3" s="28" t="str">
        <f t="shared" ref="K3:K66" si="16">IFERROR(INDEX($A$2:$A$3000,1/LARGE(INDEX(($B$2:$B$3000=$E3)/ROW($B$2:$B$3000),),COLUMN(B2))-1),"")</f>
        <v/>
      </c>
      <c r="L3" s="28" t="str">
        <f t="shared" ref="L3:L66" si="17">IFERROR(INDEX($A$2:$A$3000,1/LARGE(INDEX(($B$2:$B$3000=$E3)/ROW($B$2:$B$3000),),COLUMN(C2))-1),"")</f>
        <v/>
      </c>
      <c r="M3" s="28" t="str">
        <f t="shared" ref="M3:M66" si="18">IFERROR(INDEX($A$2:$A$3000,1/LARGE(INDEX(($B$2:$B$3000=$E3)/ROW($B$2:$B$3000),),COLUMN(D2))-1),"")</f>
        <v/>
      </c>
      <c r="N3" s="28" t="str">
        <f t="shared" ref="N3:N66" si="19">IFERROR(INDEX($A$2:$A$3000,1/LARGE(INDEX(($B$2:$B$3000=$E3)/ROW($B$2:$B$3000),),COLUMN(E2))-1),"")</f>
        <v/>
      </c>
      <c r="O3" s="28" t="str">
        <f t="shared" ref="O3:O66" si="20">IFERROR(INDEX($A$2:$A$3000,1/LARGE(INDEX(($B$2:$B$3000=$E3)/ROW($B$2:$B$3000),),COLUMN(F2))-1),"")</f>
        <v/>
      </c>
      <c r="P3" s="28" t="str">
        <f t="shared" ref="P3:P66" si="21">IFERROR(INDEX($A$2:$A$3000,1/LARGE(INDEX(($B$2:$B$3000=$E3)/ROW($B$2:$B$3000),),COLUMN(G2))-1),"")</f>
        <v/>
      </c>
      <c r="Q3" s="28" t="str">
        <f t="shared" ref="Q3:Q66" si="22">IFERROR(INDEX($A$2:$A$3000,1/LARGE(INDEX(($B$2:$B$3000=$E3)/ROW($B$2:$B$3000),),COLUMN(H2))-1),"")</f>
        <v/>
      </c>
      <c r="R3" s="28" t="str">
        <f t="shared" ref="R3:R66" si="23">IFERROR(INDEX($A$2:$A$3000,1/LARGE(INDEX(($B$2:$B$3000=$E3)/ROW($B$2:$B$3000),),COLUMN(I2))-1),"")</f>
        <v/>
      </c>
      <c r="S3" s="28" t="str">
        <f t="shared" ref="S3:S66" si="24">IFERROR(INDEX($A$2:$A$3000,1/LARGE(INDEX(($B$2:$B$3000=$E3)/ROW($B$2:$B$3000),),COLUMN(J2))-1),"")</f>
        <v/>
      </c>
      <c r="T3" s="28" t="str">
        <f t="shared" ref="T3:T66" si="25">IFERROR(INDEX($A$2:$A$3000,1/LARGE(INDEX(($B$2:$B$3000=$E3)/ROW($B$2:$B$3000),),COLUMN(K2))-1),"")</f>
        <v/>
      </c>
      <c r="U3" s="28" t="str">
        <f t="shared" ref="U3:U66" si="26">IFERROR(INDEX($A$2:$A$3000,1/LARGE(INDEX(($B$2:$B$3000=$E3)/ROW($B$2:$B$3000),),COLUMN(L2))-1),"")</f>
        <v/>
      </c>
      <c r="V3" s="28" t="str">
        <f t="shared" ref="V3:V66" si="27">IFERROR(INDEX($A$2:$A$3000,1/LARGE(INDEX(($B$2:$B$3000=$E3)/ROW($B$2:$B$3000),),COLUMN(M2))-1),"")</f>
        <v/>
      </c>
      <c r="W3" s="28" t="str">
        <f t="shared" ref="W3:W66" si="28">IFERROR(INDEX($A$2:$A$3000,1/LARGE(INDEX(($B$2:$B$3000=$E3)/ROW($B$2:$B$3000),),COLUMN(N2))-1),"")</f>
        <v/>
      </c>
      <c r="X3" s="28" t="str">
        <f t="shared" ref="X3:X66" si="29">IFERROR(INDEX($A$2:$A$3000,1/LARGE(INDEX(($B$2:$B$3000=$E3)/ROW($B$2:$B$3000),),COLUMN(O2))-1),"")</f>
        <v/>
      </c>
      <c r="Y3" s="28" t="str">
        <f t="shared" ref="Y3:Y66" si="30">IFERROR(INDEX($A$2:$A$3000,1/LARGE(INDEX(($B$2:$B$3000=$E3)/ROW($B$2:$B$3000),),COLUMN(P2))-1),"")</f>
        <v/>
      </c>
      <c r="Z3" s="13" t="str">
        <f t="shared" si="1"/>
        <v/>
      </c>
      <c r="AA3" s="13" t="str">
        <f t="shared" si="2"/>
        <v/>
      </c>
      <c r="AB3" s="13" t="str">
        <f t="shared" si="3"/>
        <v/>
      </c>
      <c r="AC3" s="13" t="str">
        <f t="shared" si="4"/>
        <v/>
      </c>
      <c r="AD3" s="13" t="str">
        <f t="shared" si="5"/>
        <v/>
      </c>
      <c r="AE3" s="13" t="str">
        <f t="shared" si="6"/>
        <v/>
      </c>
      <c r="AF3" s="13" t="str">
        <f t="shared" si="7"/>
        <v/>
      </c>
      <c r="AG3" s="13" t="str">
        <f t="shared" si="8"/>
        <v/>
      </c>
      <c r="AH3" s="13" t="str">
        <f t="shared" si="9"/>
        <v/>
      </c>
      <c r="AI3" s="13" t="str">
        <f t="shared" si="10"/>
        <v/>
      </c>
      <c r="AJ3" s="13" t="str">
        <f t="shared" si="11"/>
        <v/>
      </c>
      <c r="AK3" s="13" t="str">
        <f t="shared" si="12"/>
        <v/>
      </c>
      <c r="AL3" s="13" t="str">
        <f t="shared" si="13"/>
        <v/>
      </c>
      <c r="AM3" s="13" t="str">
        <f t="shared" si="14"/>
        <v/>
      </c>
    </row>
    <row r="4" spans="1:39" s="1" customFormat="1">
      <c r="A4" t="s">
        <v>987</v>
      </c>
      <c r="B4">
        <v>32006</v>
      </c>
      <c r="C4" t="s">
        <v>988</v>
      </c>
      <c r="E4" s="10">
        <v>10003</v>
      </c>
      <c r="F4" s="163" t="e">
        <f>VLOOKUP(E4,#REF!,4,1)</f>
        <v>#REF!</v>
      </c>
      <c r="G4" s="163" t="e">
        <f>VLOOKUP(E4,#REF!,6,1)</f>
        <v>#REF!</v>
      </c>
      <c r="H4" s="163" t="e">
        <f>VLOOKUP(E4,#REF!,3,1)</f>
        <v>#REF!</v>
      </c>
      <c r="I4" s="163" t="e">
        <f>VLOOKUP(E4,#REF!,2,1)</f>
        <v>#REF!</v>
      </c>
      <c r="J4" s="28" t="str">
        <f t="shared" si="15"/>
        <v/>
      </c>
      <c r="K4" s="28" t="str">
        <f t="shared" si="16"/>
        <v/>
      </c>
      <c r="L4" s="28" t="str">
        <f t="shared" si="17"/>
        <v/>
      </c>
      <c r="M4" s="28" t="str">
        <f t="shared" si="18"/>
        <v/>
      </c>
      <c r="N4" s="28" t="str">
        <f t="shared" si="19"/>
        <v/>
      </c>
      <c r="O4" s="28" t="str">
        <f t="shared" si="20"/>
        <v/>
      </c>
      <c r="P4" s="28" t="str">
        <f t="shared" si="21"/>
        <v/>
      </c>
      <c r="Q4" s="28" t="str">
        <f t="shared" si="22"/>
        <v/>
      </c>
      <c r="R4" s="28" t="str">
        <f t="shared" si="23"/>
        <v/>
      </c>
      <c r="S4" s="28" t="str">
        <f t="shared" si="24"/>
        <v/>
      </c>
      <c r="T4" s="28" t="str">
        <f t="shared" si="25"/>
        <v/>
      </c>
      <c r="U4" s="28" t="str">
        <f t="shared" si="26"/>
        <v/>
      </c>
      <c r="V4" s="28" t="str">
        <f t="shared" si="27"/>
        <v/>
      </c>
      <c r="W4" s="28" t="str">
        <f t="shared" si="28"/>
        <v/>
      </c>
      <c r="X4" s="28" t="str">
        <f t="shared" si="29"/>
        <v/>
      </c>
      <c r="Y4" s="28" t="str">
        <f t="shared" si="30"/>
        <v/>
      </c>
      <c r="Z4" s="13" t="str">
        <f t="shared" si="1"/>
        <v/>
      </c>
      <c r="AA4" s="13" t="str">
        <f t="shared" si="2"/>
        <v/>
      </c>
      <c r="AB4" s="13" t="str">
        <f t="shared" si="3"/>
        <v/>
      </c>
      <c r="AC4" s="13" t="str">
        <f t="shared" si="4"/>
        <v/>
      </c>
      <c r="AD4" s="13" t="str">
        <f t="shared" si="5"/>
        <v/>
      </c>
      <c r="AE4" s="13" t="str">
        <f t="shared" si="6"/>
        <v/>
      </c>
      <c r="AF4" s="13" t="str">
        <f t="shared" si="7"/>
        <v/>
      </c>
      <c r="AG4" s="13" t="str">
        <f t="shared" si="8"/>
        <v/>
      </c>
      <c r="AH4" s="13" t="str">
        <f t="shared" si="9"/>
        <v/>
      </c>
      <c r="AI4" s="13" t="str">
        <f t="shared" si="10"/>
        <v/>
      </c>
      <c r="AJ4" s="13" t="str">
        <f t="shared" si="11"/>
        <v/>
      </c>
      <c r="AK4" s="13" t="str">
        <f t="shared" si="12"/>
        <v/>
      </c>
      <c r="AL4" s="13" t="str">
        <f t="shared" si="13"/>
        <v/>
      </c>
      <c r="AM4" s="13" t="str">
        <f t="shared" si="14"/>
        <v/>
      </c>
    </row>
    <row r="5" spans="1:39" s="1" customFormat="1">
      <c r="A5" t="s">
        <v>987</v>
      </c>
      <c r="B5">
        <v>32011</v>
      </c>
      <c r="C5" t="s">
        <v>989</v>
      </c>
      <c r="E5" s="10">
        <v>10004</v>
      </c>
      <c r="F5" s="163" t="e">
        <f>VLOOKUP(E5,#REF!,4,1)</f>
        <v>#REF!</v>
      </c>
      <c r="G5" s="163" t="e">
        <f>VLOOKUP(E5,#REF!,6,1)</f>
        <v>#REF!</v>
      </c>
      <c r="H5" s="163" t="e">
        <f>VLOOKUP(E5,#REF!,3,1)</f>
        <v>#REF!</v>
      </c>
      <c r="I5" s="163" t="e">
        <f>VLOOKUP(E5,#REF!,2,1)</f>
        <v>#REF!</v>
      </c>
      <c r="J5" s="28" t="str">
        <f t="shared" si="15"/>
        <v/>
      </c>
      <c r="K5" s="28" t="str">
        <f t="shared" si="16"/>
        <v/>
      </c>
      <c r="L5" s="28" t="str">
        <f t="shared" si="17"/>
        <v/>
      </c>
      <c r="M5" s="28" t="str">
        <f t="shared" si="18"/>
        <v/>
      </c>
      <c r="N5" s="28" t="str">
        <f t="shared" si="19"/>
        <v/>
      </c>
      <c r="O5" s="28" t="str">
        <f t="shared" si="20"/>
        <v/>
      </c>
      <c r="P5" s="28" t="str">
        <f t="shared" si="21"/>
        <v/>
      </c>
      <c r="Q5" s="28" t="str">
        <f t="shared" si="22"/>
        <v/>
      </c>
      <c r="R5" s="28" t="str">
        <f t="shared" si="23"/>
        <v/>
      </c>
      <c r="S5" s="28" t="str">
        <f t="shared" si="24"/>
        <v/>
      </c>
      <c r="T5" s="28" t="str">
        <f t="shared" si="25"/>
        <v/>
      </c>
      <c r="U5" s="28" t="str">
        <f t="shared" si="26"/>
        <v/>
      </c>
      <c r="V5" s="28" t="str">
        <f t="shared" si="27"/>
        <v/>
      </c>
      <c r="W5" s="28" t="str">
        <f t="shared" si="28"/>
        <v/>
      </c>
      <c r="X5" s="28" t="str">
        <f t="shared" si="29"/>
        <v/>
      </c>
      <c r="Y5" s="28" t="str">
        <f t="shared" si="30"/>
        <v/>
      </c>
      <c r="Z5" s="13" t="str">
        <f t="shared" si="1"/>
        <v/>
      </c>
      <c r="AA5" s="13" t="str">
        <f t="shared" si="2"/>
        <v/>
      </c>
      <c r="AB5" s="13" t="str">
        <f t="shared" si="3"/>
        <v/>
      </c>
      <c r="AC5" s="13" t="str">
        <f t="shared" si="4"/>
        <v/>
      </c>
      <c r="AD5" s="13" t="str">
        <f t="shared" si="5"/>
        <v/>
      </c>
      <c r="AE5" s="13" t="str">
        <f t="shared" si="6"/>
        <v/>
      </c>
      <c r="AF5" s="13" t="str">
        <f t="shared" si="7"/>
        <v/>
      </c>
      <c r="AG5" s="13" t="str">
        <f t="shared" si="8"/>
        <v/>
      </c>
      <c r="AH5" s="13" t="str">
        <f t="shared" si="9"/>
        <v/>
      </c>
      <c r="AI5" s="13" t="str">
        <f t="shared" si="10"/>
        <v/>
      </c>
      <c r="AJ5" s="13" t="str">
        <f t="shared" si="11"/>
        <v/>
      </c>
      <c r="AK5" s="13" t="str">
        <f t="shared" si="12"/>
        <v/>
      </c>
      <c r="AL5" s="13" t="str">
        <f t="shared" si="13"/>
        <v/>
      </c>
      <c r="AM5" s="13" t="str">
        <f t="shared" si="14"/>
        <v/>
      </c>
    </row>
    <row r="6" spans="1:39" s="1" customFormat="1">
      <c r="A6" t="s">
        <v>987</v>
      </c>
      <c r="B6">
        <v>32001</v>
      </c>
      <c r="C6" t="s">
        <v>990</v>
      </c>
      <c r="E6" s="10">
        <v>10005</v>
      </c>
      <c r="F6" s="163" t="e">
        <f>VLOOKUP(E6,#REF!,4,1)</f>
        <v>#REF!</v>
      </c>
      <c r="G6" s="163" t="e">
        <f>VLOOKUP(E6,#REF!,6,1)</f>
        <v>#REF!</v>
      </c>
      <c r="H6" s="163" t="e">
        <f>VLOOKUP(E6,#REF!,3,1)</f>
        <v>#REF!</v>
      </c>
      <c r="I6" s="163" t="e">
        <f>VLOOKUP(E6,#REF!,2,1)</f>
        <v>#REF!</v>
      </c>
      <c r="J6" s="28" t="str">
        <f t="shared" si="15"/>
        <v/>
      </c>
      <c r="K6" s="28" t="str">
        <f t="shared" si="16"/>
        <v/>
      </c>
      <c r="L6" s="28" t="str">
        <f t="shared" si="17"/>
        <v/>
      </c>
      <c r="M6" s="28" t="str">
        <f t="shared" si="18"/>
        <v/>
      </c>
      <c r="N6" s="28" t="str">
        <f t="shared" si="19"/>
        <v/>
      </c>
      <c r="O6" s="28" t="str">
        <f t="shared" si="20"/>
        <v/>
      </c>
      <c r="P6" s="28" t="str">
        <f t="shared" si="21"/>
        <v/>
      </c>
      <c r="Q6" s="28" t="str">
        <f t="shared" si="22"/>
        <v/>
      </c>
      <c r="R6" s="28" t="str">
        <f t="shared" si="23"/>
        <v/>
      </c>
      <c r="S6" s="28" t="str">
        <f t="shared" si="24"/>
        <v/>
      </c>
      <c r="T6" s="28" t="str">
        <f t="shared" si="25"/>
        <v/>
      </c>
      <c r="U6" s="28" t="str">
        <f t="shared" si="26"/>
        <v/>
      </c>
      <c r="V6" s="28" t="str">
        <f t="shared" si="27"/>
        <v/>
      </c>
      <c r="W6" s="28" t="str">
        <f t="shared" si="28"/>
        <v/>
      </c>
      <c r="X6" s="28" t="str">
        <f t="shared" si="29"/>
        <v/>
      </c>
      <c r="Y6" s="28" t="str">
        <f t="shared" si="30"/>
        <v/>
      </c>
      <c r="Z6" s="13" t="str">
        <f t="shared" si="1"/>
        <v/>
      </c>
      <c r="AA6" s="13" t="str">
        <f t="shared" si="2"/>
        <v/>
      </c>
      <c r="AB6" s="13" t="str">
        <f t="shared" si="3"/>
        <v/>
      </c>
      <c r="AC6" s="13" t="str">
        <f t="shared" si="4"/>
        <v/>
      </c>
      <c r="AD6" s="13" t="str">
        <f t="shared" si="5"/>
        <v/>
      </c>
      <c r="AE6" s="13" t="str">
        <f t="shared" si="6"/>
        <v/>
      </c>
      <c r="AF6" s="13" t="str">
        <f t="shared" si="7"/>
        <v/>
      </c>
      <c r="AG6" s="13" t="str">
        <f t="shared" si="8"/>
        <v/>
      </c>
      <c r="AH6" s="13" t="str">
        <f t="shared" si="9"/>
        <v/>
      </c>
      <c r="AI6" s="13" t="str">
        <f t="shared" si="10"/>
        <v/>
      </c>
      <c r="AJ6" s="13" t="str">
        <f t="shared" si="11"/>
        <v/>
      </c>
      <c r="AK6" s="13" t="str">
        <f t="shared" si="12"/>
        <v/>
      </c>
      <c r="AL6" s="13" t="str">
        <f t="shared" si="13"/>
        <v/>
      </c>
      <c r="AM6" s="13" t="str">
        <f t="shared" si="14"/>
        <v/>
      </c>
    </row>
    <row r="7" spans="1:39" s="1" customFormat="1">
      <c r="A7" t="s">
        <v>987</v>
      </c>
      <c r="B7">
        <v>32005</v>
      </c>
      <c r="C7" t="s">
        <v>992</v>
      </c>
      <c r="E7" s="10">
        <v>10006</v>
      </c>
      <c r="F7" s="163" t="e">
        <f>VLOOKUP(E7,#REF!,4,1)</f>
        <v>#REF!</v>
      </c>
      <c r="G7" s="163" t="e">
        <f>VLOOKUP(E7,#REF!,6,1)</f>
        <v>#REF!</v>
      </c>
      <c r="H7" s="163" t="e">
        <f>VLOOKUP(E7,#REF!,3,1)</f>
        <v>#REF!</v>
      </c>
      <c r="I7" s="163" t="e">
        <f>VLOOKUP(E7,#REF!,2,1)</f>
        <v>#REF!</v>
      </c>
      <c r="J7" s="28" t="str">
        <f t="shared" si="15"/>
        <v/>
      </c>
      <c r="K7" s="28" t="str">
        <f t="shared" si="16"/>
        <v/>
      </c>
      <c r="L7" s="28" t="str">
        <f t="shared" si="17"/>
        <v/>
      </c>
      <c r="M7" s="28" t="str">
        <f t="shared" si="18"/>
        <v/>
      </c>
      <c r="N7" s="28" t="str">
        <f t="shared" si="19"/>
        <v/>
      </c>
      <c r="O7" s="28" t="str">
        <f t="shared" si="20"/>
        <v/>
      </c>
      <c r="P7" s="28" t="str">
        <f t="shared" si="21"/>
        <v/>
      </c>
      <c r="Q7" s="28" t="str">
        <f t="shared" si="22"/>
        <v/>
      </c>
      <c r="R7" s="28" t="str">
        <f t="shared" si="23"/>
        <v/>
      </c>
      <c r="S7" s="28" t="str">
        <f t="shared" si="24"/>
        <v/>
      </c>
      <c r="T7" s="28" t="str">
        <f t="shared" si="25"/>
        <v/>
      </c>
      <c r="U7" s="28" t="str">
        <f t="shared" si="26"/>
        <v/>
      </c>
      <c r="V7" s="28" t="str">
        <f t="shared" si="27"/>
        <v/>
      </c>
      <c r="W7" s="28" t="str">
        <f t="shared" si="28"/>
        <v/>
      </c>
      <c r="X7" s="28" t="str">
        <f t="shared" si="29"/>
        <v/>
      </c>
      <c r="Y7" s="28" t="str">
        <f t="shared" si="30"/>
        <v/>
      </c>
      <c r="Z7" s="13" t="str">
        <f t="shared" si="1"/>
        <v/>
      </c>
      <c r="AA7" s="13" t="str">
        <f t="shared" si="2"/>
        <v/>
      </c>
      <c r="AB7" s="13" t="str">
        <f t="shared" si="3"/>
        <v/>
      </c>
      <c r="AC7" s="13" t="str">
        <f t="shared" si="4"/>
        <v/>
      </c>
      <c r="AD7" s="13" t="str">
        <f t="shared" si="5"/>
        <v/>
      </c>
      <c r="AE7" s="13" t="str">
        <f t="shared" si="6"/>
        <v/>
      </c>
      <c r="AF7" s="13" t="str">
        <f t="shared" si="7"/>
        <v/>
      </c>
      <c r="AG7" s="13" t="str">
        <f t="shared" si="8"/>
        <v/>
      </c>
      <c r="AH7" s="13" t="str">
        <f t="shared" si="9"/>
        <v/>
      </c>
      <c r="AI7" s="13" t="str">
        <f t="shared" si="10"/>
        <v/>
      </c>
      <c r="AJ7" s="13" t="str">
        <f t="shared" si="11"/>
        <v/>
      </c>
      <c r="AK7" s="13" t="str">
        <f t="shared" si="12"/>
        <v/>
      </c>
      <c r="AL7" s="13" t="str">
        <f t="shared" si="13"/>
        <v/>
      </c>
      <c r="AM7" s="13" t="str">
        <f t="shared" si="14"/>
        <v/>
      </c>
    </row>
    <row r="8" spans="1:39" s="1" customFormat="1">
      <c r="A8" t="s">
        <v>987</v>
      </c>
      <c r="B8">
        <v>11010</v>
      </c>
      <c r="C8" t="s">
        <v>993</v>
      </c>
      <c r="E8" s="10">
        <v>10007</v>
      </c>
      <c r="F8" s="163" t="e">
        <f>VLOOKUP(E8,#REF!,4,1)</f>
        <v>#REF!</v>
      </c>
      <c r="G8" s="163" t="e">
        <f>VLOOKUP(E8,#REF!,6,1)</f>
        <v>#REF!</v>
      </c>
      <c r="H8" s="163" t="e">
        <f>VLOOKUP(E8,#REF!,3,1)</f>
        <v>#REF!</v>
      </c>
      <c r="I8" s="163" t="e">
        <f>VLOOKUP(E8,#REF!,2,1)</f>
        <v>#REF!</v>
      </c>
      <c r="J8" s="28" t="str">
        <f t="shared" si="15"/>
        <v/>
      </c>
      <c r="K8" s="28" t="str">
        <f t="shared" si="16"/>
        <v/>
      </c>
      <c r="L8" s="28" t="str">
        <f t="shared" si="17"/>
        <v/>
      </c>
      <c r="M8" s="28" t="str">
        <f t="shared" si="18"/>
        <v/>
      </c>
      <c r="N8" s="28" t="str">
        <f t="shared" si="19"/>
        <v/>
      </c>
      <c r="O8" s="28" t="str">
        <f t="shared" si="20"/>
        <v/>
      </c>
      <c r="P8" s="28" t="str">
        <f t="shared" si="21"/>
        <v/>
      </c>
      <c r="Q8" s="28" t="str">
        <f t="shared" si="22"/>
        <v/>
      </c>
      <c r="R8" s="28" t="str">
        <f t="shared" si="23"/>
        <v/>
      </c>
      <c r="S8" s="28" t="str">
        <f t="shared" si="24"/>
        <v/>
      </c>
      <c r="T8" s="28" t="str">
        <f t="shared" si="25"/>
        <v/>
      </c>
      <c r="U8" s="28" t="str">
        <f t="shared" si="26"/>
        <v/>
      </c>
      <c r="V8" s="28" t="str">
        <f t="shared" si="27"/>
        <v/>
      </c>
      <c r="W8" s="28" t="str">
        <f t="shared" si="28"/>
        <v/>
      </c>
      <c r="X8" s="28" t="str">
        <f t="shared" si="29"/>
        <v/>
      </c>
      <c r="Y8" s="28" t="str">
        <f t="shared" si="30"/>
        <v/>
      </c>
      <c r="Z8" s="13" t="str">
        <f t="shared" si="1"/>
        <v/>
      </c>
      <c r="AA8" s="13" t="str">
        <f t="shared" si="2"/>
        <v/>
      </c>
      <c r="AB8" s="13" t="str">
        <f t="shared" si="3"/>
        <v/>
      </c>
      <c r="AC8" s="13" t="str">
        <f t="shared" si="4"/>
        <v/>
      </c>
      <c r="AD8" s="13" t="str">
        <f t="shared" si="5"/>
        <v/>
      </c>
      <c r="AE8" s="13" t="str">
        <f t="shared" si="6"/>
        <v/>
      </c>
      <c r="AF8" s="13" t="str">
        <f t="shared" si="7"/>
        <v/>
      </c>
      <c r="AG8" s="13" t="str">
        <f t="shared" si="8"/>
        <v/>
      </c>
      <c r="AH8" s="13" t="str">
        <f t="shared" si="9"/>
        <v/>
      </c>
      <c r="AI8" s="13" t="str">
        <f t="shared" si="10"/>
        <v/>
      </c>
      <c r="AJ8" s="13" t="str">
        <f t="shared" si="11"/>
        <v/>
      </c>
      <c r="AK8" s="13" t="str">
        <f t="shared" si="12"/>
        <v/>
      </c>
      <c r="AL8" s="13" t="str">
        <f t="shared" si="13"/>
        <v/>
      </c>
      <c r="AM8" s="13" t="str">
        <f t="shared" si="14"/>
        <v/>
      </c>
    </row>
    <row r="9" spans="1:39" s="1" customFormat="1">
      <c r="A9" t="s">
        <v>987</v>
      </c>
      <c r="B9">
        <v>29007</v>
      </c>
      <c r="C9" t="s">
        <v>994</v>
      </c>
      <c r="E9" s="10">
        <v>10008</v>
      </c>
      <c r="F9" s="163" t="e">
        <f>VLOOKUP(E9,#REF!,4,1)</f>
        <v>#REF!</v>
      </c>
      <c r="G9" s="163" t="e">
        <f>VLOOKUP(E9,#REF!,6,1)</f>
        <v>#REF!</v>
      </c>
      <c r="H9" s="163" t="e">
        <f>VLOOKUP(E9,#REF!,3,1)</f>
        <v>#REF!</v>
      </c>
      <c r="I9" s="163" t="e">
        <f>VLOOKUP(E9,#REF!,2,1)</f>
        <v>#REF!</v>
      </c>
      <c r="J9" s="28" t="str">
        <f t="shared" si="15"/>
        <v/>
      </c>
      <c r="K9" s="28" t="str">
        <f t="shared" si="16"/>
        <v/>
      </c>
      <c r="L9" s="28" t="str">
        <f t="shared" si="17"/>
        <v/>
      </c>
      <c r="M9" s="28" t="str">
        <f t="shared" si="18"/>
        <v/>
      </c>
      <c r="N9" s="28" t="str">
        <f t="shared" si="19"/>
        <v/>
      </c>
      <c r="O9" s="28" t="str">
        <f t="shared" si="20"/>
        <v/>
      </c>
      <c r="P9" s="28" t="str">
        <f t="shared" si="21"/>
        <v/>
      </c>
      <c r="Q9" s="28" t="str">
        <f t="shared" si="22"/>
        <v/>
      </c>
      <c r="R9" s="28" t="str">
        <f t="shared" si="23"/>
        <v/>
      </c>
      <c r="S9" s="28" t="str">
        <f t="shared" si="24"/>
        <v/>
      </c>
      <c r="T9" s="28" t="str">
        <f t="shared" si="25"/>
        <v/>
      </c>
      <c r="U9" s="28" t="str">
        <f t="shared" si="26"/>
        <v/>
      </c>
      <c r="V9" s="28" t="str">
        <f t="shared" si="27"/>
        <v/>
      </c>
      <c r="W9" s="28" t="str">
        <f t="shared" si="28"/>
        <v/>
      </c>
      <c r="X9" s="28" t="str">
        <f t="shared" si="29"/>
        <v/>
      </c>
      <c r="Y9" s="28" t="str">
        <f t="shared" si="30"/>
        <v/>
      </c>
      <c r="Z9" s="13" t="str">
        <f t="shared" si="1"/>
        <v/>
      </c>
      <c r="AA9" s="13" t="str">
        <f t="shared" si="2"/>
        <v/>
      </c>
      <c r="AB9" s="13" t="str">
        <f t="shared" si="3"/>
        <v/>
      </c>
      <c r="AC9" s="13" t="str">
        <f t="shared" si="4"/>
        <v/>
      </c>
      <c r="AD9" s="13" t="str">
        <f t="shared" si="5"/>
        <v/>
      </c>
      <c r="AE9" s="13" t="str">
        <f t="shared" si="6"/>
        <v/>
      </c>
      <c r="AF9" s="13" t="str">
        <f t="shared" si="7"/>
        <v/>
      </c>
      <c r="AG9" s="13" t="str">
        <f t="shared" si="8"/>
        <v/>
      </c>
      <c r="AH9" s="13" t="str">
        <f t="shared" si="9"/>
        <v/>
      </c>
      <c r="AI9" s="13" t="str">
        <f t="shared" si="10"/>
        <v/>
      </c>
      <c r="AJ9" s="13" t="str">
        <f t="shared" si="11"/>
        <v/>
      </c>
      <c r="AK9" s="13" t="str">
        <f t="shared" si="12"/>
        <v/>
      </c>
      <c r="AL9" s="13" t="str">
        <f t="shared" si="13"/>
        <v/>
      </c>
      <c r="AM9" s="13" t="str">
        <f t="shared" si="14"/>
        <v/>
      </c>
    </row>
    <row r="10" spans="1:39" s="1" customFormat="1">
      <c r="A10" t="s">
        <v>987</v>
      </c>
      <c r="B10">
        <v>17011</v>
      </c>
      <c r="C10" t="s">
        <v>702</v>
      </c>
      <c r="E10" s="10">
        <v>10009</v>
      </c>
      <c r="F10" s="163" t="e">
        <f>VLOOKUP(E10,#REF!,4,1)</f>
        <v>#REF!</v>
      </c>
      <c r="G10" s="163" t="e">
        <f>VLOOKUP(E10,#REF!,6,1)</f>
        <v>#REF!</v>
      </c>
      <c r="H10" s="163" t="e">
        <f>VLOOKUP(E10,#REF!,3,1)</f>
        <v>#REF!</v>
      </c>
      <c r="I10" s="163" t="e">
        <f>VLOOKUP(E10,#REF!,2,1)</f>
        <v>#REF!</v>
      </c>
      <c r="J10" s="28" t="str">
        <f t="shared" si="15"/>
        <v/>
      </c>
      <c r="K10" s="28" t="str">
        <f t="shared" si="16"/>
        <v/>
      </c>
      <c r="L10" s="28" t="str">
        <f t="shared" si="17"/>
        <v/>
      </c>
      <c r="M10" s="28" t="str">
        <f t="shared" si="18"/>
        <v/>
      </c>
      <c r="N10" s="28" t="str">
        <f t="shared" si="19"/>
        <v/>
      </c>
      <c r="O10" s="28" t="str">
        <f t="shared" si="20"/>
        <v/>
      </c>
      <c r="P10" s="28" t="str">
        <f t="shared" si="21"/>
        <v/>
      </c>
      <c r="Q10" s="28" t="str">
        <f t="shared" si="22"/>
        <v/>
      </c>
      <c r="R10" s="28" t="str">
        <f t="shared" si="23"/>
        <v/>
      </c>
      <c r="S10" s="28" t="str">
        <f t="shared" si="24"/>
        <v/>
      </c>
      <c r="T10" s="28" t="str">
        <f t="shared" si="25"/>
        <v/>
      </c>
      <c r="U10" s="28" t="str">
        <f t="shared" si="26"/>
        <v/>
      </c>
      <c r="V10" s="28" t="str">
        <f t="shared" si="27"/>
        <v/>
      </c>
      <c r="W10" s="28" t="str">
        <f t="shared" si="28"/>
        <v/>
      </c>
      <c r="X10" s="28" t="str">
        <f t="shared" si="29"/>
        <v/>
      </c>
      <c r="Y10" s="28" t="str">
        <f t="shared" si="30"/>
        <v/>
      </c>
      <c r="Z10" s="13" t="str">
        <f t="shared" si="1"/>
        <v/>
      </c>
      <c r="AA10" s="13" t="str">
        <f t="shared" si="2"/>
        <v/>
      </c>
      <c r="AB10" s="13" t="str">
        <f t="shared" si="3"/>
        <v/>
      </c>
      <c r="AC10" s="13" t="str">
        <f t="shared" si="4"/>
        <v/>
      </c>
      <c r="AD10" s="13" t="str">
        <f t="shared" si="5"/>
        <v/>
      </c>
      <c r="AE10" s="13" t="str">
        <f t="shared" si="6"/>
        <v/>
      </c>
      <c r="AF10" s="13" t="str">
        <f t="shared" si="7"/>
        <v/>
      </c>
      <c r="AG10" s="13" t="str">
        <f t="shared" si="8"/>
        <v/>
      </c>
      <c r="AH10" s="13" t="str">
        <f t="shared" si="9"/>
        <v/>
      </c>
      <c r="AI10" s="13" t="str">
        <f t="shared" si="10"/>
        <v/>
      </c>
      <c r="AJ10" s="13" t="str">
        <f t="shared" si="11"/>
        <v/>
      </c>
      <c r="AK10" s="13" t="str">
        <f t="shared" si="12"/>
        <v/>
      </c>
      <c r="AL10" s="13" t="str">
        <f t="shared" si="13"/>
        <v/>
      </c>
      <c r="AM10" s="13" t="str">
        <f t="shared" si="14"/>
        <v/>
      </c>
    </row>
    <row r="11" spans="1:39" s="1" customFormat="1">
      <c r="A11" t="s">
        <v>987</v>
      </c>
      <c r="B11">
        <v>29002</v>
      </c>
      <c r="C11" t="s">
        <v>995</v>
      </c>
      <c r="E11" s="10">
        <v>10010</v>
      </c>
      <c r="F11" s="163" t="e">
        <f>VLOOKUP(E11,#REF!,4,1)</f>
        <v>#REF!</v>
      </c>
      <c r="G11" s="163" t="e">
        <f>VLOOKUP(E11,#REF!,6,1)</f>
        <v>#REF!</v>
      </c>
      <c r="H11" s="163" t="e">
        <f>VLOOKUP(E11,#REF!,3,1)</f>
        <v>#REF!</v>
      </c>
      <c r="I11" s="163" t="e">
        <f>VLOOKUP(E11,#REF!,2,1)</f>
        <v>#REF!</v>
      </c>
      <c r="J11" s="28" t="str">
        <f t="shared" si="15"/>
        <v/>
      </c>
      <c r="K11" s="28" t="str">
        <f t="shared" si="16"/>
        <v/>
      </c>
      <c r="L11" s="28" t="str">
        <f t="shared" si="17"/>
        <v/>
      </c>
      <c r="M11" s="28" t="str">
        <f t="shared" si="18"/>
        <v/>
      </c>
      <c r="N11" s="28" t="str">
        <f t="shared" si="19"/>
        <v/>
      </c>
      <c r="O11" s="28" t="str">
        <f t="shared" si="20"/>
        <v/>
      </c>
      <c r="P11" s="28" t="str">
        <f t="shared" si="21"/>
        <v/>
      </c>
      <c r="Q11" s="28" t="str">
        <f t="shared" si="22"/>
        <v/>
      </c>
      <c r="R11" s="28" t="str">
        <f t="shared" si="23"/>
        <v/>
      </c>
      <c r="S11" s="28" t="str">
        <f t="shared" si="24"/>
        <v/>
      </c>
      <c r="T11" s="28" t="str">
        <f t="shared" si="25"/>
        <v/>
      </c>
      <c r="U11" s="28" t="str">
        <f t="shared" si="26"/>
        <v/>
      </c>
      <c r="V11" s="28" t="str">
        <f t="shared" si="27"/>
        <v/>
      </c>
      <c r="W11" s="28" t="str">
        <f t="shared" si="28"/>
        <v/>
      </c>
      <c r="X11" s="28" t="str">
        <f t="shared" si="29"/>
        <v/>
      </c>
      <c r="Y11" s="28" t="str">
        <f t="shared" si="30"/>
        <v/>
      </c>
      <c r="Z11" s="13" t="str">
        <f t="shared" si="1"/>
        <v/>
      </c>
      <c r="AA11" s="13" t="str">
        <f t="shared" si="2"/>
        <v/>
      </c>
      <c r="AB11" s="13" t="str">
        <f t="shared" si="3"/>
        <v/>
      </c>
      <c r="AC11" s="13" t="str">
        <f t="shared" si="4"/>
        <v/>
      </c>
      <c r="AD11" s="13" t="str">
        <f t="shared" si="5"/>
        <v/>
      </c>
      <c r="AE11" s="13" t="str">
        <f t="shared" si="6"/>
        <v/>
      </c>
      <c r="AF11" s="13" t="str">
        <f t="shared" si="7"/>
        <v/>
      </c>
      <c r="AG11" s="13" t="str">
        <f t="shared" si="8"/>
        <v/>
      </c>
      <c r="AH11" s="13" t="str">
        <f t="shared" si="9"/>
        <v/>
      </c>
      <c r="AI11" s="13" t="str">
        <f t="shared" si="10"/>
        <v/>
      </c>
      <c r="AJ11" s="13" t="str">
        <f t="shared" si="11"/>
        <v/>
      </c>
      <c r="AK11" s="13" t="str">
        <f t="shared" si="12"/>
        <v/>
      </c>
      <c r="AL11" s="13" t="str">
        <f t="shared" si="13"/>
        <v/>
      </c>
      <c r="AM11" s="13" t="str">
        <f t="shared" si="14"/>
        <v/>
      </c>
    </row>
    <row r="12" spans="1:39" s="1" customFormat="1">
      <c r="A12" t="s">
        <v>987</v>
      </c>
      <c r="B12">
        <v>29008</v>
      </c>
      <c r="C12" t="s">
        <v>996</v>
      </c>
      <c r="E12" s="216">
        <v>10011</v>
      </c>
      <c r="F12" s="163" t="e">
        <f>VLOOKUP(E12,#REF!,4,1)</f>
        <v>#REF!</v>
      </c>
      <c r="G12" s="163" t="e">
        <f>VLOOKUP(E12,#REF!,6,1)</f>
        <v>#REF!</v>
      </c>
      <c r="H12" s="163" t="e">
        <f>VLOOKUP(E12,#REF!,3,1)</f>
        <v>#REF!</v>
      </c>
      <c r="I12" s="163" t="e">
        <f>VLOOKUP(E12,#REF!,2,1)</f>
        <v>#REF!</v>
      </c>
      <c r="J12" s="28" t="str">
        <f t="shared" si="15"/>
        <v>낭만22-2</v>
      </c>
      <c r="K12" s="28" t="str">
        <f t="shared" si="16"/>
        <v>낭만22-2</v>
      </c>
      <c r="L12" s="28" t="str">
        <f t="shared" si="17"/>
        <v>낭만33-2</v>
      </c>
      <c r="M12" s="28" t="str">
        <f t="shared" si="18"/>
        <v/>
      </c>
      <c r="N12" s="28" t="str">
        <f t="shared" si="19"/>
        <v/>
      </c>
      <c r="O12" s="28" t="str">
        <f t="shared" si="20"/>
        <v/>
      </c>
      <c r="P12" s="28" t="str">
        <f t="shared" si="21"/>
        <v/>
      </c>
      <c r="Q12" s="28" t="str">
        <f t="shared" si="22"/>
        <v/>
      </c>
      <c r="R12" s="28" t="str">
        <f t="shared" si="23"/>
        <v/>
      </c>
      <c r="S12" s="28" t="str">
        <f t="shared" si="24"/>
        <v/>
      </c>
      <c r="T12" s="28" t="str">
        <f t="shared" si="25"/>
        <v/>
      </c>
      <c r="U12" s="28" t="str">
        <f t="shared" si="26"/>
        <v/>
      </c>
      <c r="V12" s="28" t="str">
        <f t="shared" si="27"/>
        <v/>
      </c>
      <c r="W12" s="28" t="str">
        <f t="shared" si="28"/>
        <v/>
      </c>
      <c r="X12" s="28" t="str">
        <f t="shared" si="29"/>
        <v/>
      </c>
      <c r="Y12" s="28" t="str">
        <f t="shared" si="30"/>
        <v/>
      </c>
      <c r="Z12" s="13" t="str">
        <f t="shared" si="1"/>
        <v/>
      </c>
      <c r="AA12" s="13" t="str">
        <f t="shared" si="2"/>
        <v/>
      </c>
      <c r="AB12" s="13" t="str">
        <f t="shared" si="3"/>
        <v/>
      </c>
      <c r="AC12" s="13" t="str">
        <f t="shared" si="4"/>
        <v/>
      </c>
      <c r="AD12" s="13" t="str">
        <f t="shared" si="5"/>
        <v/>
      </c>
      <c r="AE12" s="13" t="str">
        <f t="shared" si="6"/>
        <v/>
      </c>
      <c r="AF12" s="13" t="str">
        <f t="shared" si="7"/>
        <v/>
      </c>
      <c r="AG12" s="13" t="str">
        <f t="shared" si="8"/>
        <v/>
      </c>
      <c r="AH12" s="13" t="str">
        <f t="shared" si="9"/>
        <v/>
      </c>
      <c r="AI12" s="13" t="str">
        <f t="shared" si="10"/>
        <v/>
      </c>
      <c r="AJ12" s="13" t="str">
        <f t="shared" si="11"/>
        <v/>
      </c>
      <c r="AK12" s="13" t="str">
        <f t="shared" si="12"/>
        <v/>
      </c>
      <c r="AL12" s="13" t="str">
        <f t="shared" si="13"/>
        <v/>
      </c>
      <c r="AM12" s="13" t="str">
        <f t="shared" si="14"/>
        <v/>
      </c>
    </row>
    <row r="13" spans="1:39" s="1" customFormat="1">
      <c r="A13" t="s">
        <v>987</v>
      </c>
      <c r="B13">
        <v>29003</v>
      </c>
      <c r="C13" t="s">
        <v>997</v>
      </c>
      <c r="E13" s="216">
        <v>10012</v>
      </c>
      <c r="F13" s="163" t="e">
        <f>VLOOKUP(E13,#REF!,4,1)</f>
        <v>#REF!</v>
      </c>
      <c r="G13" s="163" t="e">
        <f>VLOOKUP(E13,#REF!,6,1)</f>
        <v>#REF!</v>
      </c>
      <c r="H13" s="163" t="e">
        <f>VLOOKUP(E13,#REF!,3,1)</f>
        <v>#REF!</v>
      </c>
      <c r="I13" s="163" t="e">
        <f>VLOOKUP(E13,#REF!,2,1)</f>
        <v>#REF!</v>
      </c>
      <c r="J13" s="28" t="str">
        <f t="shared" si="15"/>
        <v>낭만22-2</v>
      </c>
      <c r="K13" s="28" t="str">
        <f t="shared" si="16"/>
        <v>낭만22-2</v>
      </c>
      <c r="L13" s="28" t="str">
        <f t="shared" si="17"/>
        <v>낭만33-2</v>
      </c>
      <c r="M13" s="28" t="str">
        <f t="shared" si="18"/>
        <v/>
      </c>
      <c r="N13" s="28" t="str">
        <f t="shared" si="19"/>
        <v/>
      </c>
      <c r="O13" s="28" t="str">
        <f t="shared" si="20"/>
        <v/>
      </c>
      <c r="P13" s="28" t="str">
        <f t="shared" si="21"/>
        <v/>
      </c>
      <c r="Q13" s="28" t="str">
        <f t="shared" si="22"/>
        <v/>
      </c>
      <c r="R13" s="28" t="str">
        <f t="shared" si="23"/>
        <v/>
      </c>
      <c r="S13" s="28" t="str">
        <f t="shared" si="24"/>
        <v/>
      </c>
      <c r="T13" s="28" t="str">
        <f t="shared" si="25"/>
        <v/>
      </c>
      <c r="U13" s="28" t="str">
        <f t="shared" si="26"/>
        <v/>
      </c>
      <c r="V13" s="28" t="str">
        <f t="shared" si="27"/>
        <v/>
      </c>
      <c r="W13" s="28" t="str">
        <f t="shared" si="28"/>
        <v/>
      </c>
      <c r="X13" s="28" t="str">
        <f t="shared" si="29"/>
        <v/>
      </c>
      <c r="Y13" s="28" t="str">
        <f t="shared" si="30"/>
        <v/>
      </c>
      <c r="Z13" s="13" t="str">
        <f t="shared" si="1"/>
        <v/>
      </c>
      <c r="AA13" s="13" t="str">
        <f t="shared" si="2"/>
        <v/>
      </c>
      <c r="AB13" s="13" t="str">
        <f t="shared" si="3"/>
        <v/>
      </c>
      <c r="AC13" s="13" t="str">
        <f t="shared" si="4"/>
        <v/>
      </c>
      <c r="AD13" s="13" t="str">
        <f t="shared" si="5"/>
        <v/>
      </c>
      <c r="AE13" s="13" t="str">
        <f t="shared" si="6"/>
        <v/>
      </c>
      <c r="AF13" s="13" t="str">
        <f t="shared" si="7"/>
        <v/>
      </c>
      <c r="AG13" s="13" t="str">
        <f t="shared" si="8"/>
        <v/>
      </c>
      <c r="AH13" s="13" t="str">
        <f t="shared" si="9"/>
        <v/>
      </c>
      <c r="AI13" s="13" t="str">
        <f t="shared" si="10"/>
        <v/>
      </c>
      <c r="AJ13" s="13" t="str">
        <f t="shared" si="11"/>
        <v/>
      </c>
      <c r="AK13" s="13" t="str">
        <f t="shared" si="12"/>
        <v/>
      </c>
      <c r="AL13" s="13" t="str">
        <f t="shared" si="13"/>
        <v/>
      </c>
      <c r="AM13" s="13" t="str">
        <f t="shared" si="14"/>
        <v/>
      </c>
    </row>
    <row r="14" spans="1:39" s="1" customFormat="1">
      <c r="A14" t="s">
        <v>987</v>
      </c>
      <c r="B14">
        <v>29015</v>
      </c>
      <c r="C14" t="s">
        <v>998</v>
      </c>
      <c r="E14" s="10">
        <v>11001</v>
      </c>
      <c r="F14" s="163" t="e">
        <f>VLOOKUP(E14,#REF!,4,1)</f>
        <v>#REF!</v>
      </c>
      <c r="G14" s="163" t="e">
        <f>VLOOKUP(E14,#REF!,6,1)</f>
        <v>#REF!</v>
      </c>
      <c r="H14" s="163" t="e">
        <f>VLOOKUP(E14,#REF!,3,1)</f>
        <v>#REF!</v>
      </c>
      <c r="I14" s="163" t="e">
        <f>VLOOKUP(E14,#REF!,2,1)</f>
        <v>#REF!</v>
      </c>
      <c r="J14" s="28" t="str">
        <f t="shared" si="15"/>
        <v/>
      </c>
      <c r="K14" s="28" t="str">
        <f t="shared" si="16"/>
        <v/>
      </c>
      <c r="L14" s="28" t="str">
        <f t="shared" si="17"/>
        <v/>
      </c>
      <c r="M14" s="28" t="str">
        <f t="shared" si="18"/>
        <v/>
      </c>
      <c r="N14" s="28" t="str">
        <f t="shared" si="19"/>
        <v/>
      </c>
      <c r="O14" s="28" t="str">
        <f t="shared" si="20"/>
        <v/>
      </c>
      <c r="P14" s="28" t="str">
        <f t="shared" si="21"/>
        <v/>
      </c>
      <c r="Q14" s="28" t="str">
        <f t="shared" si="22"/>
        <v/>
      </c>
      <c r="R14" s="28" t="str">
        <f t="shared" si="23"/>
        <v/>
      </c>
      <c r="S14" s="28" t="str">
        <f t="shared" si="24"/>
        <v/>
      </c>
      <c r="T14" s="28" t="str">
        <f t="shared" si="25"/>
        <v/>
      </c>
      <c r="U14" s="28" t="str">
        <f t="shared" si="26"/>
        <v/>
      </c>
      <c r="V14" s="28" t="str">
        <f t="shared" si="27"/>
        <v/>
      </c>
      <c r="W14" s="28" t="str">
        <f t="shared" si="28"/>
        <v/>
      </c>
      <c r="X14" s="28" t="str">
        <f t="shared" si="29"/>
        <v/>
      </c>
      <c r="Y14" s="28" t="str">
        <f t="shared" si="30"/>
        <v/>
      </c>
      <c r="Z14" s="13" t="str">
        <f t="shared" si="1"/>
        <v/>
      </c>
      <c r="AA14" s="13" t="str">
        <f t="shared" si="2"/>
        <v/>
      </c>
      <c r="AB14" s="13" t="str">
        <f t="shared" si="3"/>
        <v/>
      </c>
      <c r="AC14" s="13" t="str">
        <f t="shared" si="4"/>
        <v/>
      </c>
      <c r="AD14" s="13" t="str">
        <f t="shared" si="5"/>
        <v/>
      </c>
      <c r="AE14" s="13" t="str">
        <f t="shared" si="6"/>
        <v/>
      </c>
      <c r="AF14" s="13" t="str">
        <f t="shared" si="7"/>
        <v/>
      </c>
      <c r="AG14" s="13" t="str">
        <f t="shared" si="8"/>
        <v/>
      </c>
      <c r="AH14" s="13" t="str">
        <f t="shared" si="9"/>
        <v/>
      </c>
      <c r="AI14" s="13" t="str">
        <f t="shared" si="10"/>
        <v/>
      </c>
      <c r="AJ14" s="13" t="str">
        <f t="shared" si="11"/>
        <v/>
      </c>
      <c r="AK14" s="13" t="str">
        <f t="shared" si="12"/>
        <v/>
      </c>
      <c r="AL14" s="13" t="str">
        <f t="shared" si="13"/>
        <v/>
      </c>
      <c r="AM14" s="13" t="str">
        <f t="shared" si="14"/>
        <v/>
      </c>
    </row>
    <row r="15" spans="1:39" s="1" customFormat="1">
      <c r="A15" t="s">
        <v>987</v>
      </c>
      <c r="B15" s="180">
        <v>29004</v>
      </c>
      <c r="C15" s="180" t="s">
        <v>999</v>
      </c>
      <c r="E15" s="10">
        <v>11002</v>
      </c>
      <c r="F15" s="163" t="e">
        <f>VLOOKUP(E15,#REF!,4,1)</f>
        <v>#REF!</v>
      </c>
      <c r="G15" s="163" t="e">
        <f>VLOOKUP(E15,#REF!,6,1)</f>
        <v>#REF!</v>
      </c>
      <c r="H15" s="163" t="e">
        <f>VLOOKUP(E15,#REF!,3,1)</f>
        <v>#REF!</v>
      </c>
      <c r="I15" s="163" t="e">
        <f>VLOOKUP(E15,#REF!,2,1)</f>
        <v>#REF!</v>
      </c>
      <c r="J15" s="28" t="str">
        <f t="shared" si="15"/>
        <v>간선3-1</v>
      </c>
      <c r="K15" s="28" t="str">
        <f t="shared" si="16"/>
        <v/>
      </c>
      <c r="L15" s="28" t="str">
        <f t="shared" si="17"/>
        <v/>
      </c>
      <c r="M15" s="28" t="str">
        <f t="shared" si="18"/>
        <v/>
      </c>
      <c r="N15" s="28" t="str">
        <f t="shared" si="19"/>
        <v/>
      </c>
      <c r="O15" s="28" t="str">
        <f t="shared" si="20"/>
        <v/>
      </c>
      <c r="P15" s="28" t="str">
        <f t="shared" si="21"/>
        <v/>
      </c>
      <c r="Q15" s="28" t="str">
        <f t="shared" si="22"/>
        <v/>
      </c>
      <c r="R15" s="28" t="str">
        <f t="shared" si="23"/>
        <v/>
      </c>
      <c r="S15" s="28" t="str">
        <f t="shared" si="24"/>
        <v/>
      </c>
      <c r="T15" s="28" t="str">
        <f t="shared" si="25"/>
        <v/>
      </c>
      <c r="U15" s="28" t="str">
        <f t="shared" si="26"/>
        <v/>
      </c>
      <c r="V15" s="28" t="str">
        <f t="shared" si="27"/>
        <v/>
      </c>
      <c r="W15" s="28" t="str">
        <f t="shared" si="28"/>
        <v/>
      </c>
      <c r="X15" s="28" t="str">
        <f t="shared" si="29"/>
        <v/>
      </c>
      <c r="Y15" s="28" t="str">
        <f t="shared" si="30"/>
        <v/>
      </c>
      <c r="Z15" s="13" t="str">
        <f t="shared" si="1"/>
        <v/>
      </c>
      <c r="AA15" s="13" t="str">
        <f t="shared" si="2"/>
        <v/>
      </c>
      <c r="AB15" s="13" t="str">
        <f t="shared" si="3"/>
        <v/>
      </c>
      <c r="AC15" s="13" t="str">
        <f t="shared" si="4"/>
        <v/>
      </c>
      <c r="AD15" s="13" t="str">
        <f t="shared" si="5"/>
        <v/>
      </c>
      <c r="AE15" s="13" t="str">
        <f t="shared" si="6"/>
        <v/>
      </c>
      <c r="AF15" s="13" t="str">
        <f t="shared" si="7"/>
        <v/>
      </c>
      <c r="AG15" s="13" t="str">
        <f t="shared" si="8"/>
        <v/>
      </c>
      <c r="AH15" s="13" t="str">
        <f t="shared" si="9"/>
        <v/>
      </c>
      <c r="AI15" s="13" t="str">
        <f t="shared" si="10"/>
        <v/>
      </c>
      <c r="AJ15" s="13" t="str">
        <f t="shared" si="11"/>
        <v/>
      </c>
      <c r="AK15" s="13" t="str">
        <f t="shared" si="12"/>
        <v/>
      </c>
      <c r="AL15" s="13" t="str">
        <f t="shared" si="13"/>
        <v/>
      </c>
      <c r="AM15" s="13" t="str">
        <f t="shared" si="14"/>
        <v/>
      </c>
    </row>
    <row r="16" spans="1:39" s="1" customFormat="1">
      <c r="A16" t="s">
        <v>987</v>
      </c>
      <c r="B16" s="188">
        <v>24006</v>
      </c>
      <c r="C16" s="188" t="s">
        <v>1000</v>
      </c>
      <c r="E16" s="10">
        <v>11003</v>
      </c>
      <c r="F16" s="163" t="e">
        <f>VLOOKUP(E16,#REF!,4,1)</f>
        <v>#REF!</v>
      </c>
      <c r="G16" s="163" t="e">
        <f>VLOOKUP(E16,#REF!,6,1)</f>
        <v>#REF!</v>
      </c>
      <c r="H16" s="163" t="e">
        <f>VLOOKUP(E16,#REF!,3,1)</f>
        <v>#REF!</v>
      </c>
      <c r="I16" s="163" t="e">
        <f>VLOOKUP(E16,#REF!,2,1)</f>
        <v>#REF!</v>
      </c>
      <c r="J16" s="28" t="str">
        <f t="shared" si="15"/>
        <v/>
      </c>
      <c r="K16" s="28" t="str">
        <f t="shared" si="16"/>
        <v/>
      </c>
      <c r="L16" s="28" t="str">
        <f t="shared" si="17"/>
        <v/>
      </c>
      <c r="M16" s="28" t="str">
        <f t="shared" si="18"/>
        <v/>
      </c>
      <c r="N16" s="28" t="str">
        <f t="shared" si="19"/>
        <v/>
      </c>
      <c r="O16" s="28" t="str">
        <f t="shared" si="20"/>
        <v/>
      </c>
      <c r="P16" s="28" t="str">
        <f t="shared" si="21"/>
        <v/>
      </c>
      <c r="Q16" s="28" t="str">
        <f t="shared" si="22"/>
        <v/>
      </c>
      <c r="R16" s="28" t="str">
        <f t="shared" si="23"/>
        <v/>
      </c>
      <c r="S16" s="28" t="str">
        <f t="shared" si="24"/>
        <v/>
      </c>
      <c r="T16" s="28" t="str">
        <f t="shared" si="25"/>
        <v/>
      </c>
      <c r="U16" s="28" t="str">
        <f t="shared" si="26"/>
        <v/>
      </c>
      <c r="V16" s="28" t="str">
        <f t="shared" si="27"/>
        <v/>
      </c>
      <c r="W16" s="28" t="str">
        <f t="shared" si="28"/>
        <v/>
      </c>
      <c r="X16" s="28" t="str">
        <f t="shared" si="29"/>
        <v/>
      </c>
      <c r="Y16" s="28" t="str">
        <f t="shared" si="30"/>
        <v/>
      </c>
      <c r="Z16" s="13" t="str">
        <f t="shared" si="1"/>
        <v/>
      </c>
      <c r="AA16" s="13" t="str">
        <f t="shared" si="2"/>
        <v/>
      </c>
      <c r="AB16" s="13" t="str">
        <f t="shared" si="3"/>
        <v/>
      </c>
      <c r="AC16" s="13" t="str">
        <f t="shared" si="4"/>
        <v/>
      </c>
      <c r="AD16" s="13" t="str">
        <f t="shared" si="5"/>
        <v/>
      </c>
      <c r="AE16" s="13" t="str">
        <f t="shared" si="6"/>
        <v/>
      </c>
      <c r="AF16" s="13" t="str">
        <f t="shared" si="7"/>
        <v/>
      </c>
      <c r="AG16" s="13" t="str">
        <f t="shared" si="8"/>
        <v/>
      </c>
      <c r="AH16" s="13" t="str">
        <f t="shared" si="9"/>
        <v/>
      </c>
      <c r="AI16" s="13" t="str">
        <f t="shared" si="10"/>
        <v/>
      </c>
      <c r="AJ16" s="13" t="str">
        <f t="shared" si="11"/>
        <v/>
      </c>
      <c r="AK16" s="13" t="str">
        <f t="shared" si="12"/>
        <v/>
      </c>
      <c r="AL16" s="13" t="str">
        <f t="shared" si="13"/>
        <v/>
      </c>
      <c r="AM16" s="13" t="str">
        <f t="shared" si="14"/>
        <v/>
      </c>
    </row>
    <row r="17" spans="1:39" s="1" customFormat="1">
      <c r="A17" t="s">
        <v>987</v>
      </c>
      <c r="B17" s="188">
        <v>24002</v>
      </c>
      <c r="C17" s="188" t="s">
        <v>1001</v>
      </c>
      <c r="E17" s="10">
        <v>11005</v>
      </c>
      <c r="F17" s="163" t="e">
        <f>VLOOKUP(E17,#REF!,4,1)</f>
        <v>#REF!</v>
      </c>
      <c r="G17" s="163" t="e">
        <f>VLOOKUP(E17,#REF!,6,1)</f>
        <v>#REF!</v>
      </c>
      <c r="H17" s="163" t="e">
        <f>VLOOKUP(E17,#REF!,3,1)</f>
        <v>#REF!</v>
      </c>
      <c r="I17" s="163" t="e">
        <f>VLOOKUP(E17,#REF!,2,1)</f>
        <v>#REF!</v>
      </c>
      <c r="J17" s="28" t="str">
        <f t="shared" si="15"/>
        <v>간선3-1</v>
      </c>
      <c r="K17" s="28" t="str">
        <f t="shared" si="16"/>
        <v/>
      </c>
      <c r="L17" s="28" t="str">
        <f t="shared" si="17"/>
        <v/>
      </c>
      <c r="M17" s="28" t="str">
        <f t="shared" si="18"/>
        <v/>
      </c>
      <c r="N17" s="28" t="str">
        <f t="shared" si="19"/>
        <v/>
      </c>
      <c r="O17" s="28" t="str">
        <f t="shared" si="20"/>
        <v/>
      </c>
      <c r="P17" s="28" t="str">
        <f t="shared" si="21"/>
        <v/>
      </c>
      <c r="Q17" s="28" t="str">
        <f t="shared" si="22"/>
        <v/>
      </c>
      <c r="R17" s="28" t="str">
        <f t="shared" si="23"/>
        <v/>
      </c>
      <c r="S17" s="28" t="str">
        <f t="shared" si="24"/>
        <v/>
      </c>
      <c r="T17" s="28" t="str">
        <f t="shared" si="25"/>
        <v/>
      </c>
      <c r="U17" s="28" t="str">
        <f t="shared" si="26"/>
        <v/>
      </c>
      <c r="V17" s="28" t="str">
        <f t="shared" si="27"/>
        <v/>
      </c>
      <c r="W17" s="28" t="str">
        <f t="shared" si="28"/>
        <v/>
      </c>
      <c r="X17" s="28" t="str">
        <f t="shared" si="29"/>
        <v/>
      </c>
      <c r="Y17" s="28" t="str">
        <f t="shared" si="30"/>
        <v/>
      </c>
      <c r="Z17" s="13" t="str">
        <f t="shared" si="1"/>
        <v/>
      </c>
      <c r="AA17" s="13" t="str">
        <f t="shared" si="2"/>
        <v/>
      </c>
      <c r="AB17" s="13" t="str">
        <f t="shared" si="3"/>
        <v/>
      </c>
      <c r="AC17" s="13" t="str">
        <f t="shared" si="4"/>
        <v/>
      </c>
      <c r="AD17" s="13" t="str">
        <f t="shared" si="5"/>
        <v/>
      </c>
      <c r="AE17" s="13" t="str">
        <f t="shared" si="6"/>
        <v/>
      </c>
      <c r="AF17" s="13" t="str">
        <f t="shared" si="7"/>
        <v/>
      </c>
      <c r="AG17" s="13" t="str">
        <f t="shared" si="8"/>
        <v/>
      </c>
      <c r="AH17" s="13" t="str">
        <f t="shared" si="9"/>
        <v/>
      </c>
      <c r="AI17" s="13" t="str">
        <f t="shared" si="10"/>
        <v/>
      </c>
      <c r="AJ17" s="13" t="str">
        <f t="shared" si="11"/>
        <v/>
      </c>
      <c r="AK17" s="13" t="str">
        <f t="shared" si="12"/>
        <v/>
      </c>
      <c r="AL17" s="13" t="str">
        <f t="shared" si="13"/>
        <v/>
      </c>
      <c r="AM17" s="13" t="str">
        <f t="shared" si="14"/>
        <v/>
      </c>
    </row>
    <row r="18" spans="1:39" s="1" customFormat="1">
      <c r="A18" t="s">
        <v>987</v>
      </c>
      <c r="B18" s="188">
        <v>24017</v>
      </c>
      <c r="C18" s="188" t="s">
        <v>1002</v>
      </c>
      <c r="E18" s="10">
        <v>11007</v>
      </c>
      <c r="F18" s="163" t="e">
        <f>VLOOKUP(E18,#REF!,4,1)</f>
        <v>#REF!</v>
      </c>
      <c r="G18" s="163" t="e">
        <f>VLOOKUP(E18,#REF!,6,1)</f>
        <v>#REF!</v>
      </c>
      <c r="H18" s="163" t="e">
        <f>VLOOKUP(E18,#REF!,3,1)</f>
        <v>#REF!</v>
      </c>
      <c r="I18" s="163" t="e">
        <f>VLOOKUP(E18,#REF!,2,1)</f>
        <v>#REF!</v>
      </c>
      <c r="J18" s="28" t="str">
        <f t="shared" si="15"/>
        <v>간선3-1</v>
      </c>
      <c r="K18" s="28" t="str">
        <f t="shared" si="16"/>
        <v/>
      </c>
      <c r="L18" s="28" t="str">
        <f t="shared" si="17"/>
        <v/>
      </c>
      <c r="M18" s="28" t="str">
        <f t="shared" si="18"/>
        <v/>
      </c>
      <c r="N18" s="28" t="str">
        <f t="shared" si="19"/>
        <v/>
      </c>
      <c r="O18" s="28" t="str">
        <f t="shared" si="20"/>
        <v/>
      </c>
      <c r="P18" s="28" t="str">
        <f t="shared" si="21"/>
        <v/>
      </c>
      <c r="Q18" s="28" t="str">
        <f t="shared" si="22"/>
        <v/>
      </c>
      <c r="R18" s="28" t="str">
        <f t="shared" si="23"/>
        <v/>
      </c>
      <c r="S18" s="28" t="str">
        <f t="shared" si="24"/>
        <v/>
      </c>
      <c r="T18" s="28" t="str">
        <f t="shared" si="25"/>
        <v/>
      </c>
      <c r="U18" s="28" t="str">
        <f t="shared" si="26"/>
        <v/>
      </c>
      <c r="V18" s="28" t="str">
        <f t="shared" si="27"/>
        <v/>
      </c>
      <c r="W18" s="28" t="str">
        <f t="shared" si="28"/>
        <v/>
      </c>
      <c r="X18" s="28" t="str">
        <f t="shared" si="29"/>
        <v/>
      </c>
      <c r="Y18" s="28" t="str">
        <f t="shared" si="30"/>
        <v/>
      </c>
      <c r="Z18" s="13" t="str">
        <f t="shared" si="1"/>
        <v/>
      </c>
      <c r="AA18" s="13" t="str">
        <f t="shared" si="2"/>
        <v/>
      </c>
      <c r="AB18" s="13" t="str">
        <f t="shared" si="3"/>
        <v/>
      </c>
      <c r="AC18" s="13" t="str">
        <f t="shared" si="4"/>
        <v/>
      </c>
      <c r="AD18" s="13" t="str">
        <f t="shared" si="5"/>
        <v/>
      </c>
      <c r="AE18" s="13" t="str">
        <f t="shared" si="6"/>
        <v/>
      </c>
      <c r="AF18" s="13" t="str">
        <f t="shared" si="7"/>
        <v/>
      </c>
      <c r="AG18" s="13" t="str">
        <f t="shared" si="8"/>
        <v/>
      </c>
      <c r="AH18" s="13" t="str">
        <f t="shared" si="9"/>
        <v/>
      </c>
      <c r="AI18" s="13" t="str">
        <f t="shared" si="10"/>
        <v/>
      </c>
      <c r="AJ18" s="13" t="str">
        <f t="shared" si="11"/>
        <v/>
      </c>
      <c r="AK18" s="13" t="str">
        <f t="shared" si="12"/>
        <v/>
      </c>
      <c r="AL18" s="13" t="str">
        <f t="shared" si="13"/>
        <v/>
      </c>
      <c r="AM18" s="13" t="str">
        <f t="shared" si="14"/>
        <v/>
      </c>
    </row>
    <row r="19" spans="1:39" s="1" customFormat="1">
      <c r="A19" t="s">
        <v>987</v>
      </c>
      <c r="B19" s="188">
        <v>28032</v>
      </c>
      <c r="C19" s="188" t="s">
        <v>1003</v>
      </c>
      <c r="E19" s="10">
        <v>11008</v>
      </c>
      <c r="F19" s="163" t="e">
        <f>VLOOKUP(E19,#REF!,4,1)</f>
        <v>#REF!</v>
      </c>
      <c r="G19" s="163" t="e">
        <f>VLOOKUP(E19,#REF!,6,1)</f>
        <v>#REF!</v>
      </c>
      <c r="H19" s="163" t="e">
        <f>VLOOKUP(E19,#REF!,3,1)</f>
        <v>#REF!</v>
      </c>
      <c r="I19" s="163" t="e">
        <f>VLOOKUP(E19,#REF!,2,1)</f>
        <v>#REF!</v>
      </c>
      <c r="J19" s="28" t="str">
        <f t="shared" si="15"/>
        <v>간선3-1</v>
      </c>
      <c r="K19" s="28" t="str">
        <f t="shared" si="16"/>
        <v/>
      </c>
      <c r="L19" s="28" t="str">
        <f t="shared" si="17"/>
        <v/>
      </c>
      <c r="M19" s="28" t="str">
        <f t="shared" si="18"/>
        <v/>
      </c>
      <c r="N19" s="28" t="str">
        <f t="shared" si="19"/>
        <v/>
      </c>
      <c r="O19" s="28" t="str">
        <f t="shared" si="20"/>
        <v/>
      </c>
      <c r="P19" s="28" t="str">
        <f t="shared" si="21"/>
        <v/>
      </c>
      <c r="Q19" s="28" t="str">
        <f t="shared" si="22"/>
        <v/>
      </c>
      <c r="R19" s="28" t="str">
        <f t="shared" si="23"/>
        <v/>
      </c>
      <c r="S19" s="28" t="str">
        <f t="shared" si="24"/>
        <v/>
      </c>
      <c r="T19" s="28" t="str">
        <f t="shared" si="25"/>
        <v/>
      </c>
      <c r="U19" s="28" t="str">
        <f t="shared" si="26"/>
        <v/>
      </c>
      <c r="V19" s="28" t="str">
        <f t="shared" si="27"/>
        <v/>
      </c>
      <c r="W19" s="28" t="str">
        <f t="shared" si="28"/>
        <v/>
      </c>
      <c r="X19" s="28" t="str">
        <f t="shared" si="29"/>
        <v/>
      </c>
      <c r="Y19" s="28" t="str">
        <f t="shared" si="30"/>
        <v/>
      </c>
      <c r="Z19" s="13" t="str">
        <f t="shared" si="1"/>
        <v/>
      </c>
      <c r="AA19" s="13" t="str">
        <f t="shared" si="2"/>
        <v/>
      </c>
      <c r="AB19" s="13" t="str">
        <f t="shared" si="3"/>
        <v/>
      </c>
      <c r="AC19" s="13" t="str">
        <f t="shared" si="4"/>
        <v/>
      </c>
      <c r="AD19" s="13" t="str">
        <f t="shared" si="5"/>
        <v/>
      </c>
      <c r="AE19" s="13" t="str">
        <f t="shared" si="6"/>
        <v/>
      </c>
      <c r="AF19" s="13" t="str">
        <f t="shared" si="7"/>
        <v/>
      </c>
      <c r="AG19" s="13" t="str">
        <f t="shared" si="8"/>
        <v/>
      </c>
      <c r="AH19" s="13" t="str">
        <f t="shared" si="9"/>
        <v/>
      </c>
      <c r="AI19" s="13" t="str">
        <f t="shared" si="10"/>
        <v/>
      </c>
      <c r="AJ19" s="13" t="str">
        <f t="shared" si="11"/>
        <v/>
      </c>
      <c r="AK19" s="13" t="str">
        <f t="shared" si="12"/>
        <v/>
      </c>
      <c r="AL19" s="13" t="str">
        <f t="shared" si="13"/>
        <v/>
      </c>
      <c r="AM19" s="13" t="str">
        <f t="shared" si="14"/>
        <v/>
      </c>
    </row>
    <row r="20" spans="1:39" s="1" customFormat="1">
      <c r="A20" t="s">
        <v>987</v>
      </c>
      <c r="B20" s="188">
        <v>24024</v>
      </c>
      <c r="C20" s="188" t="s">
        <v>1004</v>
      </c>
      <c r="E20" s="10">
        <v>11009</v>
      </c>
      <c r="F20" s="163" t="e">
        <f>VLOOKUP(E20,#REF!,4,1)</f>
        <v>#REF!</v>
      </c>
      <c r="G20" s="163" t="e">
        <f>VLOOKUP(E20,#REF!,6,1)</f>
        <v>#REF!</v>
      </c>
      <c r="H20" s="163" t="e">
        <f>VLOOKUP(E20,#REF!,3,1)</f>
        <v>#REF!</v>
      </c>
      <c r="I20" s="163" t="e">
        <f>VLOOKUP(E20,#REF!,2,1)</f>
        <v>#REF!</v>
      </c>
      <c r="J20" s="28" t="str">
        <f t="shared" si="15"/>
        <v>간선3-1</v>
      </c>
      <c r="K20" s="28" t="str">
        <f t="shared" si="16"/>
        <v/>
      </c>
      <c r="L20" s="28" t="str">
        <f t="shared" si="17"/>
        <v/>
      </c>
      <c r="M20" s="28" t="str">
        <f t="shared" si="18"/>
        <v/>
      </c>
      <c r="N20" s="28" t="str">
        <f t="shared" si="19"/>
        <v/>
      </c>
      <c r="O20" s="28" t="str">
        <f t="shared" si="20"/>
        <v/>
      </c>
      <c r="P20" s="28" t="str">
        <f t="shared" si="21"/>
        <v/>
      </c>
      <c r="Q20" s="28" t="str">
        <f t="shared" si="22"/>
        <v/>
      </c>
      <c r="R20" s="28" t="str">
        <f t="shared" si="23"/>
        <v/>
      </c>
      <c r="S20" s="28" t="str">
        <f t="shared" si="24"/>
        <v/>
      </c>
      <c r="T20" s="28" t="str">
        <f t="shared" si="25"/>
        <v/>
      </c>
      <c r="U20" s="28" t="str">
        <f t="shared" si="26"/>
        <v/>
      </c>
      <c r="V20" s="28" t="str">
        <f t="shared" si="27"/>
        <v/>
      </c>
      <c r="W20" s="28" t="str">
        <f t="shared" si="28"/>
        <v/>
      </c>
      <c r="X20" s="28" t="str">
        <f t="shared" si="29"/>
        <v/>
      </c>
      <c r="Y20" s="28" t="str">
        <f t="shared" si="30"/>
        <v/>
      </c>
      <c r="Z20" s="13" t="str">
        <f t="shared" si="1"/>
        <v/>
      </c>
      <c r="AA20" s="13" t="str">
        <f t="shared" si="2"/>
        <v/>
      </c>
      <c r="AB20" s="13" t="str">
        <f t="shared" si="3"/>
        <v/>
      </c>
      <c r="AC20" s="13" t="str">
        <f t="shared" si="4"/>
        <v/>
      </c>
      <c r="AD20" s="13" t="str">
        <f t="shared" si="5"/>
        <v/>
      </c>
      <c r="AE20" s="13" t="str">
        <f t="shared" si="6"/>
        <v/>
      </c>
      <c r="AF20" s="13" t="str">
        <f t="shared" si="7"/>
        <v/>
      </c>
      <c r="AG20" s="13" t="str">
        <f t="shared" si="8"/>
        <v/>
      </c>
      <c r="AH20" s="13" t="str">
        <f t="shared" si="9"/>
        <v/>
      </c>
      <c r="AI20" s="13" t="str">
        <f t="shared" si="10"/>
        <v/>
      </c>
      <c r="AJ20" s="13" t="str">
        <f t="shared" si="11"/>
        <v/>
      </c>
      <c r="AK20" s="13" t="str">
        <f t="shared" si="12"/>
        <v/>
      </c>
      <c r="AL20" s="13" t="str">
        <f t="shared" si="13"/>
        <v/>
      </c>
      <c r="AM20" s="13" t="str">
        <f t="shared" si="14"/>
        <v/>
      </c>
    </row>
    <row r="21" spans="1:39" s="1" customFormat="1">
      <c r="A21" t="s">
        <v>987</v>
      </c>
      <c r="B21" s="188">
        <v>28001</v>
      </c>
      <c r="C21" s="188" t="s">
        <v>1005</v>
      </c>
      <c r="E21" s="10">
        <v>11010</v>
      </c>
      <c r="F21" s="163" t="e">
        <f>VLOOKUP(E21,#REF!,4,1)</f>
        <v>#REF!</v>
      </c>
      <c r="G21" s="163" t="e">
        <f>VLOOKUP(E21,#REF!,6,1)</f>
        <v>#REF!</v>
      </c>
      <c r="H21" s="163" t="e">
        <f>VLOOKUP(E21,#REF!,3,1)</f>
        <v>#REF!</v>
      </c>
      <c r="I21" s="163" t="e">
        <f>VLOOKUP(E21,#REF!,2,1)</f>
        <v>#REF!</v>
      </c>
      <c r="J21" s="28" t="str">
        <f t="shared" si="15"/>
        <v>간선2-1</v>
      </c>
      <c r="K21" s="28" t="str">
        <f t="shared" si="16"/>
        <v/>
      </c>
      <c r="L21" s="28" t="str">
        <f t="shared" si="17"/>
        <v/>
      </c>
      <c r="M21" s="28" t="str">
        <f t="shared" si="18"/>
        <v/>
      </c>
      <c r="N21" s="28" t="str">
        <f t="shared" si="19"/>
        <v/>
      </c>
      <c r="O21" s="28" t="str">
        <f t="shared" si="20"/>
        <v/>
      </c>
      <c r="P21" s="28" t="str">
        <f t="shared" si="21"/>
        <v/>
      </c>
      <c r="Q21" s="28" t="str">
        <f t="shared" si="22"/>
        <v/>
      </c>
      <c r="R21" s="28" t="str">
        <f t="shared" si="23"/>
        <v/>
      </c>
      <c r="S21" s="28" t="str">
        <f t="shared" si="24"/>
        <v/>
      </c>
      <c r="T21" s="28" t="str">
        <f t="shared" si="25"/>
        <v/>
      </c>
      <c r="U21" s="28" t="str">
        <f t="shared" si="26"/>
        <v/>
      </c>
      <c r="V21" s="28" t="str">
        <f t="shared" si="27"/>
        <v/>
      </c>
      <c r="W21" s="28" t="str">
        <f t="shared" si="28"/>
        <v/>
      </c>
      <c r="X21" s="28" t="str">
        <f t="shared" si="29"/>
        <v/>
      </c>
      <c r="Y21" s="28" t="str">
        <f t="shared" si="30"/>
        <v/>
      </c>
      <c r="Z21" s="13" t="str">
        <f t="shared" si="1"/>
        <v/>
      </c>
      <c r="AA21" s="13" t="str">
        <f t="shared" si="2"/>
        <v/>
      </c>
      <c r="AB21" s="13" t="str">
        <f t="shared" si="3"/>
        <v/>
      </c>
      <c r="AC21" s="13" t="str">
        <f t="shared" si="4"/>
        <v/>
      </c>
      <c r="AD21" s="13" t="str">
        <f t="shared" si="5"/>
        <v/>
      </c>
      <c r="AE21" s="13" t="str">
        <f t="shared" si="6"/>
        <v/>
      </c>
      <c r="AF21" s="13" t="str">
        <f t="shared" si="7"/>
        <v/>
      </c>
      <c r="AG21" s="13" t="str">
        <f t="shared" si="8"/>
        <v/>
      </c>
      <c r="AH21" s="13" t="str">
        <f t="shared" si="9"/>
        <v/>
      </c>
      <c r="AI21" s="13" t="str">
        <f t="shared" si="10"/>
        <v/>
      </c>
      <c r="AJ21" s="13" t="str">
        <f t="shared" si="11"/>
        <v/>
      </c>
      <c r="AK21" s="13" t="str">
        <f t="shared" si="12"/>
        <v/>
      </c>
      <c r="AL21" s="13" t="str">
        <f t="shared" si="13"/>
        <v/>
      </c>
      <c r="AM21" s="13" t="str">
        <f t="shared" si="14"/>
        <v/>
      </c>
    </row>
    <row r="22" spans="1:39" s="1" customFormat="1">
      <c r="A22" t="s">
        <v>987</v>
      </c>
      <c r="B22" s="188">
        <v>28021</v>
      </c>
      <c r="C22" s="188" t="s">
        <v>684</v>
      </c>
      <c r="E22" s="10">
        <v>11011</v>
      </c>
      <c r="F22" s="163" t="e">
        <f>VLOOKUP(E22,#REF!,4,1)</f>
        <v>#REF!</v>
      </c>
      <c r="G22" s="163" t="e">
        <f>VLOOKUP(E22,#REF!,6,1)</f>
        <v>#REF!</v>
      </c>
      <c r="H22" s="163" t="e">
        <f>VLOOKUP(E22,#REF!,3,1)</f>
        <v>#REF!</v>
      </c>
      <c r="I22" s="163" t="e">
        <f>VLOOKUP(E22,#REF!,2,1)</f>
        <v>#REF!</v>
      </c>
      <c r="J22" s="28" t="str">
        <f t="shared" si="15"/>
        <v/>
      </c>
      <c r="K22" s="28" t="str">
        <f t="shared" si="16"/>
        <v/>
      </c>
      <c r="L22" s="28" t="str">
        <f t="shared" si="17"/>
        <v/>
      </c>
      <c r="M22" s="28" t="str">
        <f t="shared" si="18"/>
        <v/>
      </c>
      <c r="N22" s="28" t="str">
        <f t="shared" si="19"/>
        <v/>
      </c>
      <c r="O22" s="28" t="str">
        <f t="shared" si="20"/>
        <v/>
      </c>
      <c r="P22" s="28" t="str">
        <f t="shared" si="21"/>
        <v/>
      </c>
      <c r="Q22" s="28" t="str">
        <f t="shared" si="22"/>
        <v/>
      </c>
      <c r="R22" s="28" t="str">
        <f t="shared" si="23"/>
        <v/>
      </c>
      <c r="S22" s="28" t="str">
        <f t="shared" si="24"/>
        <v/>
      </c>
      <c r="T22" s="28" t="str">
        <f t="shared" si="25"/>
        <v/>
      </c>
      <c r="U22" s="28" t="str">
        <f t="shared" si="26"/>
        <v/>
      </c>
      <c r="V22" s="28" t="str">
        <f t="shared" si="27"/>
        <v/>
      </c>
      <c r="W22" s="28" t="str">
        <f t="shared" si="28"/>
        <v/>
      </c>
      <c r="X22" s="28" t="str">
        <f t="shared" si="29"/>
        <v/>
      </c>
      <c r="Y22" s="28" t="str">
        <f t="shared" si="30"/>
        <v/>
      </c>
      <c r="Z22" s="13" t="str">
        <f t="shared" si="1"/>
        <v/>
      </c>
      <c r="AA22" s="13" t="str">
        <f t="shared" si="2"/>
        <v/>
      </c>
      <c r="AB22" s="13" t="str">
        <f t="shared" si="3"/>
        <v/>
      </c>
      <c r="AC22" s="13" t="str">
        <f t="shared" si="4"/>
        <v/>
      </c>
      <c r="AD22" s="13" t="str">
        <f t="shared" si="5"/>
        <v/>
      </c>
      <c r="AE22" s="13" t="str">
        <f t="shared" si="6"/>
        <v/>
      </c>
      <c r="AF22" s="13" t="str">
        <f t="shared" si="7"/>
        <v/>
      </c>
      <c r="AG22" s="13" t="str">
        <f t="shared" si="8"/>
        <v/>
      </c>
      <c r="AH22" s="13" t="str">
        <f t="shared" si="9"/>
        <v/>
      </c>
      <c r="AI22" s="13" t="str">
        <f t="shared" si="10"/>
        <v/>
      </c>
      <c r="AJ22" s="13" t="str">
        <f t="shared" si="11"/>
        <v/>
      </c>
      <c r="AK22" s="13" t="str">
        <f t="shared" si="12"/>
        <v/>
      </c>
      <c r="AL22" s="13" t="str">
        <f t="shared" si="13"/>
        <v/>
      </c>
      <c r="AM22" s="13" t="str">
        <f t="shared" si="14"/>
        <v/>
      </c>
    </row>
    <row r="23" spans="1:39" s="1" customFormat="1">
      <c r="A23" t="s">
        <v>987</v>
      </c>
      <c r="B23" s="188">
        <v>28022</v>
      </c>
      <c r="C23" s="188" t="s">
        <v>1006</v>
      </c>
      <c r="E23" s="10">
        <v>11012</v>
      </c>
      <c r="F23" s="163" t="e">
        <f>VLOOKUP(E23,#REF!,4,1)</f>
        <v>#REF!</v>
      </c>
      <c r="G23" s="163" t="e">
        <f>VLOOKUP(E23,#REF!,6,1)</f>
        <v>#REF!</v>
      </c>
      <c r="H23" s="163" t="e">
        <f>VLOOKUP(E23,#REF!,3,1)</f>
        <v>#REF!</v>
      </c>
      <c r="I23" s="163" t="e">
        <f>VLOOKUP(E23,#REF!,2,1)</f>
        <v>#REF!</v>
      </c>
      <c r="J23" s="28" t="str">
        <f t="shared" si="15"/>
        <v/>
      </c>
      <c r="K23" s="28" t="str">
        <f t="shared" si="16"/>
        <v/>
      </c>
      <c r="L23" s="28" t="str">
        <f t="shared" si="17"/>
        <v/>
      </c>
      <c r="M23" s="28" t="str">
        <f t="shared" si="18"/>
        <v/>
      </c>
      <c r="N23" s="28" t="str">
        <f t="shared" si="19"/>
        <v/>
      </c>
      <c r="O23" s="28" t="str">
        <f t="shared" si="20"/>
        <v/>
      </c>
      <c r="P23" s="28" t="str">
        <f t="shared" si="21"/>
        <v/>
      </c>
      <c r="Q23" s="28" t="str">
        <f t="shared" si="22"/>
        <v/>
      </c>
      <c r="R23" s="28" t="str">
        <f t="shared" si="23"/>
        <v/>
      </c>
      <c r="S23" s="28" t="str">
        <f t="shared" si="24"/>
        <v/>
      </c>
      <c r="T23" s="28" t="str">
        <f t="shared" si="25"/>
        <v/>
      </c>
      <c r="U23" s="28" t="str">
        <f t="shared" si="26"/>
        <v/>
      </c>
      <c r="V23" s="28" t="str">
        <f t="shared" si="27"/>
        <v/>
      </c>
      <c r="W23" s="28" t="str">
        <f t="shared" si="28"/>
        <v/>
      </c>
      <c r="X23" s="28" t="str">
        <f t="shared" si="29"/>
        <v/>
      </c>
      <c r="Y23" s="28" t="str">
        <f t="shared" si="30"/>
        <v/>
      </c>
      <c r="Z23" s="13" t="str">
        <f t="shared" si="1"/>
        <v/>
      </c>
      <c r="AA23" s="13" t="str">
        <f t="shared" si="2"/>
        <v/>
      </c>
      <c r="AB23" s="13" t="str">
        <f t="shared" si="3"/>
        <v/>
      </c>
      <c r="AC23" s="13" t="str">
        <f t="shared" si="4"/>
        <v/>
      </c>
      <c r="AD23" s="13" t="str">
        <f t="shared" si="5"/>
        <v/>
      </c>
      <c r="AE23" s="13" t="str">
        <f t="shared" si="6"/>
        <v/>
      </c>
      <c r="AF23" s="13" t="str">
        <f t="shared" si="7"/>
        <v/>
      </c>
      <c r="AG23" s="13" t="str">
        <f t="shared" si="8"/>
        <v/>
      </c>
      <c r="AH23" s="13" t="str">
        <f t="shared" si="9"/>
        <v/>
      </c>
      <c r="AI23" s="13" t="str">
        <f t="shared" si="10"/>
        <v/>
      </c>
      <c r="AJ23" s="13" t="str">
        <f t="shared" si="11"/>
        <v/>
      </c>
      <c r="AK23" s="13" t="str">
        <f t="shared" si="12"/>
        <v/>
      </c>
      <c r="AL23" s="13" t="str">
        <f t="shared" si="13"/>
        <v/>
      </c>
      <c r="AM23" s="13" t="str">
        <f t="shared" si="14"/>
        <v/>
      </c>
    </row>
    <row r="24" spans="1:39" s="1" customFormat="1">
      <c r="A24" t="s">
        <v>987</v>
      </c>
      <c r="B24" s="188">
        <v>28028</v>
      </c>
      <c r="C24" s="188" t="s">
        <v>35</v>
      </c>
      <c r="E24" s="10">
        <v>11013</v>
      </c>
      <c r="F24" s="163" t="e">
        <f>VLOOKUP(E24,#REF!,4,1)</f>
        <v>#REF!</v>
      </c>
      <c r="G24" s="163" t="e">
        <f>VLOOKUP(E24,#REF!,6,1)</f>
        <v>#REF!</v>
      </c>
      <c r="H24" s="163" t="e">
        <f>VLOOKUP(E24,#REF!,3,1)</f>
        <v>#REF!</v>
      </c>
      <c r="I24" s="163" t="e">
        <f>VLOOKUP(E24,#REF!,2,1)</f>
        <v>#REF!</v>
      </c>
      <c r="J24" s="28" t="str">
        <f t="shared" si="15"/>
        <v>간선3-1</v>
      </c>
      <c r="K24" s="28" t="str">
        <f t="shared" si="16"/>
        <v/>
      </c>
      <c r="L24" s="28" t="str">
        <f t="shared" si="17"/>
        <v/>
      </c>
      <c r="M24" s="28" t="str">
        <f t="shared" si="18"/>
        <v/>
      </c>
      <c r="N24" s="28" t="str">
        <f t="shared" si="19"/>
        <v/>
      </c>
      <c r="O24" s="28" t="str">
        <f t="shared" si="20"/>
        <v/>
      </c>
      <c r="P24" s="28" t="str">
        <f t="shared" si="21"/>
        <v/>
      </c>
      <c r="Q24" s="28" t="str">
        <f t="shared" si="22"/>
        <v/>
      </c>
      <c r="R24" s="28" t="str">
        <f t="shared" si="23"/>
        <v/>
      </c>
      <c r="S24" s="28" t="str">
        <f t="shared" si="24"/>
        <v/>
      </c>
      <c r="T24" s="28" t="str">
        <f t="shared" si="25"/>
        <v/>
      </c>
      <c r="U24" s="28" t="str">
        <f t="shared" si="26"/>
        <v/>
      </c>
      <c r="V24" s="28" t="str">
        <f t="shared" si="27"/>
        <v/>
      </c>
      <c r="W24" s="28" t="str">
        <f t="shared" si="28"/>
        <v/>
      </c>
      <c r="X24" s="28" t="str">
        <f t="shared" si="29"/>
        <v/>
      </c>
      <c r="Y24" s="28" t="str">
        <f t="shared" si="30"/>
        <v/>
      </c>
      <c r="Z24" s="13" t="str">
        <f t="shared" si="1"/>
        <v/>
      </c>
      <c r="AA24" s="13" t="str">
        <f t="shared" si="2"/>
        <v/>
      </c>
      <c r="AB24" s="13" t="str">
        <f t="shared" si="3"/>
        <v/>
      </c>
      <c r="AC24" s="13" t="str">
        <f t="shared" si="4"/>
        <v/>
      </c>
      <c r="AD24" s="13" t="str">
        <f t="shared" si="5"/>
        <v/>
      </c>
      <c r="AE24" s="13" t="str">
        <f t="shared" si="6"/>
        <v/>
      </c>
      <c r="AF24" s="13" t="str">
        <f t="shared" si="7"/>
        <v/>
      </c>
      <c r="AG24" s="13" t="str">
        <f t="shared" si="8"/>
        <v/>
      </c>
      <c r="AH24" s="13" t="str">
        <f t="shared" si="9"/>
        <v/>
      </c>
      <c r="AI24" s="13" t="str">
        <f t="shared" si="10"/>
        <v/>
      </c>
      <c r="AJ24" s="13" t="str">
        <f t="shared" si="11"/>
        <v/>
      </c>
      <c r="AK24" s="13" t="str">
        <f t="shared" si="12"/>
        <v/>
      </c>
      <c r="AL24" s="13" t="str">
        <f t="shared" si="13"/>
        <v/>
      </c>
      <c r="AM24" s="13" t="str">
        <f t="shared" si="14"/>
        <v/>
      </c>
    </row>
    <row r="25" spans="1:39" s="1" customFormat="1">
      <c r="A25" t="s">
        <v>987</v>
      </c>
      <c r="B25" s="188">
        <v>28010</v>
      </c>
      <c r="C25" s="188" t="s">
        <v>302</v>
      </c>
      <c r="E25" s="10">
        <v>12001</v>
      </c>
      <c r="F25" s="163" t="e">
        <f>VLOOKUP(E25,#REF!,4,1)</f>
        <v>#REF!</v>
      </c>
      <c r="G25" s="163" t="e">
        <f>VLOOKUP(E25,#REF!,6,1)</f>
        <v>#REF!</v>
      </c>
      <c r="H25" s="163" t="e">
        <f>VLOOKUP(E25,#REF!,3,1)</f>
        <v>#REF!</v>
      </c>
      <c r="I25" s="163" t="e">
        <f>VLOOKUP(E25,#REF!,2,1)</f>
        <v>#REF!</v>
      </c>
      <c r="J25" s="28" t="str">
        <f t="shared" si="15"/>
        <v>간선3-1</v>
      </c>
      <c r="K25" s="28" t="str">
        <f t="shared" si="16"/>
        <v/>
      </c>
      <c r="L25" s="28" t="str">
        <f t="shared" si="17"/>
        <v/>
      </c>
      <c r="M25" s="28" t="str">
        <f t="shared" si="18"/>
        <v/>
      </c>
      <c r="N25" s="28" t="str">
        <f t="shared" si="19"/>
        <v/>
      </c>
      <c r="O25" s="28" t="str">
        <f t="shared" si="20"/>
        <v/>
      </c>
      <c r="P25" s="28" t="str">
        <f t="shared" si="21"/>
        <v/>
      </c>
      <c r="Q25" s="28" t="str">
        <f t="shared" si="22"/>
        <v/>
      </c>
      <c r="R25" s="28" t="str">
        <f t="shared" si="23"/>
        <v/>
      </c>
      <c r="S25" s="28" t="str">
        <f t="shared" si="24"/>
        <v/>
      </c>
      <c r="T25" s="28" t="str">
        <f t="shared" si="25"/>
        <v/>
      </c>
      <c r="U25" s="28" t="str">
        <f t="shared" si="26"/>
        <v/>
      </c>
      <c r="V25" s="28" t="str">
        <f t="shared" si="27"/>
        <v/>
      </c>
      <c r="W25" s="28" t="str">
        <f t="shared" si="28"/>
        <v/>
      </c>
      <c r="X25" s="28" t="str">
        <f t="shared" si="29"/>
        <v/>
      </c>
      <c r="Y25" s="28" t="str">
        <f t="shared" si="30"/>
        <v/>
      </c>
      <c r="Z25" s="13" t="str">
        <f t="shared" si="1"/>
        <v/>
      </c>
      <c r="AA25" s="13" t="str">
        <f t="shared" si="2"/>
        <v/>
      </c>
      <c r="AB25" s="13" t="str">
        <f t="shared" si="3"/>
        <v/>
      </c>
      <c r="AC25" s="13" t="str">
        <f t="shared" si="4"/>
        <v/>
      </c>
      <c r="AD25" s="13" t="str">
        <f t="shared" si="5"/>
        <v/>
      </c>
      <c r="AE25" s="13" t="str">
        <f t="shared" si="6"/>
        <v/>
      </c>
      <c r="AF25" s="13" t="str">
        <f t="shared" si="7"/>
        <v/>
      </c>
      <c r="AG25" s="13" t="str">
        <f t="shared" si="8"/>
        <v/>
      </c>
      <c r="AH25" s="13" t="str">
        <f t="shared" si="9"/>
        <v/>
      </c>
      <c r="AI25" s="13" t="str">
        <f t="shared" si="10"/>
        <v/>
      </c>
      <c r="AJ25" s="13" t="str">
        <f t="shared" si="11"/>
        <v/>
      </c>
      <c r="AK25" s="13" t="str">
        <f t="shared" si="12"/>
        <v/>
      </c>
      <c r="AL25" s="13" t="str">
        <f t="shared" si="13"/>
        <v/>
      </c>
      <c r="AM25" s="13" t="str">
        <f t="shared" si="14"/>
        <v/>
      </c>
    </row>
    <row r="26" spans="1:39" s="1" customFormat="1">
      <c r="A26" t="s">
        <v>987</v>
      </c>
      <c r="B26" s="188">
        <v>26021</v>
      </c>
      <c r="C26" s="188" t="s">
        <v>101</v>
      </c>
      <c r="E26" s="10">
        <v>12002</v>
      </c>
      <c r="F26" s="163" t="e">
        <f>VLOOKUP(E26,#REF!,4,1)</f>
        <v>#REF!</v>
      </c>
      <c r="G26" s="163" t="e">
        <f>VLOOKUP(E26,#REF!,6,1)</f>
        <v>#REF!</v>
      </c>
      <c r="H26" s="163" t="e">
        <f>VLOOKUP(E26,#REF!,3,1)</f>
        <v>#REF!</v>
      </c>
      <c r="I26" s="163" t="e">
        <f>VLOOKUP(E26,#REF!,2,1)</f>
        <v>#REF!</v>
      </c>
      <c r="J26" s="28" t="str">
        <f t="shared" si="15"/>
        <v/>
      </c>
      <c r="K26" s="28" t="str">
        <f t="shared" si="16"/>
        <v/>
      </c>
      <c r="L26" s="28" t="str">
        <f t="shared" si="17"/>
        <v/>
      </c>
      <c r="M26" s="28" t="str">
        <f t="shared" si="18"/>
        <v/>
      </c>
      <c r="N26" s="28" t="str">
        <f t="shared" si="19"/>
        <v/>
      </c>
      <c r="O26" s="28" t="str">
        <f t="shared" si="20"/>
        <v/>
      </c>
      <c r="P26" s="28" t="str">
        <f t="shared" si="21"/>
        <v/>
      </c>
      <c r="Q26" s="28" t="str">
        <f t="shared" si="22"/>
        <v/>
      </c>
      <c r="R26" s="28" t="str">
        <f t="shared" si="23"/>
        <v/>
      </c>
      <c r="S26" s="28" t="str">
        <f t="shared" si="24"/>
        <v/>
      </c>
      <c r="T26" s="28" t="str">
        <f t="shared" si="25"/>
        <v/>
      </c>
      <c r="U26" s="28" t="str">
        <f t="shared" si="26"/>
        <v/>
      </c>
      <c r="V26" s="28" t="str">
        <f t="shared" si="27"/>
        <v/>
      </c>
      <c r="W26" s="28" t="str">
        <f t="shared" si="28"/>
        <v/>
      </c>
      <c r="X26" s="28" t="str">
        <f t="shared" si="29"/>
        <v/>
      </c>
      <c r="Y26" s="28" t="str">
        <f t="shared" si="30"/>
        <v/>
      </c>
      <c r="Z26" s="13" t="str">
        <f t="shared" si="1"/>
        <v/>
      </c>
      <c r="AA26" s="13" t="str">
        <f t="shared" si="2"/>
        <v/>
      </c>
      <c r="AB26" s="13" t="str">
        <f t="shared" si="3"/>
        <v/>
      </c>
      <c r="AC26" s="13" t="str">
        <f t="shared" si="4"/>
        <v/>
      </c>
      <c r="AD26" s="13" t="str">
        <f t="shared" si="5"/>
        <v/>
      </c>
      <c r="AE26" s="13" t="str">
        <f t="shared" si="6"/>
        <v/>
      </c>
      <c r="AF26" s="13" t="str">
        <f t="shared" si="7"/>
        <v/>
      </c>
      <c r="AG26" s="13" t="str">
        <f t="shared" si="8"/>
        <v/>
      </c>
      <c r="AH26" s="13" t="str">
        <f t="shared" si="9"/>
        <v/>
      </c>
      <c r="AI26" s="13" t="str">
        <f t="shared" si="10"/>
        <v/>
      </c>
      <c r="AJ26" s="13" t="str">
        <f t="shared" si="11"/>
        <v/>
      </c>
      <c r="AK26" s="13" t="str">
        <f t="shared" si="12"/>
        <v/>
      </c>
      <c r="AL26" s="13" t="str">
        <f t="shared" si="13"/>
        <v/>
      </c>
      <c r="AM26" s="13" t="str">
        <f t="shared" si="14"/>
        <v/>
      </c>
    </row>
    <row r="27" spans="1:39" s="1" customFormat="1">
      <c r="A27" t="s">
        <v>987</v>
      </c>
      <c r="B27" s="188">
        <v>26020</v>
      </c>
      <c r="C27" s="188" t="s">
        <v>1007</v>
      </c>
      <c r="E27" s="10">
        <v>12003</v>
      </c>
      <c r="F27" s="163" t="e">
        <f>VLOOKUP(E27,#REF!,4,1)</f>
        <v>#REF!</v>
      </c>
      <c r="G27" s="163" t="e">
        <f>VLOOKUP(E27,#REF!,6,1)</f>
        <v>#REF!</v>
      </c>
      <c r="H27" s="163" t="e">
        <f>VLOOKUP(E27,#REF!,3,1)</f>
        <v>#REF!</v>
      </c>
      <c r="I27" s="163" t="e">
        <f>VLOOKUP(E27,#REF!,2,1)</f>
        <v>#REF!</v>
      </c>
      <c r="J27" s="28" t="str">
        <f t="shared" si="15"/>
        <v>간선3-1</v>
      </c>
      <c r="K27" s="28" t="str">
        <f t="shared" si="16"/>
        <v/>
      </c>
      <c r="L27" s="28" t="str">
        <f t="shared" si="17"/>
        <v/>
      </c>
      <c r="M27" s="28" t="str">
        <f t="shared" si="18"/>
        <v/>
      </c>
      <c r="N27" s="28" t="str">
        <f t="shared" si="19"/>
        <v/>
      </c>
      <c r="O27" s="28" t="str">
        <f t="shared" si="20"/>
        <v/>
      </c>
      <c r="P27" s="28" t="str">
        <f t="shared" si="21"/>
        <v/>
      </c>
      <c r="Q27" s="28" t="str">
        <f t="shared" si="22"/>
        <v/>
      </c>
      <c r="R27" s="28" t="str">
        <f t="shared" si="23"/>
        <v/>
      </c>
      <c r="S27" s="28" t="str">
        <f t="shared" si="24"/>
        <v/>
      </c>
      <c r="T27" s="28" t="str">
        <f t="shared" si="25"/>
        <v/>
      </c>
      <c r="U27" s="28" t="str">
        <f t="shared" si="26"/>
        <v/>
      </c>
      <c r="V27" s="28" t="str">
        <f t="shared" si="27"/>
        <v/>
      </c>
      <c r="W27" s="28" t="str">
        <f t="shared" si="28"/>
        <v/>
      </c>
      <c r="X27" s="28" t="str">
        <f t="shared" si="29"/>
        <v/>
      </c>
      <c r="Y27" s="28" t="str">
        <f t="shared" si="30"/>
        <v/>
      </c>
      <c r="Z27" s="13" t="str">
        <f t="shared" si="1"/>
        <v/>
      </c>
      <c r="AA27" s="13" t="str">
        <f t="shared" si="2"/>
        <v/>
      </c>
      <c r="AB27" s="13" t="str">
        <f t="shared" si="3"/>
        <v/>
      </c>
      <c r="AC27" s="13" t="str">
        <f t="shared" si="4"/>
        <v/>
      </c>
      <c r="AD27" s="13" t="str">
        <f t="shared" si="5"/>
        <v/>
      </c>
      <c r="AE27" s="13" t="str">
        <f t="shared" si="6"/>
        <v/>
      </c>
      <c r="AF27" s="13" t="str">
        <f t="shared" si="7"/>
        <v/>
      </c>
      <c r="AG27" s="13" t="str">
        <f t="shared" si="8"/>
        <v/>
      </c>
      <c r="AH27" s="13" t="str">
        <f t="shared" si="9"/>
        <v/>
      </c>
      <c r="AI27" s="13" t="str">
        <f t="shared" si="10"/>
        <v/>
      </c>
      <c r="AJ27" s="13" t="str">
        <f t="shared" si="11"/>
        <v/>
      </c>
      <c r="AK27" s="13" t="str">
        <f t="shared" si="12"/>
        <v/>
      </c>
      <c r="AL27" s="13" t="str">
        <f t="shared" si="13"/>
        <v/>
      </c>
      <c r="AM27" s="13" t="str">
        <f t="shared" si="14"/>
        <v/>
      </c>
    </row>
    <row r="28" spans="1:39" s="1" customFormat="1">
      <c r="A28" t="s">
        <v>987</v>
      </c>
      <c r="B28" s="180">
        <v>27017</v>
      </c>
      <c r="C28" s="180" t="s">
        <v>56</v>
      </c>
      <c r="E28" s="10">
        <v>12004</v>
      </c>
      <c r="F28" s="163" t="e">
        <f>VLOOKUP(E28,#REF!,4,1)</f>
        <v>#REF!</v>
      </c>
      <c r="G28" s="163" t="e">
        <f>VLOOKUP(E28,#REF!,6,1)</f>
        <v>#REF!</v>
      </c>
      <c r="H28" s="163" t="e">
        <f>VLOOKUP(E28,#REF!,3,1)</f>
        <v>#REF!</v>
      </c>
      <c r="I28" s="163" t="e">
        <f>VLOOKUP(E28,#REF!,2,1)</f>
        <v>#REF!</v>
      </c>
      <c r="J28" s="28" t="str">
        <f t="shared" si="15"/>
        <v/>
      </c>
      <c r="K28" s="28" t="str">
        <f t="shared" si="16"/>
        <v/>
      </c>
      <c r="L28" s="28" t="str">
        <f t="shared" si="17"/>
        <v/>
      </c>
      <c r="M28" s="28" t="str">
        <f t="shared" si="18"/>
        <v/>
      </c>
      <c r="N28" s="28" t="str">
        <f t="shared" si="19"/>
        <v/>
      </c>
      <c r="O28" s="28" t="str">
        <f t="shared" si="20"/>
        <v/>
      </c>
      <c r="P28" s="28" t="str">
        <f t="shared" si="21"/>
        <v/>
      </c>
      <c r="Q28" s="28" t="str">
        <f t="shared" si="22"/>
        <v/>
      </c>
      <c r="R28" s="28" t="str">
        <f t="shared" si="23"/>
        <v/>
      </c>
      <c r="S28" s="28" t="str">
        <f t="shared" si="24"/>
        <v/>
      </c>
      <c r="T28" s="28" t="str">
        <f t="shared" si="25"/>
        <v/>
      </c>
      <c r="U28" s="28" t="str">
        <f t="shared" si="26"/>
        <v/>
      </c>
      <c r="V28" s="28" t="str">
        <f t="shared" si="27"/>
        <v/>
      </c>
      <c r="W28" s="28" t="str">
        <f t="shared" si="28"/>
        <v/>
      </c>
      <c r="X28" s="28" t="str">
        <f t="shared" si="29"/>
        <v/>
      </c>
      <c r="Y28" s="28" t="str">
        <f t="shared" si="30"/>
        <v/>
      </c>
      <c r="Z28" s="13" t="str">
        <f t="shared" si="1"/>
        <v/>
      </c>
      <c r="AA28" s="13" t="str">
        <f t="shared" si="2"/>
        <v/>
      </c>
      <c r="AB28" s="13" t="str">
        <f t="shared" si="3"/>
        <v/>
      </c>
      <c r="AC28" s="13" t="str">
        <f t="shared" si="4"/>
        <v/>
      </c>
      <c r="AD28" s="13" t="str">
        <f t="shared" si="5"/>
        <v/>
      </c>
      <c r="AE28" s="13" t="str">
        <f t="shared" si="6"/>
        <v/>
      </c>
      <c r="AF28" s="13" t="str">
        <f t="shared" si="7"/>
        <v/>
      </c>
      <c r="AG28" s="13" t="str">
        <f t="shared" si="8"/>
        <v/>
      </c>
      <c r="AH28" s="13" t="str">
        <f t="shared" si="9"/>
        <v/>
      </c>
      <c r="AI28" s="13" t="str">
        <f t="shared" si="10"/>
        <v/>
      </c>
      <c r="AJ28" s="13" t="str">
        <f t="shared" si="11"/>
        <v/>
      </c>
      <c r="AK28" s="13" t="str">
        <f t="shared" si="12"/>
        <v/>
      </c>
      <c r="AL28" s="13" t="str">
        <f t="shared" si="13"/>
        <v/>
      </c>
      <c r="AM28" s="13" t="str">
        <f t="shared" si="14"/>
        <v/>
      </c>
    </row>
    <row r="29" spans="1:39" s="1" customFormat="1">
      <c r="A29" t="s">
        <v>987</v>
      </c>
      <c r="B29">
        <v>27013</v>
      </c>
      <c r="C29" t="s">
        <v>82</v>
      </c>
      <c r="E29" s="10">
        <v>12005</v>
      </c>
      <c r="F29" s="163" t="e">
        <f>VLOOKUP(E29,#REF!,4,1)</f>
        <v>#REF!</v>
      </c>
      <c r="G29" s="163" t="e">
        <f>VLOOKUP(E29,#REF!,6,1)</f>
        <v>#REF!</v>
      </c>
      <c r="H29" s="163" t="e">
        <f>VLOOKUP(E29,#REF!,3,1)</f>
        <v>#REF!</v>
      </c>
      <c r="I29" s="163" t="e">
        <f>VLOOKUP(E29,#REF!,2,1)</f>
        <v>#REF!</v>
      </c>
      <c r="J29" s="28" t="str">
        <f t="shared" si="15"/>
        <v>간선3-1</v>
      </c>
      <c r="K29" s="28" t="str">
        <f t="shared" si="16"/>
        <v>낭만22-2</v>
      </c>
      <c r="L29" s="28" t="str">
        <f t="shared" si="17"/>
        <v/>
      </c>
      <c r="M29" s="28" t="str">
        <f t="shared" si="18"/>
        <v/>
      </c>
      <c r="N29" s="28" t="str">
        <f t="shared" si="19"/>
        <v/>
      </c>
      <c r="O29" s="28" t="str">
        <f t="shared" si="20"/>
        <v/>
      </c>
      <c r="P29" s="28" t="str">
        <f t="shared" si="21"/>
        <v/>
      </c>
      <c r="Q29" s="28" t="str">
        <f t="shared" si="22"/>
        <v/>
      </c>
      <c r="R29" s="28" t="str">
        <f t="shared" si="23"/>
        <v/>
      </c>
      <c r="S29" s="28" t="str">
        <f t="shared" si="24"/>
        <v/>
      </c>
      <c r="T29" s="28" t="str">
        <f t="shared" si="25"/>
        <v/>
      </c>
      <c r="U29" s="28" t="str">
        <f t="shared" si="26"/>
        <v/>
      </c>
      <c r="V29" s="28" t="str">
        <f t="shared" si="27"/>
        <v/>
      </c>
      <c r="W29" s="28" t="str">
        <f t="shared" si="28"/>
        <v/>
      </c>
      <c r="X29" s="28" t="str">
        <f t="shared" si="29"/>
        <v/>
      </c>
      <c r="Y29" s="28" t="str">
        <f t="shared" si="30"/>
        <v/>
      </c>
      <c r="Z29" s="13" t="str">
        <f t="shared" si="1"/>
        <v/>
      </c>
      <c r="AA29" s="13" t="str">
        <f t="shared" si="2"/>
        <v/>
      </c>
      <c r="AB29" s="13" t="str">
        <f t="shared" si="3"/>
        <v/>
      </c>
      <c r="AC29" s="13" t="str">
        <f t="shared" si="4"/>
        <v/>
      </c>
      <c r="AD29" s="13" t="str">
        <f t="shared" si="5"/>
        <v/>
      </c>
      <c r="AE29" s="13" t="str">
        <f t="shared" si="6"/>
        <v/>
      </c>
      <c r="AF29" s="13" t="str">
        <f t="shared" si="7"/>
        <v/>
      </c>
      <c r="AG29" s="13" t="str">
        <f t="shared" si="8"/>
        <v/>
      </c>
      <c r="AH29" s="13" t="str">
        <f t="shared" si="9"/>
        <v/>
      </c>
      <c r="AI29" s="13" t="str">
        <f t="shared" si="10"/>
        <v/>
      </c>
      <c r="AJ29" s="13" t="str">
        <f t="shared" si="11"/>
        <v/>
      </c>
      <c r="AK29" s="13" t="str">
        <f t="shared" si="12"/>
        <v/>
      </c>
      <c r="AL29" s="13" t="str">
        <f t="shared" si="13"/>
        <v/>
      </c>
      <c r="AM29" s="13" t="str">
        <f t="shared" si="14"/>
        <v/>
      </c>
    </row>
    <row r="30" spans="1:39" s="1" customFormat="1">
      <c r="A30" t="s">
        <v>987</v>
      </c>
      <c r="B30">
        <v>27015</v>
      </c>
      <c r="C30" t="s">
        <v>57</v>
      </c>
      <c r="E30" s="10">
        <v>12006</v>
      </c>
      <c r="F30" s="179" t="e">
        <f>VLOOKUP(E30,#REF!,4,1)</f>
        <v>#REF!</v>
      </c>
      <c r="G30" s="163" t="e">
        <f>VLOOKUP(E30,#REF!,6,1)</f>
        <v>#REF!</v>
      </c>
      <c r="H30" s="163" t="e">
        <f>VLOOKUP(E30,#REF!,3,1)</f>
        <v>#REF!</v>
      </c>
      <c r="I30" s="163" t="e">
        <f>VLOOKUP(E30,#REF!,2,1)</f>
        <v>#REF!</v>
      </c>
      <c r="J30" s="28" t="str">
        <f t="shared" si="15"/>
        <v>간선3-1</v>
      </c>
      <c r="K30" s="28" t="str">
        <f t="shared" si="16"/>
        <v>낭만33-2</v>
      </c>
      <c r="L30" s="28" t="str">
        <f t="shared" si="17"/>
        <v/>
      </c>
      <c r="M30" s="28" t="str">
        <f t="shared" si="18"/>
        <v/>
      </c>
      <c r="N30" s="28" t="str">
        <f t="shared" si="19"/>
        <v/>
      </c>
      <c r="O30" s="28" t="str">
        <f t="shared" si="20"/>
        <v/>
      </c>
      <c r="P30" s="28" t="str">
        <f t="shared" si="21"/>
        <v/>
      </c>
      <c r="Q30" s="28" t="str">
        <f t="shared" si="22"/>
        <v/>
      </c>
      <c r="R30" s="28" t="str">
        <f t="shared" si="23"/>
        <v/>
      </c>
      <c r="S30" s="28" t="str">
        <f t="shared" si="24"/>
        <v/>
      </c>
      <c r="T30" s="28" t="str">
        <f t="shared" si="25"/>
        <v/>
      </c>
      <c r="U30" s="28" t="str">
        <f t="shared" si="26"/>
        <v/>
      </c>
      <c r="V30" s="28" t="str">
        <f t="shared" si="27"/>
        <v/>
      </c>
      <c r="W30" s="28" t="str">
        <f t="shared" si="28"/>
        <v/>
      </c>
      <c r="X30" s="28" t="str">
        <f t="shared" si="29"/>
        <v/>
      </c>
      <c r="Y30" s="28" t="str">
        <f t="shared" si="30"/>
        <v/>
      </c>
      <c r="Z30" s="13" t="str">
        <f t="shared" si="1"/>
        <v/>
      </c>
      <c r="AA30" s="13" t="str">
        <f t="shared" si="2"/>
        <v/>
      </c>
      <c r="AB30" s="13" t="str">
        <f t="shared" si="3"/>
        <v/>
      </c>
      <c r="AC30" s="13" t="str">
        <f t="shared" si="4"/>
        <v/>
      </c>
      <c r="AD30" s="13" t="str">
        <f t="shared" si="5"/>
        <v/>
      </c>
      <c r="AE30" s="13" t="str">
        <f t="shared" si="6"/>
        <v/>
      </c>
      <c r="AF30" s="13" t="str">
        <f t="shared" si="7"/>
        <v/>
      </c>
      <c r="AG30" s="13" t="str">
        <f t="shared" si="8"/>
        <v/>
      </c>
      <c r="AH30" s="13" t="str">
        <f t="shared" si="9"/>
        <v/>
      </c>
      <c r="AI30" s="13" t="str">
        <f t="shared" si="10"/>
        <v/>
      </c>
      <c r="AJ30" s="13" t="str">
        <f t="shared" si="11"/>
        <v/>
      </c>
      <c r="AK30" s="13" t="str">
        <f t="shared" si="12"/>
        <v/>
      </c>
      <c r="AL30" s="13" t="str">
        <f t="shared" si="13"/>
        <v/>
      </c>
      <c r="AM30" s="13" t="str">
        <f t="shared" si="14"/>
        <v/>
      </c>
    </row>
    <row r="31" spans="1:39" s="1" customFormat="1">
      <c r="A31" t="s">
        <v>987</v>
      </c>
      <c r="B31">
        <v>15044</v>
      </c>
      <c r="C31" t="s">
        <v>585</v>
      </c>
      <c r="E31" s="10">
        <v>12007</v>
      </c>
      <c r="F31" s="163" t="e">
        <f>VLOOKUP(E31,#REF!,4,1)</f>
        <v>#REF!</v>
      </c>
      <c r="G31" s="163" t="e">
        <f>VLOOKUP(E31,#REF!,6,1)</f>
        <v>#REF!</v>
      </c>
      <c r="H31" s="163" t="e">
        <f>VLOOKUP(E31,#REF!,3,1)</f>
        <v>#REF!</v>
      </c>
      <c r="I31" s="163" t="e">
        <f>VLOOKUP(E31,#REF!,2,1)</f>
        <v>#REF!</v>
      </c>
      <c r="J31" s="28" t="str">
        <f t="shared" si="15"/>
        <v>낭만22-2</v>
      </c>
      <c r="K31" s="28" t="str">
        <f t="shared" si="16"/>
        <v>낭만33-2</v>
      </c>
      <c r="L31" s="28" t="str">
        <f t="shared" si="17"/>
        <v/>
      </c>
      <c r="M31" s="28" t="str">
        <f t="shared" si="18"/>
        <v/>
      </c>
      <c r="N31" s="28" t="str">
        <f t="shared" si="19"/>
        <v/>
      </c>
      <c r="O31" s="28" t="str">
        <f t="shared" si="20"/>
        <v/>
      </c>
      <c r="P31" s="28" t="str">
        <f t="shared" si="21"/>
        <v/>
      </c>
      <c r="Q31" s="28" t="str">
        <f t="shared" si="22"/>
        <v/>
      </c>
      <c r="R31" s="28" t="str">
        <f t="shared" si="23"/>
        <v/>
      </c>
      <c r="S31" s="28" t="str">
        <f t="shared" si="24"/>
        <v/>
      </c>
      <c r="T31" s="28" t="str">
        <f t="shared" si="25"/>
        <v/>
      </c>
      <c r="U31" s="28" t="str">
        <f t="shared" si="26"/>
        <v/>
      </c>
      <c r="V31" s="28" t="str">
        <f t="shared" si="27"/>
        <v/>
      </c>
      <c r="W31" s="28" t="str">
        <f t="shared" si="28"/>
        <v/>
      </c>
      <c r="X31" s="28" t="str">
        <f t="shared" si="29"/>
        <v/>
      </c>
      <c r="Y31" s="28" t="str">
        <f t="shared" si="30"/>
        <v/>
      </c>
      <c r="Z31" s="13" t="str">
        <f t="shared" si="1"/>
        <v/>
      </c>
      <c r="AA31" s="13" t="str">
        <f t="shared" si="2"/>
        <v/>
      </c>
      <c r="AB31" s="13" t="str">
        <f t="shared" si="3"/>
        <v/>
      </c>
      <c r="AC31" s="13" t="str">
        <f t="shared" si="4"/>
        <v/>
      </c>
      <c r="AD31" s="13" t="str">
        <f t="shared" si="5"/>
        <v/>
      </c>
      <c r="AE31" s="13" t="str">
        <f t="shared" si="6"/>
        <v/>
      </c>
      <c r="AF31" s="13" t="str">
        <f t="shared" si="7"/>
        <v/>
      </c>
      <c r="AG31" s="13" t="str">
        <f t="shared" si="8"/>
        <v/>
      </c>
      <c r="AH31" s="13" t="str">
        <f t="shared" si="9"/>
        <v/>
      </c>
      <c r="AI31" s="13" t="str">
        <f t="shared" si="10"/>
        <v/>
      </c>
      <c r="AJ31" s="13" t="str">
        <f t="shared" si="11"/>
        <v/>
      </c>
      <c r="AK31" s="13" t="str">
        <f t="shared" si="12"/>
        <v/>
      </c>
      <c r="AL31" s="13" t="str">
        <f t="shared" si="13"/>
        <v/>
      </c>
      <c r="AM31" s="13" t="str">
        <f t="shared" si="14"/>
        <v/>
      </c>
    </row>
    <row r="32" spans="1:39" s="1" customFormat="1">
      <c r="A32" t="s">
        <v>987</v>
      </c>
      <c r="B32" s="182">
        <v>31009</v>
      </c>
      <c r="C32" s="182" t="s">
        <v>1008</v>
      </c>
      <c r="E32" s="10">
        <v>12008</v>
      </c>
      <c r="F32" s="163" t="e">
        <f>VLOOKUP(E32,#REF!,4,1)</f>
        <v>#REF!</v>
      </c>
      <c r="G32" s="163" t="e">
        <f>VLOOKUP(E32,#REF!,6,1)</f>
        <v>#REF!</v>
      </c>
      <c r="H32" s="163" t="e">
        <f>VLOOKUP(E32,#REF!,3,1)</f>
        <v>#REF!</v>
      </c>
      <c r="I32" s="163" t="e">
        <f>VLOOKUP(E32,#REF!,2,1)</f>
        <v>#REF!</v>
      </c>
      <c r="J32" s="28" t="str">
        <f t="shared" si="15"/>
        <v>낭만22-2</v>
      </c>
      <c r="K32" s="28" t="str">
        <f t="shared" si="16"/>
        <v>낭만33-2</v>
      </c>
      <c r="L32" s="28" t="str">
        <f t="shared" si="17"/>
        <v>낭만33-2</v>
      </c>
      <c r="M32" s="28" t="str">
        <f t="shared" si="18"/>
        <v/>
      </c>
      <c r="N32" s="28" t="str">
        <f t="shared" si="19"/>
        <v/>
      </c>
      <c r="O32" s="28" t="str">
        <f t="shared" si="20"/>
        <v/>
      </c>
      <c r="P32" s="28" t="str">
        <f t="shared" si="21"/>
        <v/>
      </c>
      <c r="Q32" s="28" t="str">
        <f t="shared" si="22"/>
        <v/>
      </c>
      <c r="R32" s="28" t="str">
        <f t="shared" si="23"/>
        <v/>
      </c>
      <c r="S32" s="28" t="str">
        <f t="shared" si="24"/>
        <v/>
      </c>
      <c r="T32" s="28" t="str">
        <f t="shared" si="25"/>
        <v/>
      </c>
      <c r="U32" s="28" t="str">
        <f t="shared" si="26"/>
        <v/>
      </c>
      <c r="V32" s="28" t="str">
        <f t="shared" si="27"/>
        <v/>
      </c>
      <c r="W32" s="28" t="str">
        <f t="shared" si="28"/>
        <v/>
      </c>
      <c r="X32" s="28" t="str">
        <f t="shared" si="29"/>
        <v/>
      </c>
      <c r="Y32" s="28" t="str">
        <f t="shared" si="30"/>
        <v/>
      </c>
      <c r="Z32" s="13" t="str">
        <f t="shared" si="1"/>
        <v/>
      </c>
      <c r="AA32" s="13" t="str">
        <f t="shared" si="2"/>
        <v/>
      </c>
      <c r="AB32" s="13" t="str">
        <f t="shared" si="3"/>
        <v/>
      </c>
      <c r="AC32" s="13" t="str">
        <f t="shared" si="4"/>
        <v/>
      </c>
      <c r="AD32" s="13" t="str">
        <f t="shared" si="5"/>
        <v/>
      </c>
      <c r="AE32" s="13" t="str">
        <f t="shared" si="6"/>
        <v/>
      </c>
      <c r="AF32" s="13" t="str">
        <f t="shared" si="7"/>
        <v/>
      </c>
      <c r="AG32" s="13" t="str">
        <f t="shared" si="8"/>
        <v/>
      </c>
      <c r="AH32" s="13" t="str">
        <f t="shared" si="9"/>
        <v/>
      </c>
      <c r="AI32" s="13" t="str">
        <f t="shared" si="10"/>
        <v/>
      </c>
      <c r="AJ32" s="13" t="str">
        <f t="shared" si="11"/>
        <v/>
      </c>
      <c r="AK32" s="13" t="str">
        <f t="shared" si="12"/>
        <v/>
      </c>
      <c r="AL32" s="13" t="str">
        <f t="shared" si="13"/>
        <v/>
      </c>
      <c r="AM32" s="13" t="str">
        <f t="shared" si="14"/>
        <v/>
      </c>
    </row>
    <row r="33" spans="1:39" s="1" customFormat="1">
      <c r="A33" t="s">
        <v>987</v>
      </c>
      <c r="B33">
        <v>31008</v>
      </c>
      <c r="C33" t="s">
        <v>206</v>
      </c>
      <c r="E33" s="10">
        <v>12009</v>
      </c>
      <c r="F33" s="163" t="e">
        <f>VLOOKUP(E33,#REF!,4,1)</f>
        <v>#REF!</v>
      </c>
      <c r="G33" s="163" t="e">
        <f>VLOOKUP(E33,#REF!,6,1)</f>
        <v>#REF!</v>
      </c>
      <c r="H33" s="163" t="e">
        <f>VLOOKUP(E33,#REF!,3,1)</f>
        <v>#REF!</v>
      </c>
      <c r="I33" s="163" t="e">
        <f>VLOOKUP(E33,#REF!,2,1)</f>
        <v>#REF!</v>
      </c>
      <c r="J33" s="28" t="str">
        <f t="shared" si="15"/>
        <v>낭만22-2</v>
      </c>
      <c r="K33" s="28" t="str">
        <f t="shared" si="16"/>
        <v>낭만33-2</v>
      </c>
      <c r="L33" s="28" t="str">
        <f t="shared" si="17"/>
        <v/>
      </c>
      <c r="M33" s="28" t="str">
        <f t="shared" si="18"/>
        <v/>
      </c>
      <c r="N33" s="28" t="str">
        <f t="shared" si="19"/>
        <v/>
      </c>
      <c r="O33" s="28" t="str">
        <f t="shared" si="20"/>
        <v/>
      </c>
      <c r="P33" s="28" t="str">
        <f t="shared" si="21"/>
        <v/>
      </c>
      <c r="Q33" s="28" t="str">
        <f t="shared" si="22"/>
        <v/>
      </c>
      <c r="R33" s="28" t="str">
        <f t="shared" si="23"/>
        <v/>
      </c>
      <c r="S33" s="28" t="str">
        <f t="shared" si="24"/>
        <v/>
      </c>
      <c r="T33" s="28" t="str">
        <f t="shared" si="25"/>
        <v/>
      </c>
      <c r="U33" s="28" t="str">
        <f t="shared" si="26"/>
        <v/>
      </c>
      <c r="V33" s="28" t="str">
        <f t="shared" si="27"/>
        <v/>
      </c>
      <c r="W33" s="28" t="str">
        <f t="shared" si="28"/>
        <v/>
      </c>
      <c r="X33" s="28" t="str">
        <f t="shared" si="29"/>
        <v/>
      </c>
      <c r="Y33" s="28" t="str">
        <f t="shared" si="30"/>
        <v/>
      </c>
      <c r="Z33" s="13" t="str">
        <f t="shared" si="1"/>
        <v/>
      </c>
      <c r="AA33" s="13" t="str">
        <f t="shared" si="2"/>
        <v/>
      </c>
      <c r="AB33" s="13" t="str">
        <f t="shared" si="3"/>
        <v/>
      </c>
      <c r="AC33" s="13" t="str">
        <f t="shared" si="4"/>
        <v/>
      </c>
      <c r="AD33" s="13" t="str">
        <f t="shared" si="5"/>
        <v/>
      </c>
      <c r="AE33" s="13" t="str">
        <f t="shared" si="6"/>
        <v/>
      </c>
      <c r="AF33" s="13" t="str">
        <f t="shared" si="7"/>
        <v/>
      </c>
      <c r="AG33" s="13" t="str">
        <f t="shared" si="8"/>
        <v/>
      </c>
      <c r="AH33" s="13" t="str">
        <f t="shared" si="9"/>
        <v/>
      </c>
      <c r="AI33" s="13" t="str">
        <f t="shared" si="10"/>
        <v/>
      </c>
      <c r="AJ33" s="13" t="str">
        <f t="shared" si="11"/>
        <v/>
      </c>
      <c r="AK33" s="13" t="str">
        <f t="shared" si="12"/>
        <v/>
      </c>
      <c r="AL33" s="13" t="str">
        <f t="shared" si="13"/>
        <v/>
      </c>
      <c r="AM33" s="13" t="str">
        <f t="shared" si="14"/>
        <v/>
      </c>
    </row>
    <row r="34" spans="1:39" s="1" customFormat="1">
      <c r="A34" t="s">
        <v>987</v>
      </c>
      <c r="B34">
        <v>22031</v>
      </c>
      <c r="C34" t="s">
        <v>109</v>
      </c>
      <c r="E34" s="10">
        <v>12010</v>
      </c>
      <c r="F34" s="163" t="e">
        <f>VLOOKUP(E34,#REF!,4,1)</f>
        <v>#REF!</v>
      </c>
      <c r="G34" s="163" t="e">
        <f>VLOOKUP(E34,#REF!,6,1)</f>
        <v>#REF!</v>
      </c>
      <c r="H34" s="163" t="e">
        <f>VLOOKUP(E34,#REF!,3,1)</f>
        <v>#REF!</v>
      </c>
      <c r="I34" s="163" t="e">
        <f>VLOOKUP(E34,#REF!,2,1)</f>
        <v>#REF!</v>
      </c>
      <c r="J34" s="28" t="str">
        <f t="shared" si="15"/>
        <v>낭만22-2</v>
      </c>
      <c r="K34" s="28" t="str">
        <f t="shared" si="16"/>
        <v>낭만33-2</v>
      </c>
      <c r="L34" s="28" t="str">
        <f t="shared" si="17"/>
        <v/>
      </c>
      <c r="M34" s="28" t="str">
        <f t="shared" si="18"/>
        <v/>
      </c>
      <c r="N34" s="28" t="str">
        <f t="shared" si="19"/>
        <v/>
      </c>
      <c r="O34" s="28" t="str">
        <f t="shared" si="20"/>
        <v/>
      </c>
      <c r="P34" s="28" t="str">
        <f t="shared" si="21"/>
        <v/>
      </c>
      <c r="Q34" s="28" t="str">
        <f t="shared" si="22"/>
        <v/>
      </c>
      <c r="R34" s="28" t="str">
        <f t="shared" si="23"/>
        <v/>
      </c>
      <c r="S34" s="28" t="str">
        <f t="shared" si="24"/>
        <v/>
      </c>
      <c r="T34" s="28" t="str">
        <f t="shared" si="25"/>
        <v/>
      </c>
      <c r="U34" s="28" t="str">
        <f t="shared" si="26"/>
        <v/>
      </c>
      <c r="V34" s="28" t="str">
        <f t="shared" si="27"/>
        <v/>
      </c>
      <c r="W34" s="28" t="str">
        <f t="shared" si="28"/>
        <v/>
      </c>
      <c r="X34" s="28" t="str">
        <f t="shared" si="29"/>
        <v/>
      </c>
      <c r="Y34" s="28" t="str">
        <f t="shared" si="30"/>
        <v/>
      </c>
      <c r="Z34" s="13" t="str">
        <f t="shared" si="1"/>
        <v/>
      </c>
      <c r="AA34" s="13" t="str">
        <f t="shared" si="2"/>
        <v/>
      </c>
      <c r="AB34" s="13" t="str">
        <f t="shared" si="3"/>
        <v/>
      </c>
      <c r="AC34" s="13" t="str">
        <f t="shared" si="4"/>
        <v/>
      </c>
      <c r="AD34" s="13" t="str">
        <f t="shared" si="5"/>
        <v/>
      </c>
      <c r="AE34" s="13" t="str">
        <f t="shared" si="6"/>
        <v/>
      </c>
      <c r="AF34" s="13" t="str">
        <f t="shared" si="7"/>
        <v/>
      </c>
      <c r="AG34" s="13" t="str">
        <f t="shared" si="8"/>
        <v/>
      </c>
      <c r="AH34" s="13" t="str">
        <f t="shared" si="9"/>
        <v/>
      </c>
      <c r="AI34" s="13" t="str">
        <f t="shared" si="10"/>
        <v/>
      </c>
      <c r="AJ34" s="13" t="str">
        <f t="shared" si="11"/>
        <v/>
      </c>
      <c r="AK34" s="13" t="str">
        <f t="shared" si="12"/>
        <v/>
      </c>
      <c r="AL34" s="13" t="str">
        <f t="shared" si="13"/>
        <v/>
      </c>
      <c r="AM34" s="13" t="str">
        <f t="shared" si="14"/>
        <v/>
      </c>
    </row>
    <row r="35" spans="1:39" s="1" customFormat="1">
      <c r="A35" t="s">
        <v>987</v>
      </c>
      <c r="B35" s="61">
        <v>22029</v>
      </c>
      <c r="C35" s="181" t="s">
        <v>406</v>
      </c>
      <c r="E35" s="10">
        <v>12011</v>
      </c>
      <c r="F35" s="163" t="e">
        <f>VLOOKUP(E35,#REF!,4,1)</f>
        <v>#REF!</v>
      </c>
      <c r="G35" s="163" t="e">
        <f>VLOOKUP(E35,#REF!,6,1)</f>
        <v>#REF!</v>
      </c>
      <c r="H35" s="163" t="e">
        <f>VLOOKUP(E35,#REF!,3,1)</f>
        <v>#REF!</v>
      </c>
      <c r="I35" s="163" t="e">
        <f>VLOOKUP(E35,#REF!,2,1)</f>
        <v>#REF!</v>
      </c>
      <c r="J35" s="28" t="str">
        <f t="shared" si="15"/>
        <v>낭만33-2</v>
      </c>
      <c r="K35" s="28" t="str">
        <f t="shared" si="16"/>
        <v/>
      </c>
      <c r="L35" s="28" t="str">
        <f t="shared" si="17"/>
        <v/>
      </c>
      <c r="M35" s="28" t="str">
        <f t="shared" si="18"/>
        <v/>
      </c>
      <c r="N35" s="28" t="str">
        <f t="shared" si="19"/>
        <v/>
      </c>
      <c r="O35" s="28" t="str">
        <f t="shared" si="20"/>
        <v/>
      </c>
      <c r="P35" s="28" t="str">
        <f t="shared" si="21"/>
        <v/>
      </c>
      <c r="Q35" s="28" t="str">
        <f t="shared" si="22"/>
        <v/>
      </c>
      <c r="R35" s="28" t="str">
        <f t="shared" si="23"/>
        <v/>
      </c>
      <c r="S35" s="28" t="str">
        <f t="shared" si="24"/>
        <v/>
      </c>
      <c r="T35" s="28" t="str">
        <f t="shared" si="25"/>
        <v/>
      </c>
      <c r="U35" s="28" t="str">
        <f t="shared" si="26"/>
        <v/>
      </c>
      <c r="V35" s="28" t="str">
        <f t="shared" si="27"/>
        <v/>
      </c>
      <c r="W35" s="28" t="str">
        <f t="shared" si="28"/>
        <v/>
      </c>
      <c r="X35" s="28" t="str">
        <f t="shared" si="29"/>
        <v/>
      </c>
      <c r="Y35" s="28" t="str">
        <f t="shared" si="30"/>
        <v/>
      </c>
      <c r="Z35" s="13" t="str">
        <f t="shared" si="1"/>
        <v/>
      </c>
      <c r="AA35" s="13" t="str">
        <f t="shared" si="2"/>
        <v/>
      </c>
      <c r="AB35" s="13" t="str">
        <f t="shared" si="3"/>
        <v/>
      </c>
      <c r="AC35" s="13" t="str">
        <f t="shared" si="4"/>
        <v/>
      </c>
      <c r="AD35" s="13" t="str">
        <f t="shared" si="5"/>
        <v/>
      </c>
      <c r="AE35" s="13" t="str">
        <f t="shared" si="6"/>
        <v/>
      </c>
      <c r="AF35" s="13" t="str">
        <f t="shared" si="7"/>
        <v/>
      </c>
      <c r="AG35" s="13" t="str">
        <f t="shared" si="8"/>
        <v/>
      </c>
      <c r="AH35" s="13" t="str">
        <f t="shared" si="9"/>
        <v/>
      </c>
      <c r="AI35" s="13" t="str">
        <f t="shared" si="10"/>
        <v/>
      </c>
      <c r="AJ35" s="13" t="str">
        <f t="shared" si="11"/>
        <v/>
      </c>
      <c r="AK35" s="13" t="str">
        <f t="shared" si="12"/>
        <v/>
      </c>
      <c r="AL35" s="13" t="str">
        <f t="shared" si="13"/>
        <v/>
      </c>
      <c r="AM35" s="13" t="str">
        <f t="shared" si="14"/>
        <v/>
      </c>
    </row>
    <row r="36" spans="1:39" s="1" customFormat="1">
      <c r="A36" t="s">
        <v>987</v>
      </c>
      <c r="B36" s="61">
        <v>22026</v>
      </c>
      <c r="C36" s="181" t="s">
        <v>191</v>
      </c>
      <c r="E36" s="10">
        <v>12012</v>
      </c>
      <c r="F36" s="163" t="e">
        <f>VLOOKUP(E36,#REF!,4,1)</f>
        <v>#REF!</v>
      </c>
      <c r="G36" s="163" t="e">
        <f>VLOOKUP(E36,#REF!,6,1)</f>
        <v>#REF!</v>
      </c>
      <c r="H36" s="163" t="e">
        <f>VLOOKUP(E36,#REF!,3,1)</f>
        <v>#REF!</v>
      </c>
      <c r="I36" s="163" t="e">
        <f>VLOOKUP(E36,#REF!,2,1)</f>
        <v>#REF!</v>
      </c>
      <c r="J36" s="28" t="str">
        <f t="shared" si="15"/>
        <v>낭만22-2</v>
      </c>
      <c r="K36" s="28" t="str">
        <f t="shared" si="16"/>
        <v>낭만33-2</v>
      </c>
      <c r="L36" s="28" t="str">
        <f t="shared" si="17"/>
        <v/>
      </c>
      <c r="M36" s="28" t="str">
        <f t="shared" si="18"/>
        <v/>
      </c>
      <c r="N36" s="28" t="str">
        <f t="shared" si="19"/>
        <v/>
      </c>
      <c r="O36" s="28" t="str">
        <f t="shared" si="20"/>
        <v/>
      </c>
      <c r="P36" s="28" t="str">
        <f t="shared" si="21"/>
        <v/>
      </c>
      <c r="Q36" s="28" t="str">
        <f t="shared" si="22"/>
        <v/>
      </c>
      <c r="R36" s="28" t="str">
        <f t="shared" si="23"/>
        <v/>
      </c>
      <c r="S36" s="28" t="str">
        <f t="shared" si="24"/>
        <v/>
      </c>
      <c r="T36" s="28" t="str">
        <f t="shared" si="25"/>
        <v/>
      </c>
      <c r="U36" s="28" t="str">
        <f t="shared" si="26"/>
        <v/>
      </c>
      <c r="V36" s="28" t="str">
        <f t="shared" si="27"/>
        <v/>
      </c>
      <c r="W36" s="28" t="str">
        <f t="shared" si="28"/>
        <v/>
      </c>
      <c r="X36" s="28" t="str">
        <f t="shared" si="29"/>
        <v/>
      </c>
      <c r="Y36" s="28" t="str">
        <f t="shared" si="30"/>
        <v/>
      </c>
      <c r="Z36" s="13" t="str">
        <f t="shared" si="1"/>
        <v/>
      </c>
      <c r="AA36" s="13" t="str">
        <f t="shared" si="2"/>
        <v/>
      </c>
      <c r="AB36" s="13" t="str">
        <f t="shared" si="3"/>
        <v/>
      </c>
      <c r="AC36" s="13" t="str">
        <f t="shared" si="4"/>
        <v/>
      </c>
      <c r="AD36" s="13" t="str">
        <f t="shared" si="5"/>
        <v/>
      </c>
      <c r="AE36" s="13" t="str">
        <f t="shared" si="6"/>
        <v/>
      </c>
      <c r="AF36" s="13" t="str">
        <f t="shared" si="7"/>
        <v/>
      </c>
      <c r="AG36" s="13" t="str">
        <f t="shared" si="8"/>
        <v/>
      </c>
      <c r="AH36" s="13" t="str">
        <f t="shared" si="9"/>
        <v/>
      </c>
      <c r="AI36" s="13" t="str">
        <f t="shared" si="10"/>
        <v/>
      </c>
      <c r="AJ36" s="13" t="str">
        <f t="shared" si="11"/>
        <v/>
      </c>
      <c r="AK36" s="13" t="str">
        <f t="shared" si="12"/>
        <v/>
      </c>
      <c r="AL36" s="13" t="str">
        <f t="shared" si="13"/>
        <v/>
      </c>
      <c r="AM36" s="13" t="str">
        <f t="shared" si="14"/>
        <v/>
      </c>
    </row>
    <row r="37" spans="1:39" s="1" customFormat="1">
      <c r="A37" t="s">
        <v>987</v>
      </c>
      <c r="B37">
        <v>22027</v>
      </c>
      <c r="C37" t="s">
        <v>730</v>
      </c>
      <c r="E37" s="10">
        <v>12016</v>
      </c>
      <c r="F37" s="163" t="e">
        <f>VLOOKUP(E37,#REF!,4,1)</f>
        <v>#REF!</v>
      </c>
      <c r="G37" s="163" t="e">
        <f>VLOOKUP(E37,#REF!,6,1)</f>
        <v>#REF!</v>
      </c>
      <c r="H37" s="163" t="e">
        <f>VLOOKUP(E37,#REF!,3,1)</f>
        <v>#REF!</v>
      </c>
      <c r="I37" s="163" t="e">
        <f>VLOOKUP(E37,#REF!,2,1)</f>
        <v>#REF!</v>
      </c>
      <c r="J37" s="28" t="str">
        <f t="shared" si="15"/>
        <v/>
      </c>
      <c r="K37" s="28" t="str">
        <f t="shared" si="16"/>
        <v/>
      </c>
      <c r="L37" s="28" t="str">
        <f t="shared" si="17"/>
        <v/>
      </c>
      <c r="M37" s="28" t="str">
        <f t="shared" si="18"/>
        <v/>
      </c>
      <c r="N37" s="28" t="str">
        <f t="shared" si="19"/>
        <v/>
      </c>
      <c r="O37" s="28" t="str">
        <f t="shared" si="20"/>
        <v/>
      </c>
      <c r="P37" s="28" t="str">
        <f t="shared" si="21"/>
        <v/>
      </c>
      <c r="Q37" s="28" t="str">
        <f t="shared" si="22"/>
        <v/>
      </c>
      <c r="R37" s="28" t="str">
        <f t="shared" si="23"/>
        <v/>
      </c>
      <c r="S37" s="28" t="str">
        <f t="shared" si="24"/>
        <v/>
      </c>
      <c r="T37" s="28" t="str">
        <f t="shared" si="25"/>
        <v/>
      </c>
      <c r="U37" s="28" t="str">
        <f t="shared" si="26"/>
        <v/>
      </c>
      <c r="V37" s="28" t="str">
        <f t="shared" si="27"/>
        <v/>
      </c>
      <c r="W37" s="28" t="str">
        <f t="shared" si="28"/>
        <v/>
      </c>
      <c r="X37" s="28" t="str">
        <f t="shared" si="29"/>
        <v/>
      </c>
      <c r="Y37" s="28" t="str">
        <f t="shared" si="30"/>
        <v/>
      </c>
      <c r="Z37" s="13" t="str">
        <f t="shared" si="1"/>
        <v/>
      </c>
      <c r="AA37" s="13" t="str">
        <f t="shared" si="2"/>
        <v/>
      </c>
      <c r="AB37" s="13" t="str">
        <f t="shared" si="3"/>
        <v/>
      </c>
      <c r="AC37" s="13" t="str">
        <f t="shared" si="4"/>
        <v/>
      </c>
      <c r="AD37" s="13" t="str">
        <f t="shared" si="5"/>
        <v/>
      </c>
      <c r="AE37" s="13" t="str">
        <f t="shared" si="6"/>
        <v/>
      </c>
      <c r="AF37" s="13" t="str">
        <f t="shared" si="7"/>
        <v/>
      </c>
      <c r="AG37" s="13" t="str">
        <f t="shared" si="8"/>
        <v/>
      </c>
      <c r="AH37" s="13" t="str">
        <f t="shared" si="9"/>
        <v/>
      </c>
      <c r="AI37" s="13" t="str">
        <f t="shared" si="10"/>
        <v/>
      </c>
      <c r="AJ37" s="13" t="str">
        <f t="shared" si="11"/>
        <v/>
      </c>
      <c r="AK37" s="13" t="str">
        <f t="shared" si="12"/>
        <v/>
      </c>
      <c r="AL37" s="13" t="str">
        <f t="shared" si="13"/>
        <v/>
      </c>
      <c r="AM37" s="13" t="str">
        <f t="shared" si="14"/>
        <v/>
      </c>
    </row>
    <row r="38" spans="1:39" s="1" customFormat="1">
      <c r="A38" t="s">
        <v>987</v>
      </c>
      <c r="B38">
        <v>25005</v>
      </c>
      <c r="C38" t="s">
        <v>135</v>
      </c>
      <c r="E38" s="10">
        <v>12017</v>
      </c>
      <c r="F38" s="163" t="e">
        <f>VLOOKUP(E38,#REF!,4,1)</f>
        <v>#REF!</v>
      </c>
      <c r="G38" s="163" t="e">
        <f>VLOOKUP(E38,#REF!,6,1)</f>
        <v>#REF!</v>
      </c>
      <c r="H38" s="163" t="e">
        <f>VLOOKUP(E38,#REF!,3,1)</f>
        <v>#REF!</v>
      </c>
      <c r="I38" s="163" t="e">
        <f>VLOOKUP(E38,#REF!,2,1)</f>
        <v>#REF!</v>
      </c>
      <c r="J38" s="28" t="str">
        <f t="shared" si="15"/>
        <v/>
      </c>
      <c r="K38" s="28" t="str">
        <f t="shared" si="16"/>
        <v/>
      </c>
      <c r="L38" s="28" t="str">
        <f t="shared" si="17"/>
        <v/>
      </c>
      <c r="M38" s="28" t="str">
        <f t="shared" si="18"/>
        <v/>
      </c>
      <c r="N38" s="28" t="str">
        <f t="shared" si="19"/>
        <v/>
      </c>
      <c r="O38" s="28" t="str">
        <f t="shared" si="20"/>
        <v/>
      </c>
      <c r="P38" s="28" t="str">
        <f t="shared" si="21"/>
        <v/>
      </c>
      <c r="Q38" s="28" t="str">
        <f t="shared" si="22"/>
        <v/>
      </c>
      <c r="R38" s="28" t="str">
        <f t="shared" si="23"/>
        <v/>
      </c>
      <c r="S38" s="28" t="str">
        <f t="shared" si="24"/>
        <v/>
      </c>
      <c r="T38" s="28" t="str">
        <f t="shared" si="25"/>
        <v/>
      </c>
      <c r="U38" s="28" t="str">
        <f t="shared" si="26"/>
        <v/>
      </c>
      <c r="V38" s="28" t="str">
        <f t="shared" si="27"/>
        <v/>
      </c>
      <c r="W38" s="28" t="str">
        <f t="shared" si="28"/>
        <v/>
      </c>
      <c r="X38" s="28" t="str">
        <f t="shared" si="29"/>
        <v/>
      </c>
      <c r="Y38" s="28" t="str">
        <f t="shared" si="30"/>
        <v/>
      </c>
      <c r="Z38" s="13" t="str">
        <f t="shared" si="1"/>
        <v/>
      </c>
      <c r="AA38" s="13" t="str">
        <f t="shared" si="2"/>
        <v/>
      </c>
      <c r="AB38" s="13" t="str">
        <f t="shared" si="3"/>
        <v/>
      </c>
      <c r="AC38" s="13" t="str">
        <f t="shared" si="4"/>
        <v/>
      </c>
      <c r="AD38" s="13" t="str">
        <f t="shared" si="5"/>
        <v/>
      </c>
      <c r="AE38" s="13" t="str">
        <f t="shared" si="6"/>
        <v/>
      </c>
      <c r="AF38" s="13" t="str">
        <f t="shared" si="7"/>
        <v/>
      </c>
      <c r="AG38" s="13" t="str">
        <f t="shared" si="8"/>
        <v/>
      </c>
      <c r="AH38" s="13" t="str">
        <f t="shared" si="9"/>
        <v/>
      </c>
      <c r="AI38" s="13" t="str">
        <f t="shared" si="10"/>
        <v/>
      </c>
      <c r="AJ38" s="13" t="str">
        <f t="shared" si="11"/>
        <v/>
      </c>
      <c r="AK38" s="13" t="str">
        <f t="shared" si="12"/>
        <v/>
      </c>
      <c r="AL38" s="13" t="str">
        <f t="shared" si="13"/>
        <v/>
      </c>
      <c r="AM38" s="13" t="str">
        <f t="shared" si="14"/>
        <v/>
      </c>
    </row>
    <row r="39" spans="1:39" s="1" customFormat="1">
      <c r="A39" t="s">
        <v>987</v>
      </c>
      <c r="B39">
        <v>15011</v>
      </c>
      <c r="C39" t="s">
        <v>63</v>
      </c>
      <c r="E39" s="10">
        <v>12018</v>
      </c>
      <c r="F39" s="163" t="e">
        <f>VLOOKUP(E39,#REF!,4,1)</f>
        <v>#REF!</v>
      </c>
      <c r="G39" s="163" t="e">
        <f>VLOOKUP(E39,#REF!,6,1)</f>
        <v>#REF!</v>
      </c>
      <c r="H39" s="163" t="e">
        <f>VLOOKUP(E39,#REF!,3,1)</f>
        <v>#REF!</v>
      </c>
      <c r="I39" s="163" t="e">
        <f>VLOOKUP(E39,#REF!,2,1)</f>
        <v>#REF!</v>
      </c>
      <c r="J39" s="28" t="str">
        <f t="shared" si="15"/>
        <v/>
      </c>
      <c r="K39" s="28" t="str">
        <f t="shared" si="16"/>
        <v/>
      </c>
      <c r="L39" s="28" t="str">
        <f t="shared" si="17"/>
        <v/>
      </c>
      <c r="M39" s="28" t="str">
        <f t="shared" si="18"/>
        <v/>
      </c>
      <c r="N39" s="28" t="str">
        <f t="shared" si="19"/>
        <v/>
      </c>
      <c r="O39" s="28" t="str">
        <f t="shared" si="20"/>
        <v/>
      </c>
      <c r="P39" s="28" t="str">
        <f t="shared" si="21"/>
        <v/>
      </c>
      <c r="Q39" s="28" t="str">
        <f t="shared" si="22"/>
        <v/>
      </c>
      <c r="R39" s="28" t="str">
        <f t="shared" si="23"/>
        <v/>
      </c>
      <c r="S39" s="28" t="str">
        <f t="shared" si="24"/>
        <v/>
      </c>
      <c r="T39" s="28" t="str">
        <f t="shared" si="25"/>
        <v/>
      </c>
      <c r="U39" s="28" t="str">
        <f t="shared" si="26"/>
        <v/>
      </c>
      <c r="V39" s="28" t="str">
        <f t="shared" si="27"/>
        <v/>
      </c>
      <c r="W39" s="28" t="str">
        <f t="shared" si="28"/>
        <v/>
      </c>
      <c r="X39" s="28" t="str">
        <f t="shared" si="29"/>
        <v/>
      </c>
      <c r="Y39" s="28" t="str">
        <f t="shared" si="30"/>
        <v/>
      </c>
      <c r="Z39" s="13" t="str">
        <f t="shared" si="1"/>
        <v/>
      </c>
      <c r="AA39" s="13" t="str">
        <f t="shared" si="2"/>
        <v/>
      </c>
      <c r="AB39" s="13" t="str">
        <f t="shared" si="3"/>
        <v/>
      </c>
      <c r="AC39" s="13" t="str">
        <f t="shared" si="4"/>
        <v/>
      </c>
      <c r="AD39" s="13" t="str">
        <f t="shared" si="5"/>
        <v/>
      </c>
      <c r="AE39" s="13" t="str">
        <f t="shared" si="6"/>
        <v/>
      </c>
      <c r="AF39" s="13" t="str">
        <f t="shared" si="7"/>
        <v/>
      </c>
      <c r="AG39" s="13" t="str">
        <f t="shared" si="8"/>
        <v/>
      </c>
      <c r="AH39" s="13" t="str">
        <f t="shared" si="9"/>
        <v/>
      </c>
      <c r="AI39" s="13" t="str">
        <f t="shared" si="10"/>
        <v/>
      </c>
      <c r="AJ39" s="13" t="str">
        <f t="shared" si="11"/>
        <v/>
      </c>
      <c r="AK39" s="13" t="str">
        <f t="shared" si="12"/>
        <v/>
      </c>
      <c r="AL39" s="13" t="str">
        <f t="shared" si="13"/>
        <v/>
      </c>
      <c r="AM39" s="13" t="str">
        <f t="shared" si="14"/>
        <v/>
      </c>
    </row>
    <row r="40" spans="1:39" s="1" customFormat="1">
      <c r="A40" t="s">
        <v>987</v>
      </c>
      <c r="B40">
        <v>15027</v>
      </c>
      <c r="C40" t="s">
        <v>41</v>
      </c>
      <c r="E40" s="10">
        <v>12019</v>
      </c>
      <c r="F40" s="163" t="e">
        <f>VLOOKUP(E40,#REF!,4,1)</f>
        <v>#REF!</v>
      </c>
      <c r="G40" s="163" t="e">
        <f>VLOOKUP(E40,#REF!,6,1)</f>
        <v>#REF!</v>
      </c>
      <c r="H40" s="163" t="e">
        <f>VLOOKUP(E40,#REF!,3,1)</f>
        <v>#REF!</v>
      </c>
      <c r="I40" s="163" t="e">
        <f>VLOOKUP(E40,#REF!,2,1)</f>
        <v>#REF!</v>
      </c>
      <c r="J40" s="28" t="str">
        <f t="shared" si="15"/>
        <v/>
      </c>
      <c r="K40" s="28" t="str">
        <f t="shared" si="16"/>
        <v/>
      </c>
      <c r="L40" s="28" t="str">
        <f t="shared" si="17"/>
        <v/>
      </c>
      <c r="M40" s="28" t="str">
        <f t="shared" si="18"/>
        <v/>
      </c>
      <c r="N40" s="28" t="str">
        <f t="shared" si="19"/>
        <v/>
      </c>
      <c r="O40" s="28" t="str">
        <f t="shared" si="20"/>
        <v/>
      </c>
      <c r="P40" s="28" t="str">
        <f t="shared" si="21"/>
        <v/>
      </c>
      <c r="Q40" s="28" t="str">
        <f t="shared" si="22"/>
        <v/>
      </c>
      <c r="R40" s="28" t="str">
        <f t="shared" si="23"/>
        <v/>
      </c>
      <c r="S40" s="28" t="str">
        <f t="shared" si="24"/>
        <v/>
      </c>
      <c r="T40" s="28" t="str">
        <f t="shared" si="25"/>
        <v/>
      </c>
      <c r="U40" s="28" t="str">
        <f t="shared" si="26"/>
        <v/>
      </c>
      <c r="V40" s="28" t="str">
        <f t="shared" si="27"/>
        <v/>
      </c>
      <c r="W40" s="28" t="str">
        <f t="shared" si="28"/>
        <v/>
      </c>
      <c r="X40" s="28" t="str">
        <f t="shared" si="29"/>
        <v/>
      </c>
      <c r="Y40" s="28" t="str">
        <f t="shared" si="30"/>
        <v/>
      </c>
      <c r="Z40" s="13" t="str">
        <f t="shared" si="1"/>
        <v/>
      </c>
      <c r="AA40" s="13" t="str">
        <f t="shared" si="2"/>
        <v/>
      </c>
      <c r="AB40" s="13" t="str">
        <f t="shared" si="3"/>
        <v/>
      </c>
      <c r="AC40" s="13" t="str">
        <f t="shared" si="4"/>
        <v/>
      </c>
      <c r="AD40" s="13" t="str">
        <f t="shared" si="5"/>
        <v/>
      </c>
      <c r="AE40" s="13" t="str">
        <f t="shared" si="6"/>
        <v/>
      </c>
      <c r="AF40" s="13" t="str">
        <f t="shared" si="7"/>
        <v/>
      </c>
      <c r="AG40" s="13" t="str">
        <f t="shared" si="8"/>
        <v/>
      </c>
      <c r="AH40" s="13" t="str">
        <f t="shared" si="9"/>
        <v/>
      </c>
      <c r="AI40" s="13" t="str">
        <f t="shared" si="10"/>
        <v/>
      </c>
      <c r="AJ40" s="13" t="str">
        <f t="shared" si="11"/>
        <v/>
      </c>
      <c r="AK40" s="13" t="str">
        <f t="shared" si="12"/>
        <v/>
      </c>
      <c r="AL40" s="13" t="str">
        <f t="shared" si="13"/>
        <v/>
      </c>
      <c r="AM40" s="13" t="str">
        <f t="shared" si="14"/>
        <v/>
      </c>
    </row>
    <row r="41" spans="1:39" s="1" customFormat="1">
      <c r="A41" t="s">
        <v>987</v>
      </c>
      <c r="B41">
        <v>15026</v>
      </c>
      <c r="C41" t="s">
        <v>62</v>
      </c>
      <c r="E41" s="10">
        <v>12022</v>
      </c>
      <c r="F41" s="163" t="e">
        <f>VLOOKUP(E41,#REF!,4,1)</f>
        <v>#REF!</v>
      </c>
      <c r="G41" s="163" t="e">
        <f>VLOOKUP(E41,#REF!,6,1)</f>
        <v>#REF!</v>
      </c>
      <c r="H41" s="163" t="e">
        <f>VLOOKUP(E41,#REF!,3,1)</f>
        <v>#REF!</v>
      </c>
      <c r="I41" s="163" t="e">
        <f>VLOOKUP(E41,#REF!,2,1)</f>
        <v>#REF!</v>
      </c>
      <c r="J41" s="28" t="str">
        <f t="shared" si="15"/>
        <v>간선3-1</v>
      </c>
      <c r="K41" s="28" t="str">
        <f t="shared" si="16"/>
        <v/>
      </c>
      <c r="L41" s="28" t="str">
        <f t="shared" si="17"/>
        <v/>
      </c>
      <c r="M41" s="28" t="str">
        <f t="shared" si="18"/>
        <v/>
      </c>
      <c r="N41" s="28" t="str">
        <f t="shared" si="19"/>
        <v/>
      </c>
      <c r="O41" s="28" t="str">
        <f t="shared" si="20"/>
        <v/>
      </c>
      <c r="P41" s="28" t="str">
        <f t="shared" si="21"/>
        <v/>
      </c>
      <c r="Q41" s="28" t="str">
        <f t="shared" si="22"/>
        <v/>
      </c>
      <c r="R41" s="28" t="str">
        <f t="shared" si="23"/>
        <v/>
      </c>
      <c r="S41" s="28" t="str">
        <f t="shared" si="24"/>
        <v/>
      </c>
      <c r="T41" s="28" t="str">
        <f t="shared" si="25"/>
        <v/>
      </c>
      <c r="U41" s="28" t="str">
        <f t="shared" si="26"/>
        <v/>
      </c>
      <c r="V41" s="28" t="str">
        <f t="shared" si="27"/>
        <v/>
      </c>
      <c r="W41" s="28" t="str">
        <f t="shared" si="28"/>
        <v/>
      </c>
      <c r="X41" s="28" t="str">
        <f t="shared" si="29"/>
        <v/>
      </c>
      <c r="Y41" s="28" t="str">
        <f t="shared" si="30"/>
        <v/>
      </c>
      <c r="Z41" s="13" t="str">
        <f t="shared" si="1"/>
        <v/>
      </c>
      <c r="AA41" s="13" t="str">
        <f t="shared" si="2"/>
        <v/>
      </c>
      <c r="AB41" s="13" t="str">
        <f t="shared" si="3"/>
        <v/>
      </c>
      <c r="AC41" s="13" t="str">
        <f t="shared" si="4"/>
        <v/>
      </c>
      <c r="AD41" s="13" t="str">
        <f t="shared" si="5"/>
        <v/>
      </c>
      <c r="AE41" s="13" t="str">
        <f t="shared" si="6"/>
        <v/>
      </c>
      <c r="AF41" s="13" t="str">
        <f t="shared" si="7"/>
        <v/>
      </c>
      <c r="AG41" s="13" t="str">
        <f t="shared" si="8"/>
        <v/>
      </c>
      <c r="AH41" s="13" t="str">
        <f t="shared" si="9"/>
        <v/>
      </c>
      <c r="AI41" s="13" t="str">
        <f t="shared" si="10"/>
        <v/>
      </c>
      <c r="AJ41" s="13" t="str">
        <f t="shared" si="11"/>
        <v/>
      </c>
      <c r="AK41" s="13" t="str">
        <f t="shared" si="12"/>
        <v/>
      </c>
      <c r="AL41" s="13" t="str">
        <f t="shared" si="13"/>
        <v/>
      </c>
      <c r="AM41" s="13" t="str">
        <f t="shared" si="14"/>
        <v/>
      </c>
    </row>
    <row r="42" spans="1:39" s="1" customFormat="1">
      <c r="A42" t="s">
        <v>987</v>
      </c>
      <c r="B42">
        <v>15042</v>
      </c>
      <c r="C42" t="s">
        <v>476</v>
      </c>
      <c r="E42" s="10">
        <v>12023</v>
      </c>
      <c r="F42" s="163" t="e">
        <f>VLOOKUP(E42,#REF!,4,1)</f>
        <v>#REF!</v>
      </c>
      <c r="G42" s="163" t="e">
        <f>VLOOKUP(E42,#REF!,6,1)</f>
        <v>#REF!</v>
      </c>
      <c r="H42" s="163" t="e">
        <f>VLOOKUP(E42,#REF!,3,1)</f>
        <v>#REF!</v>
      </c>
      <c r="I42" s="163" t="e">
        <f>VLOOKUP(E42,#REF!,2,1)</f>
        <v>#REF!</v>
      </c>
      <c r="J42" s="28" t="str">
        <f t="shared" si="15"/>
        <v>간선3-1</v>
      </c>
      <c r="K42" s="28" t="str">
        <f t="shared" si="16"/>
        <v>낭만22-2</v>
      </c>
      <c r="L42" s="28" t="str">
        <f t="shared" si="17"/>
        <v>낭만33-2</v>
      </c>
      <c r="M42" s="28" t="str">
        <f t="shared" si="18"/>
        <v/>
      </c>
      <c r="N42" s="28" t="str">
        <f t="shared" si="19"/>
        <v/>
      </c>
      <c r="O42" s="28" t="str">
        <f t="shared" si="20"/>
        <v/>
      </c>
      <c r="P42" s="28" t="str">
        <f t="shared" si="21"/>
        <v/>
      </c>
      <c r="Q42" s="28" t="str">
        <f t="shared" si="22"/>
        <v/>
      </c>
      <c r="R42" s="28" t="str">
        <f t="shared" si="23"/>
        <v/>
      </c>
      <c r="S42" s="28" t="str">
        <f t="shared" si="24"/>
        <v/>
      </c>
      <c r="T42" s="28" t="str">
        <f t="shared" si="25"/>
        <v/>
      </c>
      <c r="U42" s="28" t="str">
        <f t="shared" si="26"/>
        <v/>
      </c>
      <c r="V42" s="28" t="str">
        <f t="shared" si="27"/>
        <v/>
      </c>
      <c r="W42" s="28" t="str">
        <f t="shared" si="28"/>
        <v/>
      </c>
      <c r="X42" s="28" t="str">
        <f t="shared" si="29"/>
        <v/>
      </c>
      <c r="Y42" s="28" t="str">
        <f t="shared" si="30"/>
        <v/>
      </c>
      <c r="Z42" s="13" t="str">
        <f t="shared" si="1"/>
        <v/>
      </c>
      <c r="AA42" s="13" t="str">
        <f t="shared" si="2"/>
        <v/>
      </c>
      <c r="AB42" s="13" t="str">
        <f t="shared" si="3"/>
        <v/>
      </c>
      <c r="AC42" s="13" t="str">
        <f t="shared" si="4"/>
        <v/>
      </c>
      <c r="AD42" s="13" t="str">
        <f t="shared" si="5"/>
        <v/>
      </c>
      <c r="AE42" s="13" t="str">
        <f t="shared" si="6"/>
        <v/>
      </c>
      <c r="AF42" s="13" t="str">
        <f t="shared" si="7"/>
        <v/>
      </c>
      <c r="AG42" s="13" t="str">
        <f t="shared" si="8"/>
        <v/>
      </c>
      <c r="AH42" s="13" t="str">
        <f t="shared" si="9"/>
        <v/>
      </c>
      <c r="AI42" s="13" t="str">
        <f t="shared" si="10"/>
        <v/>
      </c>
      <c r="AJ42" s="13" t="str">
        <f t="shared" si="11"/>
        <v/>
      </c>
      <c r="AK42" s="13" t="str">
        <f t="shared" si="12"/>
        <v/>
      </c>
      <c r="AL42" s="13" t="str">
        <f t="shared" si="13"/>
        <v/>
      </c>
      <c r="AM42" s="13" t="str">
        <f t="shared" si="14"/>
        <v/>
      </c>
    </row>
    <row r="43" spans="1:39" s="1" customFormat="1">
      <c r="A43" t="s">
        <v>987</v>
      </c>
      <c r="B43">
        <v>43032</v>
      </c>
      <c r="C43" t="s">
        <v>365</v>
      </c>
      <c r="E43" s="10">
        <v>12024</v>
      </c>
      <c r="F43" s="163" t="e">
        <f>VLOOKUP(E43,#REF!,4,1)</f>
        <v>#REF!</v>
      </c>
      <c r="G43" s="163" t="e">
        <f>VLOOKUP(E43,#REF!,6,1)</f>
        <v>#REF!</v>
      </c>
      <c r="H43" s="163" t="e">
        <f>VLOOKUP(E43,#REF!,3,1)</f>
        <v>#REF!</v>
      </c>
      <c r="I43" s="163" t="e">
        <f>VLOOKUP(E43,#REF!,2,1)</f>
        <v>#REF!</v>
      </c>
      <c r="J43" s="28" t="str">
        <f t="shared" si="15"/>
        <v/>
      </c>
      <c r="K43" s="28" t="str">
        <f t="shared" si="16"/>
        <v/>
      </c>
      <c r="L43" s="28" t="str">
        <f t="shared" si="17"/>
        <v/>
      </c>
      <c r="M43" s="28" t="str">
        <f t="shared" si="18"/>
        <v/>
      </c>
      <c r="N43" s="28" t="str">
        <f t="shared" si="19"/>
        <v/>
      </c>
      <c r="O43" s="28" t="str">
        <f t="shared" si="20"/>
        <v/>
      </c>
      <c r="P43" s="28" t="str">
        <f t="shared" si="21"/>
        <v/>
      </c>
      <c r="Q43" s="28" t="str">
        <f t="shared" si="22"/>
        <v/>
      </c>
      <c r="R43" s="28" t="str">
        <f t="shared" si="23"/>
        <v/>
      </c>
      <c r="S43" s="28" t="str">
        <f t="shared" si="24"/>
        <v/>
      </c>
      <c r="T43" s="28" t="str">
        <f t="shared" si="25"/>
        <v/>
      </c>
      <c r="U43" s="28" t="str">
        <f t="shared" si="26"/>
        <v/>
      </c>
      <c r="V43" s="28" t="str">
        <f t="shared" si="27"/>
        <v/>
      </c>
      <c r="W43" s="28" t="str">
        <f t="shared" si="28"/>
        <v/>
      </c>
      <c r="X43" s="28" t="str">
        <f t="shared" si="29"/>
        <v/>
      </c>
      <c r="Y43" s="28" t="str">
        <f t="shared" si="30"/>
        <v/>
      </c>
      <c r="Z43" s="13" t="str">
        <f t="shared" si="1"/>
        <v/>
      </c>
      <c r="AA43" s="13" t="str">
        <f t="shared" si="2"/>
        <v/>
      </c>
      <c r="AB43" s="13" t="str">
        <f t="shared" si="3"/>
        <v/>
      </c>
      <c r="AC43" s="13" t="str">
        <f t="shared" si="4"/>
        <v/>
      </c>
      <c r="AD43" s="13" t="str">
        <f t="shared" si="5"/>
        <v/>
      </c>
      <c r="AE43" s="13" t="str">
        <f t="shared" si="6"/>
        <v/>
      </c>
      <c r="AF43" s="13" t="str">
        <f t="shared" si="7"/>
        <v/>
      </c>
      <c r="AG43" s="13" t="str">
        <f t="shared" si="8"/>
        <v/>
      </c>
      <c r="AH43" s="13" t="str">
        <f t="shared" si="9"/>
        <v/>
      </c>
      <c r="AI43" s="13" t="str">
        <f t="shared" si="10"/>
        <v/>
      </c>
      <c r="AJ43" s="13" t="str">
        <f t="shared" si="11"/>
        <v/>
      </c>
      <c r="AK43" s="13" t="str">
        <f t="shared" si="12"/>
        <v/>
      </c>
      <c r="AL43" s="13" t="str">
        <f t="shared" si="13"/>
        <v/>
      </c>
      <c r="AM43" s="13" t="str">
        <f t="shared" si="14"/>
        <v/>
      </c>
    </row>
    <row r="44" spans="1:39" s="1" customFormat="1">
      <c r="A44" t="s">
        <v>987</v>
      </c>
      <c r="B44">
        <v>15015</v>
      </c>
      <c r="C44" s="181" t="s">
        <v>51</v>
      </c>
      <c r="E44" s="10">
        <v>12025</v>
      </c>
      <c r="F44" s="163" t="e">
        <f>VLOOKUP(E44,#REF!,4,1)</f>
        <v>#REF!</v>
      </c>
      <c r="G44" s="163" t="e">
        <f>VLOOKUP(E44,#REF!,6,1)</f>
        <v>#REF!</v>
      </c>
      <c r="H44" s="163" t="e">
        <f>VLOOKUP(E44,#REF!,3,1)</f>
        <v>#REF!</v>
      </c>
      <c r="I44" s="163" t="e">
        <f>VLOOKUP(E44,#REF!,2,1)</f>
        <v>#REF!</v>
      </c>
      <c r="J44" s="28" t="str">
        <f t="shared" si="15"/>
        <v>간선3-1</v>
      </c>
      <c r="K44" s="28" t="str">
        <f t="shared" si="16"/>
        <v>낭만22-2</v>
      </c>
      <c r="L44" s="28" t="str">
        <f t="shared" si="17"/>
        <v>낭만33-2</v>
      </c>
      <c r="M44" s="28" t="str">
        <f t="shared" si="18"/>
        <v/>
      </c>
      <c r="N44" s="28" t="str">
        <f t="shared" si="19"/>
        <v/>
      </c>
      <c r="O44" s="28" t="str">
        <f t="shared" si="20"/>
        <v/>
      </c>
      <c r="P44" s="28" t="str">
        <f t="shared" si="21"/>
        <v/>
      </c>
      <c r="Q44" s="28" t="str">
        <f t="shared" si="22"/>
        <v/>
      </c>
      <c r="R44" s="28" t="str">
        <f t="shared" si="23"/>
        <v/>
      </c>
      <c r="S44" s="28" t="str">
        <f t="shared" si="24"/>
        <v/>
      </c>
      <c r="T44" s="28" t="str">
        <f t="shared" si="25"/>
        <v/>
      </c>
      <c r="U44" s="28" t="str">
        <f t="shared" si="26"/>
        <v/>
      </c>
      <c r="V44" s="28" t="str">
        <f t="shared" si="27"/>
        <v/>
      </c>
      <c r="W44" s="28" t="str">
        <f t="shared" si="28"/>
        <v/>
      </c>
      <c r="X44" s="28" t="str">
        <f t="shared" si="29"/>
        <v/>
      </c>
      <c r="Y44" s="28" t="str">
        <f t="shared" si="30"/>
        <v/>
      </c>
      <c r="Z44" s="13" t="str">
        <f t="shared" si="1"/>
        <v/>
      </c>
      <c r="AA44" s="13" t="str">
        <f t="shared" si="2"/>
        <v/>
      </c>
      <c r="AB44" s="13" t="str">
        <f t="shared" si="3"/>
        <v/>
      </c>
      <c r="AC44" s="13" t="str">
        <f t="shared" si="4"/>
        <v/>
      </c>
      <c r="AD44" s="13" t="str">
        <f t="shared" si="5"/>
        <v/>
      </c>
      <c r="AE44" s="13" t="str">
        <f t="shared" si="6"/>
        <v/>
      </c>
      <c r="AF44" s="13" t="str">
        <f t="shared" si="7"/>
        <v/>
      </c>
      <c r="AG44" s="13" t="str">
        <f t="shared" si="8"/>
        <v/>
      </c>
      <c r="AH44" s="13" t="str">
        <f t="shared" si="9"/>
        <v/>
      </c>
      <c r="AI44" s="13" t="str">
        <f t="shared" si="10"/>
        <v/>
      </c>
      <c r="AJ44" s="13" t="str">
        <f t="shared" si="11"/>
        <v/>
      </c>
      <c r="AK44" s="13" t="str">
        <f t="shared" si="12"/>
        <v/>
      </c>
      <c r="AL44" s="13" t="str">
        <f t="shared" si="13"/>
        <v/>
      </c>
      <c r="AM44" s="13" t="str">
        <f t="shared" si="14"/>
        <v/>
      </c>
    </row>
    <row r="45" spans="1:39" s="1" customFormat="1">
      <c r="A45" t="s">
        <v>987</v>
      </c>
      <c r="B45">
        <v>15014</v>
      </c>
      <c r="C45" t="s">
        <v>58</v>
      </c>
      <c r="E45" s="10">
        <v>13001</v>
      </c>
      <c r="F45" s="163" t="e">
        <f>VLOOKUP(E45,#REF!,4,1)</f>
        <v>#REF!</v>
      </c>
      <c r="G45" s="163" t="e">
        <f>VLOOKUP(E45,#REF!,6,1)</f>
        <v>#REF!</v>
      </c>
      <c r="H45" s="163" t="e">
        <f>VLOOKUP(E45,#REF!,3,1)</f>
        <v>#REF!</v>
      </c>
      <c r="I45" s="163" t="e">
        <f>VLOOKUP(E45,#REF!,2,1)</f>
        <v>#REF!</v>
      </c>
      <c r="J45" s="28" t="str">
        <f t="shared" si="15"/>
        <v>낭만22-2</v>
      </c>
      <c r="K45" s="28" t="str">
        <f t="shared" si="16"/>
        <v/>
      </c>
      <c r="L45" s="28" t="str">
        <f t="shared" si="17"/>
        <v/>
      </c>
      <c r="M45" s="28" t="str">
        <f t="shared" si="18"/>
        <v/>
      </c>
      <c r="N45" s="28" t="str">
        <f t="shared" si="19"/>
        <v/>
      </c>
      <c r="O45" s="28" t="str">
        <f t="shared" si="20"/>
        <v/>
      </c>
      <c r="P45" s="28" t="str">
        <f t="shared" si="21"/>
        <v/>
      </c>
      <c r="Q45" s="28" t="str">
        <f t="shared" si="22"/>
        <v/>
      </c>
      <c r="R45" s="28" t="str">
        <f t="shared" si="23"/>
        <v/>
      </c>
      <c r="S45" s="28" t="str">
        <f t="shared" si="24"/>
        <v/>
      </c>
      <c r="T45" s="28" t="str">
        <f t="shared" si="25"/>
        <v/>
      </c>
      <c r="U45" s="28" t="str">
        <f t="shared" si="26"/>
        <v/>
      </c>
      <c r="V45" s="28" t="str">
        <f t="shared" si="27"/>
        <v/>
      </c>
      <c r="W45" s="28" t="str">
        <f t="shared" si="28"/>
        <v/>
      </c>
      <c r="X45" s="28" t="str">
        <f t="shared" si="29"/>
        <v/>
      </c>
      <c r="Y45" s="28" t="str">
        <f t="shared" si="30"/>
        <v/>
      </c>
      <c r="Z45" s="13" t="str">
        <f t="shared" si="1"/>
        <v/>
      </c>
      <c r="AA45" s="13" t="str">
        <f t="shared" si="2"/>
        <v/>
      </c>
      <c r="AB45" s="13" t="str">
        <f t="shared" si="3"/>
        <v/>
      </c>
      <c r="AC45" s="13" t="str">
        <f t="shared" si="4"/>
        <v/>
      </c>
      <c r="AD45" s="13" t="str">
        <f t="shared" si="5"/>
        <v/>
      </c>
      <c r="AE45" s="13" t="str">
        <f t="shared" si="6"/>
        <v/>
      </c>
      <c r="AF45" s="13" t="str">
        <f t="shared" si="7"/>
        <v/>
      </c>
      <c r="AG45" s="13" t="str">
        <f t="shared" si="8"/>
        <v/>
      </c>
      <c r="AH45" s="13" t="str">
        <f t="shared" si="9"/>
        <v/>
      </c>
      <c r="AI45" s="13" t="str">
        <f t="shared" si="10"/>
        <v/>
      </c>
      <c r="AJ45" s="13" t="str">
        <f t="shared" si="11"/>
        <v/>
      </c>
      <c r="AK45" s="13" t="str">
        <f t="shared" si="12"/>
        <v/>
      </c>
      <c r="AL45" s="13" t="str">
        <f t="shared" si="13"/>
        <v/>
      </c>
      <c r="AM45" s="13" t="str">
        <f t="shared" si="14"/>
        <v/>
      </c>
    </row>
    <row r="46" spans="1:39" s="1" customFormat="1">
      <c r="A46" t="s">
        <v>987</v>
      </c>
      <c r="B46">
        <v>15013</v>
      </c>
      <c r="C46" t="s">
        <v>454</v>
      </c>
      <c r="E46" s="10">
        <v>13002</v>
      </c>
      <c r="F46" s="163" t="e">
        <f>VLOOKUP(E46,#REF!,4,1)</f>
        <v>#REF!</v>
      </c>
      <c r="G46" s="163" t="e">
        <f>VLOOKUP(E46,#REF!,6,1)</f>
        <v>#REF!</v>
      </c>
      <c r="H46" s="163" t="e">
        <f>VLOOKUP(E46,#REF!,3,1)</f>
        <v>#REF!</v>
      </c>
      <c r="I46" s="163" t="e">
        <f>VLOOKUP(E46,#REF!,2,1)</f>
        <v>#REF!</v>
      </c>
      <c r="J46" s="28" t="str">
        <f t="shared" si="15"/>
        <v/>
      </c>
      <c r="K46" s="28" t="str">
        <f t="shared" si="16"/>
        <v/>
      </c>
      <c r="L46" s="28" t="str">
        <f t="shared" si="17"/>
        <v/>
      </c>
      <c r="M46" s="28" t="str">
        <f t="shared" si="18"/>
        <v/>
      </c>
      <c r="N46" s="28" t="str">
        <f t="shared" si="19"/>
        <v/>
      </c>
      <c r="O46" s="28" t="str">
        <f t="shared" si="20"/>
        <v/>
      </c>
      <c r="P46" s="28" t="str">
        <f t="shared" si="21"/>
        <v/>
      </c>
      <c r="Q46" s="28" t="str">
        <f t="shared" si="22"/>
        <v/>
      </c>
      <c r="R46" s="28" t="str">
        <f t="shared" si="23"/>
        <v/>
      </c>
      <c r="S46" s="28" t="str">
        <f t="shared" si="24"/>
        <v/>
      </c>
      <c r="T46" s="28" t="str">
        <f t="shared" si="25"/>
        <v/>
      </c>
      <c r="U46" s="28" t="str">
        <f t="shared" si="26"/>
        <v/>
      </c>
      <c r="V46" s="28" t="str">
        <f t="shared" si="27"/>
        <v/>
      </c>
      <c r="W46" s="28" t="str">
        <f t="shared" si="28"/>
        <v/>
      </c>
      <c r="X46" s="28" t="str">
        <f t="shared" si="29"/>
        <v/>
      </c>
      <c r="Y46" s="28" t="str">
        <f t="shared" si="30"/>
        <v/>
      </c>
      <c r="Z46" s="13" t="str">
        <f t="shared" si="1"/>
        <v/>
      </c>
      <c r="AA46" s="13" t="str">
        <f t="shared" si="2"/>
        <v/>
      </c>
      <c r="AB46" s="13" t="str">
        <f t="shared" si="3"/>
        <v/>
      </c>
      <c r="AC46" s="13" t="str">
        <f t="shared" si="4"/>
        <v/>
      </c>
      <c r="AD46" s="13" t="str">
        <f t="shared" si="5"/>
        <v/>
      </c>
      <c r="AE46" s="13" t="str">
        <f t="shared" si="6"/>
        <v/>
      </c>
      <c r="AF46" s="13" t="str">
        <f t="shared" si="7"/>
        <v/>
      </c>
      <c r="AG46" s="13" t="str">
        <f t="shared" si="8"/>
        <v/>
      </c>
      <c r="AH46" s="13" t="str">
        <f t="shared" si="9"/>
        <v/>
      </c>
      <c r="AI46" s="13" t="str">
        <f t="shared" si="10"/>
        <v/>
      </c>
      <c r="AJ46" s="13" t="str">
        <f t="shared" si="11"/>
        <v/>
      </c>
      <c r="AK46" s="13" t="str">
        <f t="shared" si="12"/>
        <v/>
      </c>
      <c r="AL46" s="13" t="str">
        <f t="shared" si="13"/>
        <v/>
      </c>
      <c r="AM46" s="13" t="str">
        <f t="shared" si="14"/>
        <v/>
      </c>
    </row>
    <row r="47" spans="1:39" s="1" customFormat="1">
      <c r="A47" t="s">
        <v>987</v>
      </c>
      <c r="B47">
        <v>15012</v>
      </c>
      <c r="C47" t="s">
        <v>60</v>
      </c>
      <c r="E47" s="10">
        <v>13003</v>
      </c>
      <c r="F47" s="163" t="e">
        <f>VLOOKUP(E47,#REF!,4,1)</f>
        <v>#REF!</v>
      </c>
      <c r="G47" s="163" t="e">
        <f>VLOOKUP(E47,#REF!,6,1)</f>
        <v>#REF!</v>
      </c>
      <c r="H47" s="163" t="e">
        <f>VLOOKUP(E47,#REF!,3,1)</f>
        <v>#REF!</v>
      </c>
      <c r="I47" s="163" t="e">
        <f>VLOOKUP(E47,#REF!,2,1)</f>
        <v>#REF!</v>
      </c>
      <c r="J47" s="28" t="str">
        <f t="shared" si="15"/>
        <v>낭만33-2</v>
      </c>
      <c r="K47" s="28" t="str">
        <f t="shared" si="16"/>
        <v/>
      </c>
      <c r="L47" s="28" t="str">
        <f t="shared" si="17"/>
        <v/>
      </c>
      <c r="M47" s="28" t="str">
        <f t="shared" si="18"/>
        <v/>
      </c>
      <c r="N47" s="28" t="str">
        <f t="shared" si="19"/>
        <v/>
      </c>
      <c r="O47" s="28" t="str">
        <f t="shared" si="20"/>
        <v/>
      </c>
      <c r="P47" s="28" t="str">
        <f t="shared" si="21"/>
        <v/>
      </c>
      <c r="Q47" s="28" t="str">
        <f t="shared" si="22"/>
        <v/>
      </c>
      <c r="R47" s="28" t="str">
        <f t="shared" si="23"/>
        <v/>
      </c>
      <c r="S47" s="28" t="str">
        <f t="shared" si="24"/>
        <v/>
      </c>
      <c r="T47" s="28" t="str">
        <f t="shared" si="25"/>
        <v/>
      </c>
      <c r="U47" s="28" t="str">
        <f t="shared" si="26"/>
        <v/>
      </c>
      <c r="V47" s="28" t="str">
        <f t="shared" si="27"/>
        <v/>
      </c>
      <c r="W47" s="28" t="str">
        <f t="shared" si="28"/>
        <v/>
      </c>
      <c r="X47" s="28" t="str">
        <f t="shared" si="29"/>
        <v/>
      </c>
      <c r="Y47" s="28" t="str">
        <f t="shared" si="30"/>
        <v/>
      </c>
      <c r="Z47" s="13" t="str">
        <f t="shared" si="1"/>
        <v/>
      </c>
      <c r="AA47" s="13" t="str">
        <f t="shared" si="2"/>
        <v/>
      </c>
      <c r="AB47" s="13" t="str">
        <f t="shared" si="3"/>
        <v/>
      </c>
      <c r="AC47" s="13" t="str">
        <f t="shared" si="4"/>
        <v/>
      </c>
      <c r="AD47" s="13" t="str">
        <f t="shared" si="5"/>
        <v/>
      </c>
      <c r="AE47" s="13" t="str">
        <f t="shared" si="6"/>
        <v/>
      </c>
      <c r="AF47" s="13" t="str">
        <f t="shared" si="7"/>
        <v/>
      </c>
      <c r="AG47" s="13" t="str">
        <f t="shared" si="8"/>
        <v/>
      </c>
      <c r="AH47" s="13" t="str">
        <f t="shared" si="9"/>
        <v/>
      </c>
      <c r="AI47" s="13" t="str">
        <f t="shared" si="10"/>
        <v/>
      </c>
      <c r="AJ47" s="13" t="str">
        <f t="shared" si="11"/>
        <v/>
      </c>
      <c r="AK47" s="13" t="str">
        <f t="shared" si="12"/>
        <v/>
      </c>
      <c r="AL47" s="13" t="str">
        <f t="shared" si="13"/>
        <v/>
      </c>
      <c r="AM47" s="13" t="str">
        <f t="shared" si="14"/>
        <v/>
      </c>
    </row>
    <row r="48" spans="1:39" s="1" customFormat="1">
      <c r="A48" t="s">
        <v>987</v>
      </c>
      <c r="B48">
        <v>43031</v>
      </c>
      <c r="C48" t="s">
        <v>495</v>
      </c>
      <c r="E48" s="10">
        <v>13006</v>
      </c>
      <c r="F48" s="163" t="e">
        <f>VLOOKUP(E48,#REF!,4,1)</f>
        <v>#REF!</v>
      </c>
      <c r="G48" s="163" t="e">
        <f>VLOOKUP(E48,#REF!,6,1)</f>
        <v>#REF!</v>
      </c>
      <c r="H48" s="163" t="e">
        <f>VLOOKUP(E48,#REF!,3,1)</f>
        <v>#REF!</v>
      </c>
      <c r="I48" s="163" t="e">
        <f>VLOOKUP(E48,#REF!,2,1)</f>
        <v>#REF!</v>
      </c>
      <c r="J48" s="28" t="str">
        <f t="shared" si="15"/>
        <v>낭만22-2</v>
      </c>
      <c r="K48" s="28" t="str">
        <f t="shared" si="16"/>
        <v>낭만33-2</v>
      </c>
      <c r="L48" s="28" t="str">
        <f t="shared" si="17"/>
        <v/>
      </c>
      <c r="M48" s="28" t="str">
        <f t="shared" si="18"/>
        <v/>
      </c>
      <c r="N48" s="28" t="str">
        <f t="shared" si="19"/>
        <v/>
      </c>
      <c r="O48" s="28" t="str">
        <f t="shared" si="20"/>
        <v/>
      </c>
      <c r="P48" s="28" t="str">
        <f t="shared" si="21"/>
        <v/>
      </c>
      <c r="Q48" s="28" t="str">
        <f t="shared" si="22"/>
        <v/>
      </c>
      <c r="R48" s="28" t="str">
        <f t="shared" si="23"/>
        <v/>
      </c>
      <c r="S48" s="28" t="str">
        <f t="shared" si="24"/>
        <v/>
      </c>
      <c r="T48" s="28" t="str">
        <f t="shared" si="25"/>
        <v/>
      </c>
      <c r="U48" s="28" t="str">
        <f t="shared" si="26"/>
        <v/>
      </c>
      <c r="V48" s="28" t="str">
        <f t="shared" si="27"/>
        <v/>
      </c>
      <c r="W48" s="28" t="str">
        <f t="shared" si="28"/>
        <v/>
      </c>
      <c r="X48" s="28" t="str">
        <f t="shared" si="29"/>
        <v/>
      </c>
      <c r="Y48" s="28" t="str">
        <f t="shared" si="30"/>
        <v/>
      </c>
      <c r="Z48" s="13" t="str">
        <f t="shared" si="1"/>
        <v/>
      </c>
      <c r="AA48" s="13" t="str">
        <f t="shared" si="2"/>
        <v/>
      </c>
      <c r="AB48" s="13" t="str">
        <f t="shared" si="3"/>
        <v/>
      </c>
      <c r="AC48" s="13" t="str">
        <f t="shared" si="4"/>
        <v/>
      </c>
      <c r="AD48" s="13" t="str">
        <f t="shared" si="5"/>
        <v/>
      </c>
      <c r="AE48" s="13" t="str">
        <f t="shared" si="6"/>
        <v/>
      </c>
      <c r="AF48" s="13" t="str">
        <f t="shared" si="7"/>
        <v/>
      </c>
      <c r="AG48" s="13" t="str">
        <f t="shared" si="8"/>
        <v/>
      </c>
      <c r="AH48" s="13" t="str">
        <f t="shared" si="9"/>
        <v/>
      </c>
      <c r="AI48" s="13" t="str">
        <f t="shared" si="10"/>
        <v/>
      </c>
      <c r="AJ48" s="13" t="str">
        <f t="shared" si="11"/>
        <v/>
      </c>
      <c r="AK48" s="13" t="str">
        <f t="shared" si="12"/>
        <v/>
      </c>
      <c r="AL48" s="13" t="str">
        <f t="shared" si="13"/>
        <v/>
      </c>
      <c r="AM48" s="13" t="str">
        <f t="shared" si="14"/>
        <v/>
      </c>
    </row>
    <row r="49" spans="1:39" s="1" customFormat="1">
      <c r="A49" t="s">
        <v>987</v>
      </c>
      <c r="B49">
        <v>43103</v>
      </c>
      <c r="C49" t="s">
        <v>717</v>
      </c>
      <c r="E49" s="10">
        <v>13009</v>
      </c>
      <c r="F49" s="163" t="e">
        <f>VLOOKUP(E49,#REF!,4,1)</f>
        <v>#REF!</v>
      </c>
      <c r="G49" s="163" t="e">
        <f>VLOOKUP(E49,#REF!,6,1)</f>
        <v>#REF!</v>
      </c>
      <c r="H49" s="163" t="e">
        <f>VLOOKUP(E49,#REF!,3,1)</f>
        <v>#REF!</v>
      </c>
      <c r="I49" s="163" t="e">
        <f>VLOOKUP(E49,#REF!,2,1)</f>
        <v>#REF!</v>
      </c>
      <c r="J49" s="28" t="str">
        <f t="shared" si="15"/>
        <v>낭만22-2</v>
      </c>
      <c r="K49" s="28" t="str">
        <f t="shared" si="16"/>
        <v/>
      </c>
      <c r="L49" s="28" t="str">
        <f t="shared" si="17"/>
        <v/>
      </c>
      <c r="M49" s="28" t="str">
        <f t="shared" si="18"/>
        <v/>
      </c>
      <c r="N49" s="28" t="str">
        <f t="shared" si="19"/>
        <v/>
      </c>
      <c r="O49" s="28" t="str">
        <f t="shared" si="20"/>
        <v/>
      </c>
      <c r="P49" s="28" t="str">
        <f t="shared" si="21"/>
        <v/>
      </c>
      <c r="Q49" s="28" t="str">
        <f t="shared" si="22"/>
        <v/>
      </c>
      <c r="R49" s="28" t="str">
        <f t="shared" si="23"/>
        <v/>
      </c>
      <c r="S49" s="28" t="str">
        <f t="shared" si="24"/>
        <v/>
      </c>
      <c r="T49" s="28" t="str">
        <f t="shared" si="25"/>
        <v/>
      </c>
      <c r="U49" s="28" t="str">
        <f t="shared" si="26"/>
        <v/>
      </c>
      <c r="V49" s="28" t="str">
        <f t="shared" si="27"/>
        <v/>
      </c>
      <c r="W49" s="28" t="str">
        <f t="shared" si="28"/>
        <v/>
      </c>
      <c r="X49" s="28" t="str">
        <f t="shared" si="29"/>
        <v/>
      </c>
      <c r="Y49" s="28" t="str">
        <f t="shared" si="30"/>
        <v/>
      </c>
      <c r="Z49" s="13" t="str">
        <f t="shared" si="1"/>
        <v/>
      </c>
      <c r="AA49" s="13" t="str">
        <f t="shared" si="2"/>
        <v/>
      </c>
      <c r="AB49" s="13" t="str">
        <f t="shared" si="3"/>
        <v/>
      </c>
      <c r="AC49" s="13" t="str">
        <f t="shared" si="4"/>
        <v/>
      </c>
      <c r="AD49" s="13" t="str">
        <f t="shared" si="5"/>
        <v/>
      </c>
      <c r="AE49" s="13" t="str">
        <f t="shared" si="6"/>
        <v/>
      </c>
      <c r="AF49" s="13" t="str">
        <f t="shared" si="7"/>
        <v/>
      </c>
      <c r="AG49" s="13" t="str">
        <f t="shared" si="8"/>
        <v/>
      </c>
      <c r="AH49" s="13" t="str">
        <f t="shared" si="9"/>
        <v/>
      </c>
      <c r="AI49" s="13" t="str">
        <f t="shared" si="10"/>
        <v/>
      </c>
      <c r="AJ49" s="13" t="str">
        <f t="shared" si="11"/>
        <v/>
      </c>
      <c r="AK49" s="13" t="str">
        <f t="shared" si="12"/>
        <v/>
      </c>
      <c r="AL49" s="13" t="str">
        <f t="shared" si="13"/>
        <v/>
      </c>
      <c r="AM49" s="13" t="str">
        <f t="shared" si="14"/>
        <v/>
      </c>
    </row>
    <row r="50" spans="1:39" s="1" customFormat="1">
      <c r="A50" t="s">
        <v>987</v>
      </c>
      <c r="B50" s="184">
        <v>90004</v>
      </c>
      <c r="C50" s="185" t="s">
        <v>1012</v>
      </c>
      <c r="E50" s="10">
        <v>13010</v>
      </c>
      <c r="F50" s="163" t="e">
        <f>VLOOKUP(E50,#REF!,4,1)</f>
        <v>#REF!</v>
      </c>
      <c r="G50" s="163" t="e">
        <f>VLOOKUP(E50,#REF!,6,1)</f>
        <v>#REF!</v>
      </c>
      <c r="H50" s="163" t="e">
        <f>VLOOKUP(E50,#REF!,3,1)</f>
        <v>#REF!</v>
      </c>
      <c r="I50" s="163" t="e">
        <f>VLOOKUP(E50,#REF!,2,1)</f>
        <v>#REF!</v>
      </c>
      <c r="J50" s="28" t="str">
        <f t="shared" si="15"/>
        <v>낭만22-2</v>
      </c>
      <c r="K50" s="28" t="str">
        <f t="shared" si="16"/>
        <v>낭만33-2</v>
      </c>
      <c r="L50" s="28" t="str">
        <f t="shared" si="17"/>
        <v/>
      </c>
      <c r="M50" s="28" t="str">
        <f t="shared" si="18"/>
        <v/>
      </c>
      <c r="N50" s="28" t="str">
        <f t="shared" si="19"/>
        <v/>
      </c>
      <c r="O50" s="28" t="str">
        <f t="shared" si="20"/>
        <v/>
      </c>
      <c r="P50" s="28" t="str">
        <f t="shared" si="21"/>
        <v/>
      </c>
      <c r="Q50" s="28" t="str">
        <f t="shared" si="22"/>
        <v/>
      </c>
      <c r="R50" s="28" t="str">
        <f t="shared" si="23"/>
        <v/>
      </c>
      <c r="S50" s="28" t="str">
        <f t="shared" si="24"/>
        <v/>
      </c>
      <c r="T50" s="28" t="str">
        <f t="shared" si="25"/>
        <v/>
      </c>
      <c r="U50" s="28" t="str">
        <f t="shared" si="26"/>
        <v/>
      </c>
      <c r="V50" s="28" t="str">
        <f t="shared" si="27"/>
        <v/>
      </c>
      <c r="W50" s="28" t="str">
        <f t="shared" si="28"/>
        <v/>
      </c>
      <c r="X50" s="28" t="str">
        <f t="shared" si="29"/>
        <v/>
      </c>
      <c r="Y50" s="28" t="str">
        <f t="shared" si="30"/>
        <v/>
      </c>
      <c r="Z50" s="13" t="str">
        <f t="shared" si="1"/>
        <v/>
      </c>
      <c r="AA50" s="13" t="str">
        <f t="shared" si="2"/>
        <v/>
      </c>
      <c r="AB50" s="13" t="str">
        <f t="shared" si="3"/>
        <v/>
      </c>
      <c r="AC50" s="13" t="str">
        <f t="shared" si="4"/>
        <v/>
      </c>
      <c r="AD50" s="13" t="str">
        <f t="shared" si="5"/>
        <v/>
      </c>
      <c r="AE50" s="13" t="str">
        <f t="shared" si="6"/>
        <v/>
      </c>
      <c r="AF50" s="13" t="str">
        <f t="shared" si="7"/>
        <v/>
      </c>
      <c r="AG50" s="13" t="str">
        <f t="shared" si="8"/>
        <v/>
      </c>
      <c r="AH50" s="13" t="str">
        <f t="shared" si="9"/>
        <v/>
      </c>
      <c r="AI50" s="13" t="str">
        <f t="shared" si="10"/>
        <v/>
      </c>
      <c r="AJ50" s="13" t="str">
        <f t="shared" si="11"/>
        <v/>
      </c>
      <c r="AK50" s="13" t="str">
        <f t="shared" si="12"/>
        <v/>
      </c>
      <c r="AL50" s="13" t="str">
        <f t="shared" si="13"/>
        <v/>
      </c>
      <c r="AM50" s="13" t="str">
        <f t="shared" si="14"/>
        <v/>
      </c>
    </row>
    <row r="51" spans="1:39" s="1" customFormat="1">
      <c r="A51" t="s">
        <v>987</v>
      </c>
      <c r="B51" s="189">
        <v>90005</v>
      </c>
      <c r="C51" s="185" t="s">
        <v>1011</v>
      </c>
      <c r="E51" s="10">
        <v>13013</v>
      </c>
      <c r="F51" s="163" t="e">
        <f>VLOOKUP(E51,#REF!,4,1)</f>
        <v>#REF!</v>
      </c>
      <c r="G51" s="163" t="e">
        <f>VLOOKUP(E51,#REF!,6,1)</f>
        <v>#REF!</v>
      </c>
      <c r="H51" s="163" t="e">
        <f>VLOOKUP(E51,#REF!,3,1)</f>
        <v>#REF!</v>
      </c>
      <c r="I51" s="163" t="e">
        <f>VLOOKUP(E51,#REF!,2,1)</f>
        <v>#REF!</v>
      </c>
      <c r="J51" s="28" t="str">
        <f t="shared" si="15"/>
        <v>낭만22-2</v>
      </c>
      <c r="K51" s="28" t="str">
        <f t="shared" si="16"/>
        <v/>
      </c>
      <c r="L51" s="28" t="str">
        <f t="shared" si="17"/>
        <v/>
      </c>
      <c r="M51" s="28" t="str">
        <f t="shared" si="18"/>
        <v/>
      </c>
      <c r="N51" s="28" t="str">
        <f t="shared" si="19"/>
        <v/>
      </c>
      <c r="O51" s="28" t="str">
        <f t="shared" si="20"/>
        <v/>
      </c>
      <c r="P51" s="28" t="str">
        <f t="shared" si="21"/>
        <v/>
      </c>
      <c r="Q51" s="28" t="str">
        <f t="shared" si="22"/>
        <v/>
      </c>
      <c r="R51" s="28" t="str">
        <f t="shared" si="23"/>
        <v/>
      </c>
      <c r="S51" s="28" t="str">
        <f t="shared" si="24"/>
        <v/>
      </c>
      <c r="T51" s="28" t="str">
        <f t="shared" si="25"/>
        <v/>
      </c>
      <c r="U51" s="28" t="str">
        <f t="shared" si="26"/>
        <v/>
      </c>
      <c r="V51" s="28" t="str">
        <f t="shared" si="27"/>
        <v/>
      </c>
      <c r="W51" s="28" t="str">
        <f t="shared" si="28"/>
        <v/>
      </c>
      <c r="X51" s="28" t="str">
        <f t="shared" si="29"/>
        <v/>
      </c>
      <c r="Y51" s="28" t="str">
        <f t="shared" si="30"/>
        <v/>
      </c>
      <c r="Z51" s="13" t="str">
        <f t="shared" si="1"/>
        <v/>
      </c>
      <c r="AA51" s="13" t="str">
        <f t="shared" si="2"/>
        <v/>
      </c>
      <c r="AB51" s="13" t="str">
        <f t="shared" si="3"/>
        <v/>
      </c>
      <c r="AC51" s="13" t="str">
        <f t="shared" si="4"/>
        <v/>
      </c>
      <c r="AD51" s="13" t="str">
        <f t="shared" si="5"/>
        <v/>
      </c>
      <c r="AE51" s="13" t="str">
        <f t="shared" si="6"/>
        <v/>
      </c>
      <c r="AF51" s="13" t="str">
        <f t="shared" si="7"/>
        <v/>
      </c>
      <c r="AG51" s="13" t="str">
        <f t="shared" si="8"/>
        <v/>
      </c>
      <c r="AH51" s="13" t="str">
        <f t="shared" si="9"/>
        <v/>
      </c>
      <c r="AI51" s="13" t="str">
        <f t="shared" si="10"/>
        <v/>
      </c>
      <c r="AJ51" s="13" t="str">
        <f t="shared" si="11"/>
        <v/>
      </c>
      <c r="AK51" s="13" t="str">
        <f t="shared" si="12"/>
        <v/>
      </c>
      <c r="AL51" s="13" t="str">
        <f t="shared" si="13"/>
        <v/>
      </c>
      <c r="AM51" s="13" t="str">
        <f t="shared" si="14"/>
        <v/>
      </c>
    </row>
    <row r="52" spans="1:39" s="1" customFormat="1">
      <c r="A52" t="s">
        <v>987</v>
      </c>
      <c r="B52">
        <v>25055</v>
      </c>
      <c r="C52" t="s">
        <v>1009</v>
      </c>
      <c r="E52" s="10">
        <v>13014</v>
      </c>
      <c r="F52" s="163" t="e">
        <f>VLOOKUP(E52,#REF!,4,1)</f>
        <v>#REF!</v>
      </c>
      <c r="G52" s="163" t="e">
        <f>VLOOKUP(E52,#REF!,6,1)</f>
        <v>#REF!</v>
      </c>
      <c r="H52" s="163" t="e">
        <f>VLOOKUP(E52,#REF!,3,1)</f>
        <v>#REF!</v>
      </c>
      <c r="I52" s="163" t="e">
        <f>VLOOKUP(E52,#REF!,2,1)</f>
        <v>#REF!</v>
      </c>
      <c r="J52" s="28" t="str">
        <f t="shared" si="15"/>
        <v>낭만33-2</v>
      </c>
      <c r="K52" s="28" t="str">
        <f t="shared" si="16"/>
        <v/>
      </c>
      <c r="L52" s="28" t="str">
        <f t="shared" si="17"/>
        <v/>
      </c>
      <c r="M52" s="28" t="str">
        <f t="shared" si="18"/>
        <v/>
      </c>
      <c r="N52" s="28" t="str">
        <f t="shared" si="19"/>
        <v/>
      </c>
      <c r="O52" s="28" t="str">
        <f t="shared" si="20"/>
        <v/>
      </c>
      <c r="P52" s="28" t="str">
        <f t="shared" si="21"/>
        <v/>
      </c>
      <c r="Q52" s="28" t="str">
        <f t="shared" si="22"/>
        <v/>
      </c>
      <c r="R52" s="28" t="str">
        <f t="shared" si="23"/>
        <v/>
      </c>
      <c r="S52" s="28" t="str">
        <f t="shared" si="24"/>
        <v/>
      </c>
      <c r="T52" s="28" t="str">
        <f t="shared" si="25"/>
        <v/>
      </c>
      <c r="U52" s="28" t="str">
        <f t="shared" si="26"/>
        <v/>
      </c>
      <c r="V52" s="28" t="str">
        <f t="shared" si="27"/>
        <v/>
      </c>
      <c r="W52" s="28" t="str">
        <f t="shared" si="28"/>
        <v/>
      </c>
      <c r="X52" s="28" t="str">
        <f t="shared" si="29"/>
        <v/>
      </c>
      <c r="Y52" s="28" t="str">
        <f t="shared" si="30"/>
        <v/>
      </c>
      <c r="Z52" s="13" t="str">
        <f t="shared" si="1"/>
        <v/>
      </c>
      <c r="AA52" s="13" t="str">
        <f t="shared" si="2"/>
        <v/>
      </c>
      <c r="AB52" s="13" t="str">
        <f t="shared" si="3"/>
        <v/>
      </c>
      <c r="AC52" s="13" t="str">
        <f t="shared" si="4"/>
        <v/>
      </c>
      <c r="AD52" s="13" t="str">
        <f t="shared" si="5"/>
        <v/>
      </c>
      <c r="AE52" s="13" t="str">
        <f t="shared" si="6"/>
        <v/>
      </c>
      <c r="AF52" s="13" t="str">
        <f t="shared" si="7"/>
        <v/>
      </c>
      <c r="AG52" s="13" t="str">
        <f t="shared" si="8"/>
        <v/>
      </c>
      <c r="AH52" s="13" t="str">
        <f t="shared" si="9"/>
        <v/>
      </c>
      <c r="AI52" s="13" t="str">
        <f t="shared" si="10"/>
        <v/>
      </c>
      <c r="AJ52" s="13" t="str">
        <f t="shared" si="11"/>
        <v/>
      </c>
      <c r="AK52" s="13" t="str">
        <f t="shared" si="12"/>
        <v/>
      </c>
      <c r="AL52" s="13" t="str">
        <f t="shared" si="13"/>
        <v/>
      </c>
      <c r="AM52" s="13" t="str">
        <f t="shared" si="14"/>
        <v/>
      </c>
    </row>
    <row r="53" spans="1:39" s="1" customFormat="1">
      <c r="A53" t="s">
        <v>987</v>
      </c>
      <c r="B53">
        <v>25054</v>
      </c>
      <c r="C53" t="s">
        <v>602</v>
      </c>
      <c r="E53" s="10">
        <v>13015</v>
      </c>
      <c r="F53" s="163" t="e">
        <f>VLOOKUP(E53,#REF!,4,1)</f>
        <v>#REF!</v>
      </c>
      <c r="G53" s="163" t="e">
        <f>VLOOKUP(E53,#REF!,6,1)</f>
        <v>#REF!</v>
      </c>
      <c r="H53" s="163" t="e">
        <f>VLOOKUP(E53,#REF!,3,1)</f>
        <v>#REF!</v>
      </c>
      <c r="I53" s="163" t="e">
        <f>VLOOKUP(E53,#REF!,2,1)</f>
        <v>#REF!</v>
      </c>
      <c r="J53" s="28" t="str">
        <f t="shared" si="15"/>
        <v/>
      </c>
      <c r="K53" s="28" t="str">
        <f t="shared" si="16"/>
        <v/>
      </c>
      <c r="L53" s="28" t="str">
        <f t="shared" si="17"/>
        <v/>
      </c>
      <c r="M53" s="28" t="str">
        <f t="shared" si="18"/>
        <v/>
      </c>
      <c r="N53" s="28" t="str">
        <f t="shared" si="19"/>
        <v/>
      </c>
      <c r="O53" s="28" t="str">
        <f t="shared" si="20"/>
        <v/>
      </c>
      <c r="P53" s="28" t="str">
        <f t="shared" si="21"/>
        <v/>
      </c>
      <c r="Q53" s="28" t="str">
        <f t="shared" si="22"/>
        <v/>
      </c>
      <c r="R53" s="28" t="str">
        <f t="shared" si="23"/>
        <v/>
      </c>
      <c r="S53" s="28" t="str">
        <f t="shared" si="24"/>
        <v/>
      </c>
      <c r="T53" s="28" t="str">
        <f t="shared" si="25"/>
        <v/>
      </c>
      <c r="U53" s="28" t="str">
        <f t="shared" si="26"/>
        <v/>
      </c>
      <c r="V53" s="28" t="str">
        <f t="shared" si="27"/>
        <v/>
      </c>
      <c r="W53" s="28" t="str">
        <f t="shared" si="28"/>
        <v/>
      </c>
      <c r="X53" s="28" t="str">
        <f t="shared" si="29"/>
        <v/>
      </c>
      <c r="Y53" s="28" t="str">
        <f t="shared" si="30"/>
        <v/>
      </c>
      <c r="Z53" s="13" t="str">
        <f t="shared" si="1"/>
        <v/>
      </c>
      <c r="AA53" s="13" t="str">
        <f t="shared" si="2"/>
        <v/>
      </c>
      <c r="AB53" s="13" t="str">
        <f t="shared" si="3"/>
        <v/>
      </c>
      <c r="AC53" s="13" t="str">
        <f t="shared" si="4"/>
        <v/>
      </c>
      <c r="AD53" s="13" t="str">
        <f t="shared" si="5"/>
        <v/>
      </c>
      <c r="AE53" s="13" t="str">
        <f t="shared" si="6"/>
        <v/>
      </c>
      <c r="AF53" s="13" t="str">
        <f t="shared" si="7"/>
        <v/>
      </c>
      <c r="AG53" s="13" t="str">
        <f t="shared" si="8"/>
        <v/>
      </c>
      <c r="AH53" s="13" t="str">
        <f t="shared" si="9"/>
        <v/>
      </c>
      <c r="AI53" s="13" t="str">
        <f t="shared" si="10"/>
        <v/>
      </c>
      <c r="AJ53" s="13" t="str">
        <f t="shared" si="11"/>
        <v/>
      </c>
      <c r="AK53" s="13" t="str">
        <f t="shared" si="12"/>
        <v/>
      </c>
      <c r="AL53" s="13" t="str">
        <f t="shared" si="13"/>
        <v/>
      </c>
      <c r="AM53" s="13" t="str">
        <f t="shared" si="14"/>
        <v/>
      </c>
    </row>
    <row r="54" spans="1:39" s="1" customFormat="1">
      <c r="A54" t="s">
        <v>987</v>
      </c>
      <c r="B54">
        <v>25037</v>
      </c>
      <c r="C54" t="s">
        <v>586</v>
      </c>
      <c r="E54" s="10">
        <v>13016</v>
      </c>
      <c r="F54" s="163" t="e">
        <f>VLOOKUP(E54,#REF!,4,1)</f>
        <v>#REF!</v>
      </c>
      <c r="G54" s="163" t="e">
        <f>VLOOKUP(E54,#REF!,6,1)</f>
        <v>#REF!</v>
      </c>
      <c r="H54" s="163" t="e">
        <f>VLOOKUP(E54,#REF!,3,1)</f>
        <v>#REF!</v>
      </c>
      <c r="I54" s="163" t="e">
        <f>VLOOKUP(E54,#REF!,2,1)</f>
        <v>#REF!</v>
      </c>
      <c r="J54" s="28" t="str">
        <f t="shared" si="15"/>
        <v>낭만22-2</v>
      </c>
      <c r="K54" s="28" t="str">
        <f t="shared" si="16"/>
        <v/>
      </c>
      <c r="L54" s="28" t="str">
        <f t="shared" si="17"/>
        <v/>
      </c>
      <c r="M54" s="28" t="str">
        <f t="shared" si="18"/>
        <v/>
      </c>
      <c r="N54" s="28" t="str">
        <f t="shared" si="19"/>
        <v/>
      </c>
      <c r="O54" s="28" t="str">
        <f t="shared" si="20"/>
        <v/>
      </c>
      <c r="P54" s="28" t="str">
        <f t="shared" si="21"/>
        <v/>
      </c>
      <c r="Q54" s="28" t="str">
        <f t="shared" si="22"/>
        <v/>
      </c>
      <c r="R54" s="28" t="str">
        <f t="shared" si="23"/>
        <v/>
      </c>
      <c r="S54" s="28" t="str">
        <f t="shared" si="24"/>
        <v/>
      </c>
      <c r="T54" s="28" t="str">
        <f t="shared" si="25"/>
        <v/>
      </c>
      <c r="U54" s="28" t="str">
        <f t="shared" si="26"/>
        <v/>
      </c>
      <c r="V54" s="28" t="str">
        <f t="shared" si="27"/>
        <v/>
      </c>
      <c r="W54" s="28" t="str">
        <f t="shared" si="28"/>
        <v/>
      </c>
      <c r="X54" s="28" t="str">
        <f t="shared" si="29"/>
        <v/>
      </c>
      <c r="Y54" s="28" t="str">
        <f t="shared" si="30"/>
        <v/>
      </c>
      <c r="Z54" s="13" t="str">
        <f t="shared" si="1"/>
        <v/>
      </c>
      <c r="AA54" s="13" t="str">
        <f t="shared" si="2"/>
        <v/>
      </c>
      <c r="AB54" s="13" t="str">
        <f t="shared" si="3"/>
        <v/>
      </c>
      <c r="AC54" s="13" t="str">
        <f t="shared" si="4"/>
        <v/>
      </c>
      <c r="AD54" s="13" t="str">
        <f t="shared" si="5"/>
        <v/>
      </c>
      <c r="AE54" s="13" t="str">
        <f t="shared" si="6"/>
        <v/>
      </c>
      <c r="AF54" s="13" t="str">
        <f t="shared" si="7"/>
        <v/>
      </c>
      <c r="AG54" s="13" t="str">
        <f t="shared" si="8"/>
        <v/>
      </c>
      <c r="AH54" s="13" t="str">
        <f t="shared" si="9"/>
        <v/>
      </c>
      <c r="AI54" s="13" t="str">
        <f t="shared" si="10"/>
        <v/>
      </c>
      <c r="AJ54" s="13" t="str">
        <f t="shared" si="11"/>
        <v/>
      </c>
      <c r="AK54" s="13" t="str">
        <f t="shared" si="12"/>
        <v/>
      </c>
      <c r="AL54" s="13" t="str">
        <f t="shared" si="13"/>
        <v/>
      </c>
      <c r="AM54" s="13" t="str">
        <f t="shared" si="14"/>
        <v/>
      </c>
    </row>
    <row r="55" spans="1:39" s="1" customFormat="1">
      <c r="A55" t="s">
        <v>987</v>
      </c>
      <c r="B55">
        <v>25050</v>
      </c>
      <c r="C55" t="s">
        <v>590</v>
      </c>
      <c r="E55" s="10">
        <v>13017</v>
      </c>
      <c r="F55" s="163" t="e">
        <f>VLOOKUP(E55,#REF!,4,1)</f>
        <v>#REF!</v>
      </c>
      <c r="G55" s="163" t="e">
        <f>VLOOKUP(E55,#REF!,6,1)</f>
        <v>#REF!</v>
      </c>
      <c r="H55" s="163" t="e">
        <f>VLOOKUP(E55,#REF!,3,1)</f>
        <v>#REF!</v>
      </c>
      <c r="I55" s="163" t="e">
        <f>VLOOKUP(E55,#REF!,2,1)</f>
        <v>#REF!</v>
      </c>
      <c r="J55" s="28" t="str">
        <f t="shared" si="15"/>
        <v>낭만22-2</v>
      </c>
      <c r="K55" s="28" t="str">
        <f t="shared" si="16"/>
        <v/>
      </c>
      <c r="L55" s="28" t="str">
        <f t="shared" si="17"/>
        <v/>
      </c>
      <c r="M55" s="28" t="str">
        <f t="shared" si="18"/>
        <v/>
      </c>
      <c r="N55" s="28" t="str">
        <f t="shared" si="19"/>
        <v/>
      </c>
      <c r="O55" s="28" t="str">
        <f t="shared" si="20"/>
        <v/>
      </c>
      <c r="P55" s="28" t="str">
        <f t="shared" si="21"/>
        <v/>
      </c>
      <c r="Q55" s="28" t="str">
        <f t="shared" si="22"/>
        <v/>
      </c>
      <c r="R55" s="28" t="str">
        <f t="shared" si="23"/>
        <v/>
      </c>
      <c r="S55" s="28" t="str">
        <f t="shared" si="24"/>
        <v/>
      </c>
      <c r="T55" s="28" t="str">
        <f t="shared" si="25"/>
        <v/>
      </c>
      <c r="U55" s="28" t="str">
        <f t="shared" si="26"/>
        <v/>
      </c>
      <c r="V55" s="28" t="str">
        <f t="shared" si="27"/>
        <v/>
      </c>
      <c r="W55" s="28" t="str">
        <f t="shared" si="28"/>
        <v/>
      </c>
      <c r="X55" s="28" t="str">
        <f t="shared" si="29"/>
        <v/>
      </c>
      <c r="Y55" s="28" t="str">
        <f t="shared" si="30"/>
        <v/>
      </c>
      <c r="Z55" s="13" t="str">
        <f t="shared" si="1"/>
        <v/>
      </c>
      <c r="AA55" s="13" t="str">
        <f t="shared" si="2"/>
        <v/>
      </c>
      <c r="AB55" s="13" t="str">
        <f t="shared" si="3"/>
        <v/>
      </c>
      <c r="AC55" s="13" t="str">
        <f t="shared" si="4"/>
        <v/>
      </c>
      <c r="AD55" s="13" t="str">
        <f t="shared" si="5"/>
        <v/>
      </c>
      <c r="AE55" s="13" t="str">
        <f t="shared" si="6"/>
        <v/>
      </c>
      <c r="AF55" s="13" t="str">
        <f t="shared" si="7"/>
        <v/>
      </c>
      <c r="AG55" s="13" t="str">
        <f t="shared" si="8"/>
        <v/>
      </c>
      <c r="AH55" s="13" t="str">
        <f t="shared" si="9"/>
        <v/>
      </c>
      <c r="AI55" s="13" t="str">
        <f t="shared" si="10"/>
        <v/>
      </c>
      <c r="AJ55" s="13" t="str">
        <f t="shared" si="11"/>
        <v/>
      </c>
      <c r="AK55" s="13" t="str">
        <f t="shared" si="12"/>
        <v/>
      </c>
      <c r="AL55" s="13" t="str">
        <f t="shared" si="13"/>
        <v/>
      </c>
      <c r="AM55" s="13" t="str">
        <f t="shared" si="14"/>
        <v/>
      </c>
    </row>
    <row r="56" spans="1:39" s="1" customFormat="1">
      <c r="A56" t="s">
        <v>987</v>
      </c>
      <c r="B56">
        <v>25049</v>
      </c>
      <c r="C56" t="s">
        <v>1010</v>
      </c>
      <c r="E56" s="10">
        <v>13018</v>
      </c>
      <c r="F56" s="163" t="e">
        <f>VLOOKUP(E56,#REF!,4,1)</f>
        <v>#REF!</v>
      </c>
      <c r="G56" s="163" t="e">
        <f>VLOOKUP(E56,#REF!,6,1)</f>
        <v>#REF!</v>
      </c>
      <c r="H56" s="163" t="e">
        <f>VLOOKUP(E56,#REF!,3,1)</f>
        <v>#REF!</v>
      </c>
      <c r="I56" s="163" t="e">
        <f>VLOOKUP(E56,#REF!,2,1)</f>
        <v>#REF!</v>
      </c>
      <c r="J56" s="28" t="str">
        <f t="shared" si="15"/>
        <v>낭만22-2</v>
      </c>
      <c r="K56" s="28" t="str">
        <f t="shared" si="16"/>
        <v/>
      </c>
      <c r="L56" s="28" t="str">
        <f t="shared" si="17"/>
        <v/>
      </c>
      <c r="M56" s="28" t="str">
        <f t="shared" si="18"/>
        <v/>
      </c>
      <c r="N56" s="28" t="str">
        <f t="shared" si="19"/>
        <v/>
      </c>
      <c r="O56" s="28" t="str">
        <f t="shared" si="20"/>
        <v/>
      </c>
      <c r="P56" s="28" t="str">
        <f t="shared" si="21"/>
        <v/>
      </c>
      <c r="Q56" s="28" t="str">
        <f t="shared" si="22"/>
        <v/>
      </c>
      <c r="R56" s="28" t="str">
        <f t="shared" si="23"/>
        <v/>
      </c>
      <c r="S56" s="28" t="str">
        <f t="shared" si="24"/>
        <v/>
      </c>
      <c r="T56" s="28" t="str">
        <f t="shared" si="25"/>
        <v/>
      </c>
      <c r="U56" s="28" t="str">
        <f t="shared" si="26"/>
        <v/>
      </c>
      <c r="V56" s="28" t="str">
        <f t="shared" si="27"/>
        <v/>
      </c>
      <c r="W56" s="28" t="str">
        <f t="shared" si="28"/>
        <v/>
      </c>
      <c r="X56" s="28" t="str">
        <f t="shared" si="29"/>
        <v/>
      </c>
      <c r="Y56" s="28" t="str">
        <f t="shared" si="30"/>
        <v/>
      </c>
      <c r="Z56" s="13" t="str">
        <f t="shared" si="1"/>
        <v/>
      </c>
      <c r="AA56" s="13" t="str">
        <f t="shared" si="2"/>
        <v/>
      </c>
      <c r="AB56" s="13" t="str">
        <f t="shared" si="3"/>
        <v/>
      </c>
      <c r="AC56" s="13" t="str">
        <f t="shared" si="4"/>
        <v/>
      </c>
      <c r="AD56" s="13" t="str">
        <f t="shared" si="5"/>
        <v/>
      </c>
      <c r="AE56" s="13" t="str">
        <f t="shared" si="6"/>
        <v/>
      </c>
      <c r="AF56" s="13" t="str">
        <f t="shared" si="7"/>
        <v/>
      </c>
      <c r="AG56" s="13" t="str">
        <f t="shared" si="8"/>
        <v/>
      </c>
      <c r="AH56" s="13" t="str">
        <f t="shared" si="9"/>
        <v/>
      </c>
      <c r="AI56" s="13" t="str">
        <f t="shared" si="10"/>
        <v/>
      </c>
      <c r="AJ56" s="13" t="str">
        <f t="shared" si="11"/>
        <v/>
      </c>
      <c r="AK56" s="13" t="str">
        <f t="shared" si="12"/>
        <v/>
      </c>
      <c r="AL56" s="13" t="str">
        <f t="shared" si="13"/>
        <v/>
      </c>
      <c r="AM56" s="13" t="str">
        <f t="shared" si="14"/>
        <v/>
      </c>
    </row>
    <row r="57" spans="1:39" s="1" customFormat="1">
      <c r="A57" t="s">
        <v>987</v>
      </c>
      <c r="B57">
        <v>25038</v>
      </c>
      <c r="C57" t="s">
        <v>586</v>
      </c>
      <c r="E57" s="10">
        <v>14001</v>
      </c>
      <c r="F57" s="163" t="e">
        <f>VLOOKUP(E57,#REF!,4,1)</f>
        <v>#REF!</v>
      </c>
      <c r="G57" s="163" t="e">
        <f>VLOOKUP(E57,#REF!,6,1)</f>
        <v>#REF!</v>
      </c>
      <c r="H57" s="163" t="e">
        <f>VLOOKUP(E57,#REF!,3,1)</f>
        <v>#REF!</v>
      </c>
      <c r="I57" s="163" t="e">
        <f>VLOOKUP(E57,#REF!,2,1)</f>
        <v>#REF!</v>
      </c>
      <c r="J57" s="28" t="str">
        <f t="shared" si="15"/>
        <v/>
      </c>
      <c r="K57" s="28" t="str">
        <f t="shared" si="16"/>
        <v/>
      </c>
      <c r="L57" s="28" t="str">
        <f t="shared" si="17"/>
        <v/>
      </c>
      <c r="M57" s="28" t="str">
        <f t="shared" si="18"/>
        <v/>
      </c>
      <c r="N57" s="28" t="str">
        <f t="shared" si="19"/>
        <v/>
      </c>
      <c r="O57" s="28" t="str">
        <f t="shared" si="20"/>
        <v/>
      </c>
      <c r="P57" s="28" t="str">
        <f t="shared" si="21"/>
        <v/>
      </c>
      <c r="Q57" s="28" t="str">
        <f t="shared" si="22"/>
        <v/>
      </c>
      <c r="R57" s="28" t="str">
        <f t="shared" si="23"/>
        <v/>
      </c>
      <c r="S57" s="28" t="str">
        <f t="shared" si="24"/>
        <v/>
      </c>
      <c r="T57" s="28" t="str">
        <f t="shared" si="25"/>
        <v/>
      </c>
      <c r="U57" s="28" t="str">
        <f t="shared" si="26"/>
        <v/>
      </c>
      <c r="V57" s="28" t="str">
        <f t="shared" si="27"/>
        <v/>
      </c>
      <c r="W57" s="28" t="str">
        <f t="shared" si="28"/>
        <v/>
      </c>
      <c r="X57" s="28" t="str">
        <f t="shared" si="29"/>
        <v/>
      </c>
      <c r="Y57" s="28" t="str">
        <f t="shared" si="30"/>
        <v/>
      </c>
      <c r="Z57" s="13" t="str">
        <f t="shared" si="1"/>
        <v/>
      </c>
      <c r="AA57" s="13" t="str">
        <f t="shared" si="2"/>
        <v/>
      </c>
      <c r="AB57" s="13" t="str">
        <f t="shared" si="3"/>
        <v/>
      </c>
      <c r="AC57" s="13" t="str">
        <f t="shared" si="4"/>
        <v/>
      </c>
      <c r="AD57" s="13" t="str">
        <f t="shared" si="5"/>
        <v/>
      </c>
      <c r="AE57" s="13" t="str">
        <f t="shared" si="6"/>
        <v/>
      </c>
      <c r="AF57" s="13" t="str">
        <f t="shared" si="7"/>
        <v/>
      </c>
      <c r="AG57" s="13" t="str">
        <f t="shared" si="8"/>
        <v/>
      </c>
      <c r="AH57" s="13" t="str">
        <f t="shared" si="9"/>
        <v/>
      </c>
      <c r="AI57" s="13" t="str">
        <f t="shared" si="10"/>
        <v/>
      </c>
      <c r="AJ57" s="13" t="str">
        <f t="shared" si="11"/>
        <v/>
      </c>
      <c r="AK57" s="13" t="str">
        <f t="shared" si="12"/>
        <v/>
      </c>
      <c r="AL57" s="13" t="str">
        <f t="shared" si="13"/>
        <v/>
      </c>
      <c r="AM57" s="13" t="str">
        <f t="shared" si="14"/>
        <v/>
      </c>
    </row>
    <row r="58" spans="1:39" s="1" customFormat="1">
      <c r="A58" t="s">
        <v>987</v>
      </c>
      <c r="B58">
        <v>25036</v>
      </c>
      <c r="C58" t="s">
        <v>599</v>
      </c>
      <c r="E58" s="10">
        <v>14002</v>
      </c>
      <c r="F58" s="163" t="e">
        <f>VLOOKUP(E58,#REF!,4,1)</f>
        <v>#REF!</v>
      </c>
      <c r="G58" s="163" t="e">
        <f>VLOOKUP(E58,#REF!,6,1)</f>
        <v>#REF!</v>
      </c>
      <c r="H58" s="163" t="e">
        <f>VLOOKUP(E58,#REF!,3,1)</f>
        <v>#REF!</v>
      </c>
      <c r="I58" s="163" t="e">
        <f>VLOOKUP(E58,#REF!,2,1)</f>
        <v>#REF!</v>
      </c>
      <c r="J58" s="28" t="str">
        <f t="shared" si="15"/>
        <v/>
      </c>
      <c r="K58" s="28" t="str">
        <f t="shared" si="16"/>
        <v/>
      </c>
      <c r="L58" s="28" t="str">
        <f t="shared" si="17"/>
        <v/>
      </c>
      <c r="M58" s="28" t="str">
        <f t="shared" si="18"/>
        <v/>
      </c>
      <c r="N58" s="28" t="str">
        <f t="shared" si="19"/>
        <v/>
      </c>
      <c r="O58" s="28" t="str">
        <f t="shared" si="20"/>
        <v/>
      </c>
      <c r="P58" s="28" t="str">
        <f t="shared" si="21"/>
        <v/>
      </c>
      <c r="Q58" s="28" t="str">
        <f t="shared" si="22"/>
        <v/>
      </c>
      <c r="R58" s="28" t="str">
        <f t="shared" si="23"/>
        <v/>
      </c>
      <c r="S58" s="28" t="str">
        <f t="shared" si="24"/>
        <v/>
      </c>
      <c r="T58" s="28" t="str">
        <f t="shared" si="25"/>
        <v/>
      </c>
      <c r="U58" s="28" t="str">
        <f t="shared" si="26"/>
        <v/>
      </c>
      <c r="V58" s="28" t="str">
        <f t="shared" si="27"/>
        <v/>
      </c>
      <c r="W58" s="28" t="str">
        <f t="shared" si="28"/>
        <v/>
      </c>
      <c r="X58" s="28" t="str">
        <f t="shared" si="29"/>
        <v/>
      </c>
      <c r="Y58" s="28" t="str">
        <f t="shared" si="30"/>
        <v/>
      </c>
      <c r="Z58" s="13" t="str">
        <f t="shared" si="1"/>
        <v/>
      </c>
      <c r="AA58" s="13" t="str">
        <f t="shared" si="2"/>
        <v/>
      </c>
      <c r="AB58" s="13" t="str">
        <f t="shared" si="3"/>
        <v/>
      </c>
      <c r="AC58" s="13" t="str">
        <f t="shared" si="4"/>
        <v/>
      </c>
      <c r="AD58" s="13" t="str">
        <f t="shared" si="5"/>
        <v/>
      </c>
      <c r="AE58" s="13" t="str">
        <f t="shared" si="6"/>
        <v/>
      </c>
      <c r="AF58" s="13" t="str">
        <f t="shared" si="7"/>
        <v/>
      </c>
      <c r="AG58" s="13" t="str">
        <f t="shared" si="8"/>
        <v/>
      </c>
      <c r="AH58" s="13" t="str">
        <f t="shared" si="9"/>
        <v/>
      </c>
      <c r="AI58" s="13" t="str">
        <f t="shared" si="10"/>
        <v/>
      </c>
      <c r="AJ58" s="13" t="str">
        <f t="shared" si="11"/>
        <v/>
      </c>
      <c r="AK58" s="13" t="str">
        <f t="shared" si="12"/>
        <v/>
      </c>
      <c r="AL58" s="13" t="str">
        <f t="shared" si="13"/>
        <v/>
      </c>
      <c r="AM58" s="13" t="str">
        <f t="shared" si="14"/>
        <v/>
      </c>
    </row>
    <row r="59" spans="1:39" s="1" customFormat="1">
      <c r="A59" t="s">
        <v>987</v>
      </c>
      <c r="B59">
        <v>25056</v>
      </c>
      <c r="C59" t="s">
        <v>603</v>
      </c>
      <c r="E59" s="10">
        <v>14003</v>
      </c>
      <c r="F59" s="163" t="e">
        <f>VLOOKUP(E59,#REF!,4,1)</f>
        <v>#REF!</v>
      </c>
      <c r="G59" s="163" t="e">
        <f>VLOOKUP(E59,#REF!,6,1)</f>
        <v>#REF!</v>
      </c>
      <c r="H59" s="163" t="e">
        <f>VLOOKUP(E59,#REF!,3,1)</f>
        <v>#REF!</v>
      </c>
      <c r="I59" s="163" t="e">
        <f>VLOOKUP(E59,#REF!,2,1)</f>
        <v>#REF!</v>
      </c>
      <c r="J59" s="28" t="str">
        <f t="shared" si="15"/>
        <v/>
      </c>
      <c r="K59" s="28" t="str">
        <f t="shared" si="16"/>
        <v/>
      </c>
      <c r="L59" s="28" t="str">
        <f t="shared" si="17"/>
        <v/>
      </c>
      <c r="M59" s="28" t="str">
        <f t="shared" si="18"/>
        <v/>
      </c>
      <c r="N59" s="28" t="str">
        <f t="shared" si="19"/>
        <v/>
      </c>
      <c r="O59" s="28" t="str">
        <f t="shared" si="20"/>
        <v/>
      </c>
      <c r="P59" s="28" t="str">
        <f t="shared" si="21"/>
        <v/>
      </c>
      <c r="Q59" s="28" t="str">
        <f t="shared" si="22"/>
        <v/>
      </c>
      <c r="R59" s="28" t="str">
        <f t="shared" si="23"/>
        <v/>
      </c>
      <c r="S59" s="28" t="str">
        <f t="shared" si="24"/>
        <v/>
      </c>
      <c r="T59" s="28" t="str">
        <f t="shared" si="25"/>
        <v/>
      </c>
      <c r="U59" s="28" t="str">
        <f t="shared" si="26"/>
        <v/>
      </c>
      <c r="V59" s="28" t="str">
        <f t="shared" si="27"/>
        <v/>
      </c>
      <c r="W59" s="28" t="str">
        <f t="shared" si="28"/>
        <v/>
      </c>
      <c r="X59" s="28" t="str">
        <f t="shared" si="29"/>
        <v/>
      </c>
      <c r="Y59" s="28" t="str">
        <f t="shared" si="30"/>
        <v/>
      </c>
      <c r="Z59" s="13" t="str">
        <f t="shared" si="1"/>
        <v/>
      </c>
      <c r="AA59" s="13" t="str">
        <f t="shared" si="2"/>
        <v/>
      </c>
      <c r="AB59" s="13" t="str">
        <f t="shared" si="3"/>
        <v/>
      </c>
      <c r="AC59" s="13" t="str">
        <f t="shared" si="4"/>
        <v/>
      </c>
      <c r="AD59" s="13" t="str">
        <f t="shared" si="5"/>
        <v/>
      </c>
      <c r="AE59" s="13" t="str">
        <f t="shared" si="6"/>
        <v/>
      </c>
      <c r="AF59" s="13" t="str">
        <f t="shared" si="7"/>
        <v/>
      </c>
      <c r="AG59" s="13" t="str">
        <f t="shared" si="8"/>
        <v/>
      </c>
      <c r="AH59" s="13" t="str">
        <f t="shared" si="9"/>
        <v/>
      </c>
      <c r="AI59" s="13" t="str">
        <f t="shared" si="10"/>
        <v/>
      </c>
      <c r="AJ59" s="13" t="str">
        <f t="shared" si="11"/>
        <v/>
      </c>
      <c r="AK59" s="13" t="str">
        <f t="shared" si="12"/>
        <v/>
      </c>
      <c r="AL59" s="13" t="str">
        <f t="shared" si="13"/>
        <v/>
      </c>
      <c r="AM59" s="13" t="str">
        <f t="shared" si="14"/>
        <v/>
      </c>
    </row>
    <row r="60" spans="1:39" s="1" customFormat="1">
      <c r="A60" t="s">
        <v>987</v>
      </c>
      <c r="B60" s="184">
        <v>90006</v>
      </c>
      <c r="C60" s="190" t="s">
        <v>1011</v>
      </c>
      <c r="E60" s="10">
        <v>14004</v>
      </c>
      <c r="F60" s="163" t="e">
        <f>VLOOKUP(E60,#REF!,4,1)</f>
        <v>#REF!</v>
      </c>
      <c r="G60" s="163" t="e">
        <f>VLOOKUP(E60,#REF!,6,1)</f>
        <v>#REF!</v>
      </c>
      <c r="H60" s="163" t="e">
        <f>VLOOKUP(E60,#REF!,3,1)</f>
        <v>#REF!</v>
      </c>
      <c r="I60" s="163" t="e">
        <f>VLOOKUP(E60,#REF!,2,1)</f>
        <v>#REF!</v>
      </c>
      <c r="J60" s="28" t="str">
        <f t="shared" si="15"/>
        <v/>
      </c>
      <c r="K60" s="28" t="str">
        <f t="shared" si="16"/>
        <v/>
      </c>
      <c r="L60" s="28" t="str">
        <f t="shared" si="17"/>
        <v/>
      </c>
      <c r="M60" s="28" t="str">
        <f t="shared" si="18"/>
        <v/>
      </c>
      <c r="N60" s="28" t="str">
        <f t="shared" si="19"/>
        <v/>
      </c>
      <c r="O60" s="28" t="str">
        <f t="shared" si="20"/>
        <v/>
      </c>
      <c r="P60" s="28" t="str">
        <f t="shared" si="21"/>
        <v/>
      </c>
      <c r="Q60" s="28" t="str">
        <f t="shared" si="22"/>
        <v/>
      </c>
      <c r="R60" s="28" t="str">
        <f t="shared" si="23"/>
        <v/>
      </c>
      <c r="S60" s="28" t="str">
        <f t="shared" si="24"/>
        <v/>
      </c>
      <c r="T60" s="28" t="str">
        <f t="shared" si="25"/>
        <v/>
      </c>
      <c r="U60" s="28" t="str">
        <f t="shared" si="26"/>
        <v/>
      </c>
      <c r="V60" s="28" t="str">
        <f t="shared" si="27"/>
        <v/>
      </c>
      <c r="W60" s="28" t="str">
        <f t="shared" si="28"/>
        <v/>
      </c>
      <c r="X60" s="28" t="str">
        <f t="shared" si="29"/>
        <v/>
      </c>
      <c r="Y60" s="28" t="str">
        <f t="shared" si="30"/>
        <v/>
      </c>
      <c r="Z60" s="13" t="str">
        <f t="shared" si="1"/>
        <v/>
      </c>
      <c r="AA60" s="13" t="str">
        <f t="shared" si="2"/>
        <v/>
      </c>
      <c r="AB60" s="13" t="str">
        <f t="shared" si="3"/>
        <v/>
      </c>
      <c r="AC60" s="13" t="str">
        <f t="shared" si="4"/>
        <v/>
      </c>
      <c r="AD60" s="13" t="str">
        <f t="shared" si="5"/>
        <v/>
      </c>
      <c r="AE60" s="13" t="str">
        <f t="shared" si="6"/>
        <v/>
      </c>
      <c r="AF60" s="13" t="str">
        <f t="shared" si="7"/>
        <v/>
      </c>
      <c r="AG60" s="13" t="str">
        <f t="shared" si="8"/>
        <v/>
      </c>
      <c r="AH60" s="13" t="str">
        <f t="shared" si="9"/>
        <v/>
      </c>
      <c r="AI60" s="13" t="str">
        <f t="shared" si="10"/>
        <v/>
      </c>
      <c r="AJ60" s="13" t="str">
        <f t="shared" si="11"/>
        <v/>
      </c>
      <c r="AK60" s="13" t="str">
        <f t="shared" si="12"/>
        <v/>
      </c>
      <c r="AL60" s="13" t="str">
        <f t="shared" si="13"/>
        <v/>
      </c>
      <c r="AM60" s="13" t="str">
        <f t="shared" si="14"/>
        <v/>
      </c>
    </row>
    <row r="61" spans="1:39" s="1" customFormat="1">
      <c r="A61" t="s">
        <v>987</v>
      </c>
      <c r="B61" s="189">
        <v>90007</v>
      </c>
      <c r="C61" s="185" t="s">
        <v>1012</v>
      </c>
      <c r="E61" s="10">
        <v>14005</v>
      </c>
      <c r="F61" s="163" t="e">
        <f>VLOOKUP(E61,#REF!,4,1)</f>
        <v>#REF!</v>
      </c>
      <c r="G61" s="163" t="e">
        <f>VLOOKUP(E61,#REF!,6,1)</f>
        <v>#REF!</v>
      </c>
      <c r="H61" s="163" t="e">
        <f>VLOOKUP(E61,#REF!,3,1)</f>
        <v>#REF!</v>
      </c>
      <c r="I61" s="163" t="e">
        <f>VLOOKUP(E61,#REF!,2,1)</f>
        <v>#REF!</v>
      </c>
      <c r="J61" s="28" t="str">
        <f t="shared" si="15"/>
        <v>간선3-1</v>
      </c>
      <c r="K61" s="28" t="str">
        <f t="shared" si="16"/>
        <v/>
      </c>
      <c r="L61" s="28" t="str">
        <f t="shared" si="17"/>
        <v/>
      </c>
      <c r="M61" s="28" t="str">
        <f t="shared" si="18"/>
        <v/>
      </c>
      <c r="N61" s="28" t="str">
        <f t="shared" si="19"/>
        <v/>
      </c>
      <c r="O61" s="28" t="str">
        <f t="shared" si="20"/>
        <v/>
      </c>
      <c r="P61" s="28" t="str">
        <f t="shared" si="21"/>
        <v/>
      </c>
      <c r="Q61" s="28" t="str">
        <f t="shared" si="22"/>
        <v/>
      </c>
      <c r="R61" s="28" t="str">
        <f t="shared" si="23"/>
        <v/>
      </c>
      <c r="S61" s="28" t="str">
        <f t="shared" si="24"/>
        <v/>
      </c>
      <c r="T61" s="28" t="str">
        <f t="shared" si="25"/>
        <v/>
      </c>
      <c r="U61" s="28" t="str">
        <f t="shared" si="26"/>
        <v/>
      </c>
      <c r="V61" s="28" t="str">
        <f t="shared" si="27"/>
        <v/>
      </c>
      <c r="W61" s="28" t="str">
        <f t="shared" si="28"/>
        <v/>
      </c>
      <c r="X61" s="28" t="str">
        <f t="shared" si="29"/>
        <v/>
      </c>
      <c r="Y61" s="28" t="str">
        <f t="shared" si="30"/>
        <v/>
      </c>
      <c r="Z61" s="13" t="str">
        <f t="shared" si="1"/>
        <v/>
      </c>
      <c r="AA61" s="13" t="str">
        <f t="shared" si="2"/>
        <v/>
      </c>
      <c r="AB61" s="13" t="str">
        <f t="shared" si="3"/>
        <v/>
      </c>
      <c r="AC61" s="13" t="str">
        <f t="shared" si="4"/>
        <v/>
      </c>
      <c r="AD61" s="13" t="str">
        <f t="shared" si="5"/>
        <v/>
      </c>
      <c r="AE61" s="13" t="str">
        <f t="shared" si="6"/>
        <v/>
      </c>
      <c r="AF61" s="13" t="str">
        <f t="shared" si="7"/>
        <v/>
      </c>
      <c r="AG61" s="13" t="str">
        <f t="shared" si="8"/>
        <v/>
      </c>
      <c r="AH61" s="13" t="str">
        <f t="shared" si="9"/>
        <v/>
      </c>
      <c r="AI61" s="13" t="str">
        <f t="shared" si="10"/>
        <v/>
      </c>
      <c r="AJ61" s="13" t="str">
        <f t="shared" si="11"/>
        <v/>
      </c>
      <c r="AK61" s="13" t="str">
        <f t="shared" si="12"/>
        <v/>
      </c>
      <c r="AL61" s="13" t="str">
        <f t="shared" si="13"/>
        <v/>
      </c>
      <c r="AM61" s="13" t="str">
        <f t="shared" si="14"/>
        <v/>
      </c>
    </row>
    <row r="62" spans="1:39" s="1" customFormat="1">
      <c r="A62" t="s">
        <v>987</v>
      </c>
      <c r="B62">
        <v>43102</v>
      </c>
      <c r="C62" t="s">
        <v>494</v>
      </c>
      <c r="E62" s="10">
        <v>14006</v>
      </c>
      <c r="F62" s="163" t="e">
        <f>VLOOKUP(E62,#REF!,4,1)</f>
        <v>#REF!</v>
      </c>
      <c r="G62" s="163" t="e">
        <f>VLOOKUP(E62,#REF!,6,1)</f>
        <v>#REF!</v>
      </c>
      <c r="H62" s="163" t="e">
        <f>VLOOKUP(E62,#REF!,3,1)</f>
        <v>#REF!</v>
      </c>
      <c r="I62" s="163" t="e">
        <f>VLOOKUP(E62,#REF!,2,1)</f>
        <v>#REF!</v>
      </c>
      <c r="J62" s="28" t="str">
        <f t="shared" si="15"/>
        <v/>
      </c>
      <c r="K62" s="28" t="str">
        <f t="shared" si="16"/>
        <v/>
      </c>
      <c r="L62" s="28" t="str">
        <f t="shared" si="17"/>
        <v/>
      </c>
      <c r="M62" s="28" t="str">
        <f t="shared" si="18"/>
        <v/>
      </c>
      <c r="N62" s="28" t="str">
        <f t="shared" si="19"/>
        <v/>
      </c>
      <c r="O62" s="28" t="str">
        <f t="shared" si="20"/>
        <v/>
      </c>
      <c r="P62" s="28" t="str">
        <f t="shared" si="21"/>
        <v/>
      </c>
      <c r="Q62" s="28" t="str">
        <f t="shared" si="22"/>
        <v/>
      </c>
      <c r="R62" s="28" t="str">
        <f t="shared" si="23"/>
        <v/>
      </c>
      <c r="S62" s="28" t="str">
        <f t="shared" si="24"/>
        <v/>
      </c>
      <c r="T62" s="28" t="str">
        <f t="shared" si="25"/>
        <v/>
      </c>
      <c r="U62" s="28" t="str">
        <f t="shared" si="26"/>
        <v/>
      </c>
      <c r="V62" s="28" t="str">
        <f t="shared" si="27"/>
        <v/>
      </c>
      <c r="W62" s="28" t="str">
        <f t="shared" si="28"/>
        <v/>
      </c>
      <c r="X62" s="28" t="str">
        <f t="shared" si="29"/>
        <v/>
      </c>
      <c r="Y62" s="28" t="str">
        <f t="shared" si="30"/>
        <v/>
      </c>
      <c r="Z62" s="13" t="str">
        <f t="shared" si="1"/>
        <v/>
      </c>
      <c r="AA62" s="13" t="str">
        <f t="shared" si="2"/>
        <v/>
      </c>
      <c r="AB62" s="13" t="str">
        <f t="shared" si="3"/>
        <v/>
      </c>
      <c r="AC62" s="13" t="str">
        <f t="shared" si="4"/>
        <v/>
      </c>
      <c r="AD62" s="13" t="str">
        <f t="shared" si="5"/>
        <v/>
      </c>
      <c r="AE62" s="13" t="str">
        <f t="shared" si="6"/>
        <v/>
      </c>
      <c r="AF62" s="13" t="str">
        <f t="shared" si="7"/>
        <v/>
      </c>
      <c r="AG62" s="13" t="str">
        <f t="shared" si="8"/>
        <v/>
      </c>
      <c r="AH62" s="13" t="str">
        <f t="shared" si="9"/>
        <v/>
      </c>
      <c r="AI62" s="13" t="str">
        <f t="shared" si="10"/>
        <v/>
      </c>
      <c r="AJ62" s="13" t="str">
        <f t="shared" si="11"/>
        <v/>
      </c>
      <c r="AK62" s="13" t="str">
        <f t="shared" si="12"/>
        <v/>
      </c>
      <c r="AL62" s="13" t="str">
        <f t="shared" si="13"/>
        <v/>
      </c>
      <c r="AM62" s="13" t="str">
        <f t="shared" si="14"/>
        <v/>
      </c>
    </row>
    <row r="63" spans="1:39" s="1" customFormat="1">
      <c r="A63" t="s">
        <v>987</v>
      </c>
      <c r="B63">
        <v>43104</v>
      </c>
      <c r="C63" t="s">
        <v>495</v>
      </c>
      <c r="E63" s="10">
        <v>14007</v>
      </c>
      <c r="F63" s="163" t="e">
        <f>VLOOKUP(E63,#REF!,4,1)</f>
        <v>#REF!</v>
      </c>
      <c r="G63" s="163" t="e">
        <f>VLOOKUP(E63,#REF!,6,1)</f>
        <v>#REF!</v>
      </c>
      <c r="H63" s="163" t="e">
        <f>VLOOKUP(E63,#REF!,3,1)</f>
        <v>#REF!</v>
      </c>
      <c r="I63" s="163" t="e">
        <f>VLOOKUP(E63,#REF!,2,1)</f>
        <v>#REF!</v>
      </c>
      <c r="J63" s="28" t="str">
        <f t="shared" si="15"/>
        <v/>
      </c>
      <c r="K63" s="28" t="str">
        <f t="shared" si="16"/>
        <v/>
      </c>
      <c r="L63" s="28" t="str">
        <f t="shared" si="17"/>
        <v/>
      </c>
      <c r="M63" s="28" t="str">
        <f t="shared" si="18"/>
        <v/>
      </c>
      <c r="N63" s="28" t="str">
        <f t="shared" si="19"/>
        <v/>
      </c>
      <c r="O63" s="28" t="str">
        <f t="shared" si="20"/>
        <v/>
      </c>
      <c r="P63" s="28" t="str">
        <f t="shared" si="21"/>
        <v/>
      </c>
      <c r="Q63" s="28" t="str">
        <f t="shared" si="22"/>
        <v/>
      </c>
      <c r="R63" s="28" t="str">
        <f t="shared" si="23"/>
        <v/>
      </c>
      <c r="S63" s="28" t="str">
        <f t="shared" si="24"/>
        <v/>
      </c>
      <c r="T63" s="28" t="str">
        <f t="shared" si="25"/>
        <v/>
      </c>
      <c r="U63" s="28" t="str">
        <f t="shared" si="26"/>
        <v/>
      </c>
      <c r="V63" s="28" t="str">
        <f t="shared" si="27"/>
        <v/>
      </c>
      <c r="W63" s="28" t="str">
        <f t="shared" si="28"/>
        <v/>
      </c>
      <c r="X63" s="28" t="str">
        <f t="shared" si="29"/>
        <v/>
      </c>
      <c r="Y63" s="28" t="str">
        <f t="shared" si="30"/>
        <v/>
      </c>
      <c r="Z63" s="13" t="str">
        <f t="shared" si="1"/>
        <v/>
      </c>
      <c r="AA63" s="13" t="str">
        <f t="shared" si="2"/>
        <v/>
      </c>
      <c r="AB63" s="13" t="str">
        <f t="shared" si="3"/>
        <v/>
      </c>
      <c r="AC63" s="13" t="str">
        <f t="shared" si="4"/>
        <v/>
      </c>
      <c r="AD63" s="13" t="str">
        <f t="shared" si="5"/>
        <v/>
      </c>
      <c r="AE63" s="13" t="str">
        <f t="shared" si="6"/>
        <v/>
      </c>
      <c r="AF63" s="13" t="str">
        <f t="shared" si="7"/>
        <v/>
      </c>
      <c r="AG63" s="13" t="str">
        <f t="shared" si="8"/>
        <v/>
      </c>
      <c r="AH63" s="13" t="str">
        <f t="shared" si="9"/>
        <v/>
      </c>
      <c r="AI63" s="13" t="str">
        <f t="shared" si="10"/>
        <v/>
      </c>
      <c r="AJ63" s="13" t="str">
        <f t="shared" si="11"/>
        <v/>
      </c>
      <c r="AK63" s="13" t="str">
        <f t="shared" si="12"/>
        <v/>
      </c>
      <c r="AL63" s="13" t="str">
        <f t="shared" si="13"/>
        <v/>
      </c>
      <c r="AM63" s="13" t="str">
        <f t="shared" si="14"/>
        <v/>
      </c>
    </row>
    <row r="64" spans="1:39" s="1" customFormat="1">
      <c r="A64" t="s">
        <v>987</v>
      </c>
      <c r="B64">
        <v>15009</v>
      </c>
      <c r="C64" t="s">
        <v>60</v>
      </c>
      <c r="E64" s="10">
        <v>14008</v>
      </c>
      <c r="F64" s="163" t="e">
        <f>VLOOKUP(E64,#REF!,4,1)</f>
        <v>#REF!</v>
      </c>
      <c r="G64" s="163" t="e">
        <f>VLOOKUP(E64,#REF!,6,1)</f>
        <v>#REF!</v>
      </c>
      <c r="H64" s="163" t="e">
        <f>VLOOKUP(E64,#REF!,3,1)</f>
        <v>#REF!</v>
      </c>
      <c r="I64" s="163" t="e">
        <f>VLOOKUP(E64,#REF!,2,1)</f>
        <v>#REF!</v>
      </c>
      <c r="J64" s="28" t="str">
        <f t="shared" si="15"/>
        <v/>
      </c>
      <c r="K64" s="28" t="str">
        <f t="shared" si="16"/>
        <v/>
      </c>
      <c r="L64" s="28" t="str">
        <f t="shared" si="17"/>
        <v/>
      </c>
      <c r="M64" s="28" t="str">
        <f t="shared" si="18"/>
        <v/>
      </c>
      <c r="N64" s="28" t="str">
        <f t="shared" si="19"/>
        <v/>
      </c>
      <c r="O64" s="28" t="str">
        <f t="shared" si="20"/>
        <v/>
      </c>
      <c r="P64" s="28" t="str">
        <f t="shared" si="21"/>
        <v/>
      </c>
      <c r="Q64" s="28" t="str">
        <f t="shared" si="22"/>
        <v/>
      </c>
      <c r="R64" s="28" t="str">
        <f t="shared" si="23"/>
        <v/>
      </c>
      <c r="S64" s="28" t="str">
        <f t="shared" si="24"/>
        <v/>
      </c>
      <c r="T64" s="28" t="str">
        <f t="shared" si="25"/>
        <v/>
      </c>
      <c r="U64" s="28" t="str">
        <f t="shared" si="26"/>
        <v/>
      </c>
      <c r="V64" s="28" t="str">
        <f t="shared" si="27"/>
        <v/>
      </c>
      <c r="W64" s="28" t="str">
        <f t="shared" si="28"/>
        <v/>
      </c>
      <c r="X64" s="28" t="str">
        <f t="shared" si="29"/>
        <v/>
      </c>
      <c r="Y64" s="28" t="str">
        <f t="shared" si="30"/>
        <v/>
      </c>
      <c r="Z64" s="13" t="str">
        <f t="shared" si="1"/>
        <v/>
      </c>
      <c r="AA64" s="13" t="str">
        <f t="shared" si="2"/>
        <v/>
      </c>
      <c r="AB64" s="13" t="str">
        <f t="shared" si="3"/>
        <v/>
      </c>
      <c r="AC64" s="13" t="str">
        <f t="shared" si="4"/>
        <v/>
      </c>
      <c r="AD64" s="13" t="str">
        <f t="shared" si="5"/>
        <v/>
      </c>
      <c r="AE64" s="13" t="str">
        <f t="shared" si="6"/>
        <v/>
      </c>
      <c r="AF64" s="13" t="str">
        <f t="shared" si="7"/>
        <v/>
      </c>
      <c r="AG64" s="13" t="str">
        <f t="shared" si="8"/>
        <v/>
      </c>
      <c r="AH64" s="13" t="str">
        <f t="shared" si="9"/>
        <v/>
      </c>
      <c r="AI64" s="13" t="str">
        <f t="shared" si="10"/>
        <v/>
      </c>
      <c r="AJ64" s="13" t="str">
        <f t="shared" si="11"/>
        <v/>
      </c>
      <c r="AK64" s="13" t="str">
        <f t="shared" si="12"/>
        <v/>
      </c>
      <c r="AL64" s="13" t="str">
        <f t="shared" si="13"/>
        <v/>
      </c>
      <c r="AM64" s="13" t="str">
        <f t="shared" si="14"/>
        <v/>
      </c>
    </row>
    <row r="65" spans="1:39" s="1" customFormat="1">
      <c r="A65" t="s">
        <v>987</v>
      </c>
      <c r="B65" s="61">
        <v>15010</v>
      </c>
      <c r="C65" s="61" t="s">
        <v>454</v>
      </c>
      <c r="E65" s="10">
        <v>14009</v>
      </c>
      <c r="F65" s="163" t="e">
        <f>VLOOKUP(E65,#REF!,4,1)</f>
        <v>#REF!</v>
      </c>
      <c r="G65" s="163" t="e">
        <f>VLOOKUP(E65,#REF!,6,1)</f>
        <v>#REF!</v>
      </c>
      <c r="H65" s="163" t="e">
        <f>VLOOKUP(E65,#REF!,3,1)</f>
        <v>#REF!</v>
      </c>
      <c r="I65" s="163" t="e">
        <f>VLOOKUP(E65,#REF!,2,1)</f>
        <v>#REF!</v>
      </c>
      <c r="J65" s="28" t="str">
        <f t="shared" si="15"/>
        <v/>
      </c>
      <c r="K65" s="28" t="str">
        <f t="shared" si="16"/>
        <v/>
      </c>
      <c r="L65" s="28" t="str">
        <f t="shared" si="17"/>
        <v/>
      </c>
      <c r="M65" s="28" t="str">
        <f t="shared" si="18"/>
        <v/>
      </c>
      <c r="N65" s="28" t="str">
        <f t="shared" si="19"/>
        <v/>
      </c>
      <c r="O65" s="28" t="str">
        <f t="shared" si="20"/>
        <v/>
      </c>
      <c r="P65" s="28" t="str">
        <f t="shared" si="21"/>
        <v/>
      </c>
      <c r="Q65" s="28" t="str">
        <f t="shared" si="22"/>
        <v/>
      </c>
      <c r="R65" s="28" t="str">
        <f t="shared" si="23"/>
        <v/>
      </c>
      <c r="S65" s="28" t="str">
        <f t="shared" si="24"/>
        <v/>
      </c>
      <c r="T65" s="28" t="str">
        <f t="shared" si="25"/>
        <v/>
      </c>
      <c r="U65" s="28" t="str">
        <f t="shared" si="26"/>
        <v/>
      </c>
      <c r="V65" s="28" t="str">
        <f t="shared" si="27"/>
        <v/>
      </c>
      <c r="W65" s="28" t="str">
        <f t="shared" si="28"/>
        <v/>
      </c>
      <c r="X65" s="28" t="str">
        <f t="shared" si="29"/>
        <v/>
      </c>
      <c r="Y65" s="28" t="str">
        <f t="shared" si="30"/>
        <v/>
      </c>
      <c r="Z65" s="13" t="str">
        <f t="shared" si="1"/>
        <v/>
      </c>
      <c r="AA65" s="13" t="str">
        <f t="shared" si="2"/>
        <v/>
      </c>
      <c r="AB65" s="13" t="str">
        <f t="shared" si="3"/>
        <v/>
      </c>
      <c r="AC65" s="13" t="str">
        <f t="shared" si="4"/>
        <v/>
      </c>
      <c r="AD65" s="13" t="str">
        <f t="shared" si="5"/>
        <v/>
      </c>
      <c r="AE65" s="13" t="str">
        <f t="shared" si="6"/>
        <v/>
      </c>
      <c r="AF65" s="13" t="str">
        <f t="shared" si="7"/>
        <v/>
      </c>
      <c r="AG65" s="13" t="str">
        <f t="shared" si="8"/>
        <v/>
      </c>
      <c r="AH65" s="13" t="str">
        <f t="shared" si="9"/>
        <v/>
      </c>
      <c r="AI65" s="13" t="str">
        <f t="shared" si="10"/>
        <v/>
      </c>
      <c r="AJ65" s="13" t="str">
        <f t="shared" si="11"/>
        <v/>
      </c>
      <c r="AK65" s="13" t="str">
        <f t="shared" si="12"/>
        <v/>
      </c>
      <c r="AL65" s="13" t="str">
        <f t="shared" si="13"/>
        <v/>
      </c>
      <c r="AM65" s="13" t="str">
        <f t="shared" si="14"/>
        <v/>
      </c>
    </row>
    <row r="66" spans="1:39" s="1" customFormat="1">
      <c r="A66" t="s">
        <v>987</v>
      </c>
      <c r="B66" s="61">
        <v>15030</v>
      </c>
      <c r="C66" s="61" t="s">
        <v>214</v>
      </c>
      <c r="E66" s="10">
        <v>14010</v>
      </c>
      <c r="F66" s="163" t="e">
        <f>VLOOKUP(E66,#REF!,4,1)</f>
        <v>#REF!</v>
      </c>
      <c r="G66" s="163" t="e">
        <f>VLOOKUP(E66,#REF!,6,1)</f>
        <v>#REF!</v>
      </c>
      <c r="H66" s="163" t="e">
        <f>VLOOKUP(E66,#REF!,3,1)</f>
        <v>#REF!</v>
      </c>
      <c r="I66" s="163" t="e">
        <f>VLOOKUP(E66,#REF!,2,1)</f>
        <v>#REF!</v>
      </c>
      <c r="J66" s="28" t="str">
        <f t="shared" si="15"/>
        <v>간선3-1</v>
      </c>
      <c r="K66" s="28" t="str">
        <f t="shared" si="16"/>
        <v/>
      </c>
      <c r="L66" s="28" t="str">
        <f t="shared" si="17"/>
        <v/>
      </c>
      <c r="M66" s="28" t="str">
        <f t="shared" si="18"/>
        <v/>
      </c>
      <c r="N66" s="28" t="str">
        <f t="shared" si="19"/>
        <v/>
      </c>
      <c r="O66" s="28" t="str">
        <f t="shared" si="20"/>
        <v/>
      </c>
      <c r="P66" s="28" t="str">
        <f t="shared" si="21"/>
        <v/>
      </c>
      <c r="Q66" s="28" t="str">
        <f t="shared" si="22"/>
        <v/>
      </c>
      <c r="R66" s="28" t="str">
        <f t="shared" si="23"/>
        <v/>
      </c>
      <c r="S66" s="28" t="str">
        <f t="shared" si="24"/>
        <v/>
      </c>
      <c r="T66" s="28" t="str">
        <f t="shared" si="25"/>
        <v/>
      </c>
      <c r="U66" s="28" t="str">
        <f t="shared" si="26"/>
        <v/>
      </c>
      <c r="V66" s="28" t="str">
        <f t="shared" si="27"/>
        <v/>
      </c>
      <c r="W66" s="28" t="str">
        <f t="shared" si="28"/>
        <v/>
      </c>
      <c r="X66" s="28" t="str">
        <f t="shared" si="29"/>
        <v/>
      </c>
      <c r="Y66" s="28" t="str">
        <f t="shared" si="30"/>
        <v/>
      </c>
      <c r="Z66" s="13" t="str">
        <f t="shared" ref="Z66:Z129" si="31">IFERROR(INDEX($A$2:$A$491,1/LARGE(INDEX(($B$2:$B$491=$E66)/ROW($B$2:$B$491),),COLUMN(V65))-1),"")</f>
        <v/>
      </c>
      <c r="AA66" s="13" t="str">
        <f t="shared" ref="AA66:AA129" si="32">IFERROR(INDEX($A$2:$A$491,1/LARGE(INDEX(($B$2:$B$491=$E66)/ROW($B$2:$B$491),),COLUMN(W65))-1),"")</f>
        <v/>
      </c>
      <c r="AB66" s="13" t="str">
        <f t="shared" ref="AB66:AB129" si="33">IFERROR(INDEX($A$2:$A$491,1/LARGE(INDEX(($B$2:$B$491=$E66)/ROW($B$2:$B$491),),COLUMN(X65))-1),"")</f>
        <v/>
      </c>
      <c r="AC66" s="13" t="str">
        <f t="shared" ref="AC66:AC129" si="34">IFERROR(INDEX($A$2:$A$491,1/LARGE(INDEX(($B$2:$B$491=$E66)/ROW($B$2:$B$491),),COLUMN(Y65))-1),"")</f>
        <v/>
      </c>
      <c r="AD66" s="13" t="str">
        <f t="shared" ref="AD66:AD129" si="35">IFERROR(INDEX($A$2:$A$491,1/LARGE(INDEX(($B$2:$B$491=$E66)/ROW($B$2:$B$491),),COLUMN(Z65))-1),"")</f>
        <v/>
      </c>
      <c r="AE66" s="13" t="str">
        <f t="shared" ref="AE66:AE129" si="36">IFERROR(INDEX($A$2:$A$491,1/LARGE(INDEX(($B$2:$B$491=$E66)/ROW($B$2:$B$491),),COLUMN(AA65))-1),"")</f>
        <v/>
      </c>
      <c r="AF66" s="13" t="str">
        <f t="shared" ref="AF66:AF129" si="37">IFERROR(INDEX($A$2:$A$491,1/LARGE(INDEX(($B$2:$B$491=$E66)/ROW($B$2:$B$491),),COLUMN(AB65))-1),"")</f>
        <v/>
      </c>
      <c r="AG66" s="13" t="str">
        <f t="shared" ref="AG66:AG129" si="38">IFERROR(INDEX($A$2:$A$491,1/LARGE(INDEX(($B$2:$B$491=$E66)/ROW($B$2:$B$491),),COLUMN(AC65))-1),"")</f>
        <v/>
      </c>
      <c r="AH66" s="13" t="str">
        <f t="shared" ref="AH66:AH129" si="39">IFERROR(INDEX($A$2:$A$491,1/LARGE(INDEX(($B$2:$B$491=$E66)/ROW($B$2:$B$491),),COLUMN(AD65))-1),"")</f>
        <v/>
      </c>
      <c r="AI66" s="13" t="str">
        <f t="shared" ref="AI66:AI129" si="40">IFERROR(INDEX($A$2:$A$491,1/LARGE(INDEX(($B$2:$B$491=$E66)/ROW($B$2:$B$491),),COLUMN(AE65))-1),"")</f>
        <v/>
      </c>
      <c r="AJ66" s="13" t="str">
        <f t="shared" ref="AJ66:AJ129" si="41">IFERROR(INDEX($A$2:$A$491,1/LARGE(INDEX(($B$2:$B$491=$E66)/ROW($B$2:$B$491),),COLUMN(AF65))-1),"")</f>
        <v/>
      </c>
      <c r="AK66" s="13" t="str">
        <f t="shared" ref="AK66:AK129" si="42">IFERROR(INDEX($A$2:$A$491,1/LARGE(INDEX(($B$2:$B$491=$E66)/ROW($B$2:$B$491),),COLUMN(AG65))-1),"")</f>
        <v/>
      </c>
      <c r="AL66" s="13" t="str">
        <f t="shared" ref="AL66:AL129" si="43">IFERROR(INDEX($A$2:$A$491,1/LARGE(INDEX(($B$2:$B$491=$E66)/ROW($B$2:$B$491),),COLUMN(AH65))-1),"")</f>
        <v/>
      </c>
      <c r="AM66" s="13" t="str">
        <f t="shared" ref="AM66:AM129" si="44">IFERROR(INDEX($A$2:$A$491,1/LARGE(INDEX(($B$2:$B$491=$E66)/ROW($B$2:$B$491),),COLUMN(AI65))-1),"")</f>
        <v/>
      </c>
    </row>
    <row r="67" spans="1:39" s="1" customFormat="1">
      <c r="A67" t="s">
        <v>987</v>
      </c>
      <c r="B67" s="61">
        <v>15001</v>
      </c>
      <c r="C67" s="181" t="s">
        <v>51</v>
      </c>
      <c r="E67" s="10">
        <v>14011</v>
      </c>
      <c r="F67" s="163" t="e">
        <f>VLOOKUP(E67,#REF!,4,1)</f>
        <v>#REF!</v>
      </c>
      <c r="G67" s="163" t="e">
        <f>VLOOKUP(E67,#REF!,6,1)</f>
        <v>#REF!</v>
      </c>
      <c r="H67" s="163" t="e">
        <f>VLOOKUP(E67,#REF!,3,1)</f>
        <v>#REF!</v>
      </c>
      <c r="I67" s="163" t="e">
        <f>VLOOKUP(E67,#REF!,2,1)</f>
        <v>#REF!</v>
      </c>
      <c r="J67" s="28" t="str">
        <f t="shared" ref="J67:J130" si="45">IFERROR(INDEX($A$2:$A$3000,1/LARGE(INDEX(($B$2:$B$3000=$E67)/ROW($B$2:$B$3000),),COLUMN(A66))-1),"")</f>
        <v/>
      </c>
      <c r="K67" s="28" t="str">
        <f t="shared" ref="K67:K130" si="46">IFERROR(INDEX($A$2:$A$3000,1/LARGE(INDEX(($B$2:$B$3000=$E67)/ROW($B$2:$B$3000),),COLUMN(B66))-1),"")</f>
        <v/>
      </c>
      <c r="L67" s="28" t="str">
        <f t="shared" ref="L67:L130" si="47">IFERROR(INDEX($A$2:$A$3000,1/LARGE(INDEX(($B$2:$B$3000=$E67)/ROW($B$2:$B$3000),),COLUMN(C66))-1),"")</f>
        <v/>
      </c>
      <c r="M67" s="28" t="str">
        <f t="shared" ref="M67:M130" si="48">IFERROR(INDEX($A$2:$A$3000,1/LARGE(INDEX(($B$2:$B$3000=$E67)/ROW($B$2:$B$3000),),COLUMN(D66))-1),"")</f>
        <v/>
      </c>
      <c r="N67" s="28" t="str">
        <f t="shared" ref="N67:N130" si="49">IFERROR(INDEX($A$2:$A$3000,1/LARGE(INDEX(($B$2:$B$3000=$E67)/ROW($B$2:$B$3000),),COLUMN(E66))-1),"")</f>
        <v/>
      </c>
      <c r="O67" s="28" t="str">
        <f t="shared" ref="O67:O130" si="50">IFERROR(INDEX($A$2:$A$3000,1/LARGE(INDEX(($B$2:$B$3000=$E67)/ROW($B$2:$B$3000),),COLUMN(F66))-1),"")</f>
        <v/>
      </c>
      <c r="P67" s="28" t="str">
        <f t="shared" ref="P67:P130" si="51">IFERROR(INDEX($A$2:$A$3000,1/LARGE(INDEX(($B$2:$B$3000=$E67)/ROW($B$2:$B$3000),),COLUMN(G66))-1),"")</f>
        <v/>
      </c>
      <c r="Q67" s="28" t="str">
        <f t="shared" ref="Q67:Q130" si="52">IFERROR(INDEX($A$2:$A$3000,1/LARGE(INDEX(($B$2:$B$3000=$E67)/ROW($B$2:$B$3000),),COLUMN(H66))-1),"")</f>
        <v/>
      </c>
      <c r="R67" s="28" t="str">
        <f t="shared" ref="R67:R130" si="53">IFERROR(INDEX($A$2:$A$3000,1/LARGE(INDEX(($B$2:$B$3000=$E67)/ROW($B$2:$B$3000),),COLUMN(I66))-1),"")</f>
        <v/>
      </c>
      <c r="S67" s="28" t="str">
        <f t="shared" ref="S67:S130" si="54">IFERROR(INDEX($A$2:$A$3000,1/LARGE(INDEX(($B$2:$B$3000=$E67)/ROW($B$2:$B$3000),),COLUMN(J66))-1),"")</f>
        <v/>
      </c>
      <c r="T67" s="28" t="str">
        <f t="shared" ref="T67:T130" si="55">IFERROR(INDEX($A$2:$A$3000,1/LARGE(INDEX(($B$2:$B$3000=$E67)/ROW($B$2:$B$3000),),COLUMN(K66))-1),"")</f>
        <v/>
      </c>
      <c r="U67" s="28" t="str">
        <f t="shared" ref="U67:U130" si="56">IFERROR(INDEX($A$2:$A$3000,1/LARGE(INDEX(($B$2:$B$3000=$E67)/ROW($B$2:$B$3000),),COLUMN(L66))-1),"")</f>
        <v/>
      </c>
      <c r="V67" s="28" t="str">
        <f t="shared" ref="V67:V130" si="57">IFERROR(INDEX($A$2:$A$3000,1/LARGE(INDEX(($B$2:$B$3000=$E67)/ROW($B$2:$B$3000),),COLUMN(M66))-1),"")</f>
        <v/>
      </c>
      <c r="W67" s="28" t="str">
        <f t="shared" ref="W67:W130" si="58">IFERROR(INDEX($A$2:$A$3000,1/LARGE(INDEX(($B$2:$B$3000=$E67)/ROW($B$2:$B$3000),),COLUMN(N66))-1),"")</f>
        <v/>
      </c>
      <c r="X67" s="28" t="str">
        <f t="shared" ref="X67:X130" si="59">IFERROR(INDEX($A$2:$A$3000,1/LARGE(INDEX(($B$2:$B$3000=$E67)/ROW($B$2:$B$3000),),COLUMN(O66))-1),"")</f>
        <v/>
      </c>
      <c r="Y67" s="28" t="str">
        <f t="shared" ref="Y67:Y130" si="60">IFERROR(INDEX($A$2:$A$3000,1/LARGE(INDEX(($B$2:$B$3000=$E67)/ROW($B$2:$B$3000),),COLUMN(P66))-1),"")</f>
        <v/>
      </c>
      <c r="Z67" s="13" t="str">
        <f t="shared" si="31"/>
        <v/>
      </c>
      <c r="AA67" s="13" t="str">
        <f t="shared" si="32"/>
        <v/>
      </c>
      <c r="AB67" s="13" t="str">
        <f t="shared" si="33"/>
        <v/>
      </c>
      <c r="AC67" s="13" t="str">
        <f t="shared" si="34"/>
        <v/>
      </c>
      <c r="AD67" s="13" t="str">
        <f t="shared" si="35"/>
        <v/>
      </c>
      <c r="AE67" s="13" t="str">
        <f t="shared" si="36"/>
        <v/>
      </c>
      <c r="AF67" s="13" t="str">
        <f t="shared" si="37"/>
        <v/>
      </c>
      <c r="AG67" s="13" t="str">
        <f t="shared" si="38"/>
        <v/>
      </c>
      <c r="AH67" s="13" t="str">
        <f t="shared" si="39"/>
        <v/>
      </c>
      <c r="AI67" s="13" t="str">
        <f t="shared" si="40"/>
        <v/>
      </c>
      <c r="AJ67" s="13" t="str">
        <f t="shared" si="41"/>
        <v/>
      </c>
      <c r="AK67" s="13" t="str">
        <f t="shared" si="42"/>
        <v/>
      </c>
      <c r="AL67" s="13" t="str">
        <f t="shared" si="43"/>
        <v/>
      </c>
      <c r="AM67" s="13" t="str">
        <f t="shared" si="44"/>
        <v/>
      </c>
    </row>
    <row r="68" spans="1:39" s="1" customFormat="1">
      <c r="A68" t="s">
        <v>987</v>
      </c>
      <c r="B68" s="61">
        <v>43001</v>
      </c>
      <c r="C68" s="61" t="s">
        <v>365</v>
      </c>
      <c r="E68" s="10">
        <v>14012</v>
      </c>
      <c r="F68" s="163" t="e">
        <f>VLOOKUP(E68,#REF!,4,1)</f>
        <v>#REF!</v>
      </c>
      <c r="G68" s="163" t="e">
        <f>VLOOKUP(E68,#REF!,6,1)</f>
        <v>#REF!</v>
      </c>
      <c r="H68" s="163" t="e">
        <f>VLOOKUP(E68,#REF!,3,1)</f>
        <v>#REF!</v>
      </c>
      <c r="I68" s="163" t="e">
        <f>VLOOKUP(E68,#REF!,2,1)</f>
        <v>#REF!</v>
      </c>
      <c r="J68" s="28" t="str">
        <f t="shared" si="45"/>
        <v/>
      </c>
      <c r="K68" s="28" t="str">
        <f t="shared" si="46"/>
        <v/>
      </c>
      <c r="L68" s="28" t="str">
        <f t="shared" si="47"/>
        <v/>
      </c>
      <c r="M68" s="28" t="str">
        <f t="shared" si="48"/>
        <v/>
      </c>
      <c r="N68" s="28" t="str">
        <f t="shared" si="49"/>
        <v/>
      </c>
      <c r="O68" s="28" t="str">
        <f t="shared" si="50"/>
        <v/>
      </c>
      <c r="P68" s="28" t="str">
        <f t="shared" si="51"/>
        <v/>
      </c>
      <c r="Q68" s="28" t="str">
        <f t="shared" si="52"/>
        <v/>
      </c>
      <c r="R68" s="28" t="str">
        <f t="shared" si="53"/>
        <v/>
      </c>
      <c r="S68" s="28" t="str">
        <f t="shared" si="54"/>
        <v/>
      </c>
      <c r="T68" s="28" t="str">
        <f t="shared" si="55"/>
        <v/>
      </c>
      <c r="U68" s="28" t="str">
        <f t="shared" si="56"/>
        <v/>
      </c>
      <c r="V68" s="28" t="str">
        <f t="shared" si="57"/>
        <v/>
      </c>
      <c r="W68" s="28" t="str">
        <f t="shared" si="58"/>
        <v/>
      </c>
      <c r="X68" s="28" t="str">
        <f t="shared" si="59"/>
        <v/>
      </c>
      <c r="Y68" s="28" t="str">
        <f t="shared" si="60"/>
        <v/>
      </c>
      <c r="Z68" s="13" t="str">
        <f t="shared" si="31"/>
        <v/>
      </c>
      <c r="AA68" s="13" t="str">
        <f t="shared" si="32"/>
        <v/>
      </c>
      <c r="AB68" s="13" t="str">
        <f t="shared" si="33"/>
        <v/>
      </c>
      <c r="AC68" s="13" t="str">
        <f t="shared" si="34"/>
        <v/>
      </c>
      <c r="AD68" s="13" t="str">
        <f t="shared" si="35"/>
        <v/>
      </c>
      <c r="AE68" s="13" t="str">
        <f t="shared" si="36"/>
        <v/>
      </c>
      <c r="AF68" s="13" t="str">
        <f t="shared" si="37"/>
        <v/>
      </c>
      <c r="AG68" s="13" t="str">
        <f t="shared" si="38"/>
        <v/>
      </c>
      <c r="AH68" s="13" t="str">
        <f t="shared" si="39"/>
        <v/>
      </c>
      <c r="AI68" s="13" t="str">
        <f t="shared" si="40"/>
        <v/>
      </c>
      <c r="AJ68" s="13" t="str">
        <f t="shared" si="41"/>
        <v/>
      </c>
      <c r="AK68" s="13" t="str">
        <f t="shared" si="42"/>
        <v/>
      </c>
      <c r="AL68" s="13" t="str">
        <f t="shared" si="43"/>
        <v/>
      </c>
      <c r="AM68" s="13" t="str">
        <f t="shared" si="44"/>
        <v/>
      </c>
    </row>
    <row r="69" spans="1:39" s="1" customFormat="1">
      <c r="A69" t="s">
        <v>987</v>
      </c>
      <c r="B69" s="61">
        <v>15041</v>
      </c>
      <c r="C69" s="61" t="s">
        <v>475</v>
      </c>
      <c r="E69" s="10">
        <v>14013</v>
      </c>
      <c r="F69" s="163" t="e">
        <f>VLOOKUP(E69,#REF!,4,1)</f>
        <v>#REF!</v>
      </c>
      <c r="G69" s="163" t="e">
        <f>VLOOKUP(E69,#REF!,6,1)</f>
        <v>#REF!</v>
      </c>
      <c r="H69" s="163" t="e">
        <f>VLOOKUP(E69,#REF!,3,1)</f>
        <v>#REF!</v>
      </c>
      <c r="I69" s="163" t="e">
        <f>VLOOKUP(E69,#REF!,2,1)</f>
        <v>#REF!</v>
      </c>
      <c r="J69" s="28" t="str">
        <f t="shared" si="45"/>
        <v>간선3-1</v>
      </c>
      <c r="K69" s="28" t="str">
        <f t="shared" si="46"/>
        <v/>
      </c>
      <c r="L69" s="28" t="str">
        <f t="shared" si="47"/>
        <v/>
      </c>
      <c r="M69" s="28" t="str">
        <f t="shared" si="48"/>
        <v/>
      </c>
      <c r="N69" s="28" t="str">
        <f t="shared" si="49"/>
        <v/>
      </c>
      <c r="O69" s="28" t="str">
        <f t="shared" si="50"/>
        <v/>
      </c>
      <c r="P69" s="28" t="str">
        <f t="shared" si="51"/>
        <v/>
      </c>
      <c r="Q69" s="28" t="str">
        <f t="shared" si="52"/>
        <v/>
      </c>
      <c r="R69" s="28" t="str">
        <f t="shared" si="53"/>
        <v/>
      </c>
      <c r="S69" s="28" t="str">
        <f t="shared" si="54"/>
        <v/>
      </c>
      <c r="T69" s="28" t="str">
        <f t="shared" si="55"/>
        <v/>
      </c>
      <c r="U69" s="28" t="str">
        <f t="shared" si="56"/>
        <v/>
      </c>
      <c r="V69" s="28" t="str">
        <f t="shared" si="57"/>
        <v/>
      </c>
      <c r="W69" s="28" t="str">
        <f t="shared" si="58"/>
        <v/>
      </c>
      <c r="X69" s="28" t="str">
        <f t="shared" si="59"/>
        <v/>
      </c>
      <c r="Y69" s="28" t="str">
        <f t="shared" si="60"/>
        <v/>
      </c>
      <c r="Z69" s="13" t="str">
        <f t="shared" si="31"/>
        <v/>
      </c>
      <c r="AA69" s="13" t="str">
        <f t="shared" si="32"/>
        <v/>
      </c>
      <c r="AB69" s="13" t="str">
        <f t="shared" si="33"/>
        <v/>
      </c>
      <c r="AC69" s="13" t="str">
        <f t="shared" si="34"/>
        <v/>
      </c>
      <c r="AD69" s="13" t="str">
        <f t="shared" si="35"/>
        <v/>
      </c>
      <c r="AE69" s="13" t="str">
        <f t="shared" si="36"/>
        <v/>
      </c>
      <c r="AF69" s="13" t="str">
        <f t="shared" si="37"/>
        <v/>
      </c>
      <c r="AG69" s="13" t="str">
        <f t="shared" si="38"/>
        <v/>
      </c>
      <c r="AH69" s="13" t="str">
        <f t="shared" si="39"/>
        <v/>
      </c>
      <c r="AI69" s="13" t="str">
        <f t="shared" si="40"/>
        <v/>
      </c>
      <c r="AJ69" s="13" t="str">
        <f t="shared" si="41"/>
        <v/>
      </c>
      <c r="AK69" s="13" t="str">
        <f t="shared" si="42"/>
        <v/>
      </c>
      <c r="AL69" s="13" t="str">
        <f t="shared" si="43"/>
        <v/>
      </c>
      <c r="AM69" s="13" t="str">
        <f t="shared" si="44"/>
        <v/>
      </c>
    </row>
    <row r="70" spans="1:39" s="1" customFormat="1">
      <c r="A70" t="s">
        <v>987</v>
      </c>
      <c r="B70" s="61">
        <v>15017</v>
      </c>
      <c r="C70" s="61" t="s">
        <v>62</v>
      </c>
      <c r="E70" s="10">
        <v>14014</v>
      </c>
      <c r="F70" s="163" t="e">
        <f>VLOOKUP(E70,#REF!,4,1)</f>
        <v>#REF!</v>
      </c>
      <c r="G70" s="163" t="e">
        <f>VLOOKUP(E70,#REF!,6,1)</f>
        <v>#REF!</v>
      </c>
      <c r="H70" s="163" t="e">
        <f>VLOOKUP(E70,#REF!,3,1)</f>
        <v>#REF!</v>
      </c>
      <c r="I70" s="163" t="e">
        <f>VLOOKUP(E70,#REF!,2,1)</f>
        <v>#REF!</v>
      </c>
      <c r="J70" s="28" t="str">
        <f t="shared" si="45"/>
        <v>낭만22-2</v>
      </c>
      <c r="K70" s="28" t="str">
        <f t="shared" si="46"/>
        <v>낭만33-2</v>
      </c>
      <c r="L70" s="28" t="str">
        <f t="shared" si="47"/>
        <v/>
      </c>
      <c r="M70" s="28" t="str">
        <f t="shared" si="48"/>
        <v/>
      </c>
      <c r="N70" s="28" t="str">
        <f t="shared" si="49"/>
        <v/>
      </c>
      <c r="O70" s="28" t="str">
        <f t="shared" si="50"/>
        <v/>
      </c>
      <c r="P70" s="28" t="str">
        <f t="shared" si="51"/>
        <v/>
      </c>
      <c r="Q70" s="28" t="str">
        <f t="shared" si="52"/>
        <v/>
      </c>
      <c r="R70" s="28" t="str">
        <f t="shared" si="53"/>
        <v/>
      </c>
      <c r="S70" s="28" t="str">
        <f t="shared" si="54"/>
        <v/>
      </c>
      <c r="T70" s="28" t="str">
        <f t="shared" si="55"/>
        <v/>
      </c>
      <c r="U70" s="28" t="str">
        <f t="shared" si="56"/>
        <v/>
      </c>
      <c r="V70" s="28" t="str">
        <f t="shared" si="57"/>
        <v/>
      </c>
      <c r="W70" s="28" t="str">
        <f t="shared" si="58"/>
        <v/>
      </c>
      <c r="X70" s="28" t="str">
        <f t="shared" si="59"/>
        <v/>
      </c>
      <c r="Y70" s="28" t="str">
        <f t="shared" si="60"/>
        <v/>
      </c>
      <c r="Z70" s="13" t="str">
        <f t="shared" si="31"/>
        <v/>
      </c>
      <c r="AA70" s="13" t="str">
        <f t="shared" si="32"/>
        <v/>
      </c>
      <c r="AB70" s="13" t="str">
        <f t="shared" si="33"/>
        <v/>
      </c>
      <c r="AC70" s="13" t="str">
        <f t="shared" si="34"/>
        <v/>
      </c>
      <c r="AD70" s="13" t="str">
        <f t="shared" si="35"/>
        <v/>
      </c>
      <c r="AE70" s="13" t="str">
        <f t="shared" si="36"/>
        <v/>
      </c>
      <c r="AF70" s="13" t="str">
        <f t="shared" si="37"/>
        <v/>
      </c>
      <c r="AG70" s="13" t="str">
        <f t="shared" si="38"/>
        <v/>
      </c>
      <c r="AH70" s="13" t="str">
        <f t="shared" si="39"/>
        <v/>
      </c>
      <c r="AI70" s="13" t="str">
        <f t="shared" si="40"/>
        <v/>
      </c>
      <c r="AJ70" s="13" t="str">
        <f t="shared" si="41"/>
        <v/>
      </c>
      <c r="AK70" s="13" t="str">
        <f t="shared" si="42"/>
        <v/>
      </c>
      <c r="AL70" s="13" t="str">
        <f t="shared" si="43"/>
        <v/>
      </c>
      <c r="AM70" s="13" t="str">
        <f t="shared" si="44"/>
        <v/>
      </c>
    </row>
    <row r="71" spans="1:39" s="1" customFormat="1">
      <c r="A71" t="s">
        <v>987</v>
      </c>
      <c r="B71" s="61">
        <v>15016</v>
      </c>
      <c r="C71" s="61" t="s">
        <v>41</v>
      </c>
      <c r="E71" s="10">
        <v>14017</v>
      </c>
      <c r="F71" s="163" t="e">
        <f>VLOOKUP(E71,#REF!,4,1)</f>
        <v>#REF!</v>
      </c>
      <c r="G71" s="163" t="e">
        <f>VLOOKUP(E71,#REF!,6,1)</f>
        <v>#REF!</v>
      </c>
      <c r="H71" s="163" t="e">
        <f>VLOOKUP(E71,#REF!,3,1)</f>
        <v>#REF!</v>
      </c>
      <c r="I71" s="163" t="e">
        <f>VLOOKUP(E71,#REF!,2,1)</f>
        <v>#REF!</v>
      </c>
      <c r="J71" s="28" t="str">
        <f t="shared" si="45"/>
        <v/>
      </c>
      <c r="K71" s="28" t="str">
        <f t="shared" si="46"/>
        <v/>
      </c>
      <c r="L71" s="28" t="str">
        <f t="shared" si="47"/>
        <v/>
      </c>
      <c r="M71" s="28" t="str">
        <f t="shared" si="48"/>
        <v/>
      </c>
      <c r="N71" s="28" t="str">
        <f t="shared" si="49"/>
        <v/>
      </c>
      <c r="O71" s="28" t="str">
        <f t="shared" si="50"/>
        <v/>
      </c>
      <c r="P71" s="28" t="str">
        <f t="shared" si="51"/>
        <v/>
      </c>
      <c r="Q71" s="28" t="str">
        <f t="shared" si="52"/>
        <v/>
      </c>
      <c r="R71" s="28" t="str">
        <f t="shared" si="53"/>
        <v/>
      </c>
      <c r="S71" s="28" t="str">
        <f t="shared" si="54"/>
        <v/>
      </c>
      <c r="T71" s="28" t="str">
        <f t="shared" si="55"/>
        <v/>
      </c>
      <c r="U71" s="28" t="str">
        <f t="shared" si="56"/>
        <v/>
      </c>
      <c r="V71" s="28" t="str">
        <f t="shared" si="57"/>
        <v/>
      </c>
      <c r="W71" s="28" t="str">
        <f t="shared" si="58"/>
        <v/>
      </c>
      <c r="X71" s="28" t="str">
        <f t="shared" si="59"/>
        <v/>
      </c>
      <c r="Y71" s="28" t="str">
        <f t="shared" si="60"/>
        <v/>
      </c>
      <c r="Z71" s="13" t="str">
        <f t="shared" si="31"/>
        <v/>
      </c>
      <c r="AA71" s="13" t="str">
        <f t="shared" si="32"/>
        <v/>
      </c>
      <c r="AB71" s="13" t="str">
        <f t="shared" si="33"/>
        <v/>
      </c>
      <c r="AC71" s="13" t="str">
        <f t="shared" si="34"/>
        <v/>
      </c>
      <c r="AD71" s="13" t="str">
        <f t="shared" si="35"/>
        <v/>
      </c>
      <c r="AE71" s="13" t="str">
        <f t="shared" si="36"/>
        <v/>
      </c>
      <c r="AF71" s="13" t="str">
        <f t="shared" si="37"/>
        <v/>
      </c>
      <c r="AG71" s="13" t="str">
        <f t="shared" si="38"/>
        <v/>
      </c>
      <c r="AH71" s="13" t="str">
        <f t="shared" si="39"/>
        <v/>
      </c>
      <c r="AI71" s="13" t="str">
        <f t="shared" si="40"/>
        <v/>
      </c>
      <c r="AJ71" s="13" t="str">
        <f t="shared" si="41"/>
        <v/>
      </c>
      <c r="AK71" s="13" t="str">
        <f t="shared" si="42"/>
        <v/>
      </c>
      <c r="AL71" s="13" t="str">
        <f t="shared" si="43"/>
        <v/>
      </c>
      <c r="AM71" s="13" t="str">
        <f t="shared" si="44"/>
        <v/>
      </c>
    </row>
    <row r="72" spans="1:39" s="1" customFormat="1">
      <c r="A72" t="s">
        <v>987</v>
      </c>
      <c r="B72">
        <v>15005</v>
      </c>
      <c r="C72" t="s">
        <v>63</v>
      </c>
      <c r="E72" s="10">
        <v>14018</v>
      </c>
      <c r="F72" s="163" t="e">
        <f>VLOOKUP(E72,#REF!,4,1)</f>
        <v>#REF!</v>
      </c>
      <c r="G72" s="163" t="e">
        <f>VLOOKUP(E72,#REF!,6,1)</f>
        <v>#REF!</v>
      </c>
      <c r="H72" s="163" t="e">
        <f>VLOOKUP(E72,#REF!,3,1)</f>
        <v>#REF!</v>
      </c>
      <c r="I72" s="163" t="e">
        <f>VLOOKUP(E72,#REF!,2,1)</f>
        <v>#REF!</v>
      </c>
      <c r="J72" s="28" t="str">
        <f t="shared" si="45"/>
        <v/>
      </c>
      <c r="K72" s="28" t="str">
        <f t="shared" si="46"/>
        <v/>
      </c>
      <c r="L72" s="28" t="str">
        <f t="shared" si="47"/>
        <v/>
      </c>
      <c r="M72" s="28" t="str">
        <f t="shared" si="48"/>
        <v/>
      </c>
      <c r="N72" s="28" t="str">
        <f t="shared" si="49"/>
        <v/>
      </c>
      <c r="O72" s="28" t="str">
        <f t="shared" si="50"/>
        <v/>
      </c>
      <c r="P72" s="28" t="str">
        <f t="shared" si="51"/>
        <v/>
      </c>
      <c r="Q72" s="28" t="str">
        <f t="shared" si="52"/>
        <v/>
      </c>
      <c r="R72" s="28" t="str">
        <f t="shared" si="53"/>
        <v/>
      </c>
      <c r="S72" s="28" t="str">
        <f t="shared" si="54"/>
        <v/>
      </c>
      <c r="T72" s="28" t="str">
        <f t="shared" si="55"/>
        <v/>
      </c>
      <c r="U72" s="28" t="str">
        <f t="shared" si="56"/>
        <v/>
      </c>
      <c r="V72" s="28" t="str">
        <f t="shared" si="57"/>
        <v/>
      </c>
      <c r="W72" s="28" t="str">
        <f t="shared" si="58"/>
        <v/>
      </c>
      <c r="X72" s="28" t="str">
        <f t="shared" si="59"/>
        <v/>
      </c>
      <c r="Y72" s="28" t="str">
        <f t="shared" si="60"/>
        <v/>
      </c>
      <c r="Z72" s="13" t="str">
        <f t="shared" si="31"/>
        <v/>
      </c>
      <c r="AA72" s="13" t="str">
        <f t="shared" si="32"/>
        <v/>
      </c>
      <c r="AB72" s="13" t="str">
        <f t="shared" si="33"/>
        <v/>
      </c>
      <c r="AC72" s="13" t="str">
        <f t="shared" si="34"/>
        <v/>
      </c>
      <c r="AD72" s="13" t="str">
        <f t="shared" si="35"/>
        <v/>
      </c>
      <c r="AE72" s="13" t="str">
        <f t="shared" si="36"/>
        <v/>
      </c>
      <c r="AF72" s="13" t="str">
        <f t="shared" si="37"/>
        <v/>
      </c>
      <c r="AG72" s="13" t="str">
        <f t="shared" si="38"/>
        <v/>
      </c>
      <c r="AH72" s="13" t="str">
        <f t="shared" si="39"/>
        <v/>
      </c>
      <c r="AI72" s="13" t="str">
        <f t="shared" si="40"/>
        <v/>
      </c>
      <c r="AJ72" s="13" t="str">
        <f t="shared" si="41"/>
        <v/>
      </c>
      <c r="AK72" s="13" t="str">
        <f t="shared" si="42"/>
        <v/>
      </c>
      <c r="AL72" s="13" t="str">
        <f t="shared" si="43"/>
        <v/>
      </c>
      <c r="AM72" s="13" t="str">
        <f t="shared" si="44"/>
        <v/>
      </c>
    </row>
    <row r="73" spans="1:39" s="1" customFormat="1">
      <c r="A73" t="s">
        <v>987</v>
      </c>
      <c r="B73" s="61">
        <v>25020</v>
      </c>
      <c r="C73" s="61" t="s">
        <v>135</v>
      </c>
      <c r="E73" s="10">
        <v>14019</v>
      </c>
      <c r="F73" s="163" t="e">
        <f>VLOOKUP(E73,#REF!,4,1)</f>
        <v>#REF!</v>
      </c>
      <c r="G73" s="163" t="e">
        <f>VLOOKUP(E73,#REF!,6,1)</f>
        <v>#REF!</v>
      </c>
      <c r="H73" s="163" t="e">
        <f>VLOOKUP(E73,#REF!,3,1)</f>
        <v>#REF!</v>
      </c>
      <c r="I73" s="163" t="e">
        <f>VLOOKUP(E73,#REF!,2,1)</f>
        <v>#REF!</v>
      </c>
      <c r="J73" s="28" t="str">
        <f t="shared" si="45"/>
        <v>낭만22-2</v>
      </c>
      <c r="K73" s="28" t="str">
        <f t="shared" si="46"/>
        <v/>
      </c>
      <c r="L73" s="28" t="str">
        <f t="shared" si="47"/>
        <v/>
      </c>
      <c r="M73" s="28" t="str">
        <f t="shared" si="48"/>
        <v/>
      </c>
      <c r="N73" s="28" t="str">
        <f t="shared" si="49"/>
        <v/>
      </c>
      <c r="O73" s="28" t="str">
        <f t="shared" si="50"/>
        <v/>
      </c>
      <c r="P73" s="28" t="str">
        <f t="shared" si="51"/>
        <v/>
      </c>
      <c r="Q73" s="28" t="str">
        <f t="shared" si="52"/>
        <v/>
      </c>
      <c r="R73" s="28" t="str">
        <f t="shared" si="53"/>
        <v/>
      </c>
      <c r="S73" s="28" t="str">
        <f t="shared" si="54"/>
        <v/>
      </c>
      <c r="T73" s="28" t="str">
        <f t="shared" si="55"/>
        <v/>
      </c>
      <c r="U73" s="28" t="str">
        <f t="shared" si="56"/>
        <v/>
      </c>
      <c r="V73" s="28" t="str">
        <f t="shared" si="57"/>
        <v/>
      </c>
      <c r="W73" s="28" t="str">
        <f t="shared" si="58"/>
        <v/>
      </c>
      <c r="X73" s="28" t="str">
        <f t="shared" si="59"/>
        <v/>
      </c>
      <c r="Y73" s="28" t="str">
        <f t="shared" si="60"/>
        <v/>
      </c>
      <c r="Z73" s="13" t="str">
        <f t="shared" si="31"/>
        <v/>
      </c>
      <c r="AA73" s="13" t="str">
        <f t="shared" si="32"/>
        <v/>
      </c>
      <c r="AB73" s="13" t="str">
        <f t="shared" si="33"/>
        <v/>
      </c>
      <c r="AC73" s="13" t="str">
        <f t="shared" si="34"/>
        <v/>
      </c>
      <c r="AD73" s="13" t="str">
        <f t="shared" si="35"/>
        <v/>
      </c>
      <c r="AE73" s="13" t="str">
        <f t="shared" si="36"/>
        <v/>
      </c>
      <c r="AF73" s="13" t="str">
        <f t="shared" si="37"/>
        <v/>
      </c>
      <c r="AG73" s="13" t="str">
        <f t="shared" si="38"/>
        <v/>
      </c>
      <c r="AH73" s="13" t="str">
        <f t="shared" si="39"/>
        <v/>
      </c>
      <c r="AI73" s="13" t="str">
        <f t="shared" si="40"/>
        <v/>
      </c>
      <c r="AJ73" s="13" t="str">
        <f t="shared" si="41"/>
        <v/>
      </c>
      <c r="AK73" s="13" t="str">
        <f t="shared" si="42"/>
        <v/>
      </c>
      <c r="AL73" s="13" t="str">
        <f t="shared" si="43"/>
        <v/>
      </c>
      <c r="AM73" s="13" t="str">
        <f t="shared" si="44"/>
        <v/>
      </c>
    </row>
    <row r="74" spans="1:39" s="1" customFormat="1">
      <c r="A74" t="s">
        <v>987</v>
      </c>
      <c r="B74" s="61">
        <v>33021</v>
      </c>
      <c r="C74" s="61" t="s">
        <v>740</v>
      </c>
      <c r="E74" s="10">
        <v>14020</v>
      </c>
      <c r="F74" s="163" t="e">
        <f>VLOOKUP(E74,#REF!,4,1)</f>
        <v>#REF!</v>
      </c>
      <c r="G74" s="163" t="e">
        <f>VLOOKUP(E74,#REF!,6,1)</f>
        <v>#REF!</v>
      </c>
      <c r="H74" s="163" t="e">
        <f>VLOOKUP(E74,#REF!,3,1)</f>
        <v>#REF!</v>
      </c>
      <c r="I74" s="163" t="e">
        <f>VLOOKUP(E74,#REF!,2,1)</f>
        <v>#REF!</v>
      </c>
      <c r="J74" s="28" t="str">
        <f t="shared" si="45"/>
        <v/>
      </c>
      <c r="K74" s="28" t="str">
        <f t="shared" si="46"/>
        <v/>
      </c>
      <c r="L74" s="28" t="str">
        <f t="shared" si="47"/>
        <v/>
      </c>
      <c r="M74" s="28" t="str">
        <f t="shared" si="48"/>
        <v/>
      </c>
      <c r="N74" s="28" t="str">
        <f t="shared" si="49"/>
        <v/>
      </c>
      <c r="O74" s="28" t="str">
        <f t="shared" si="50"/>
        <v/>
      </c>
      <c r="P74" s="28" t="str">
        <f t="shared" si="51"/>
        <v/>
      </c>
      <c r="Q74" s="28" t="str">
        <f t="shared" si="52"/>
        <v/>
      </c>
      <c r="R74" s="28" t="str">
        <f t="shared" si="53"/>
        <v/>
      </c>
      <c r="S74" s="28" t="str">
        <f t="shared" si="54"/>
        <v/>
      </c>
      <c r="T74" s="28" t="str">
        <f t="shared" si="55"/>
        <v/>
      </c>
      <c r="U74" s="28" t="str">
        <f t="shared" si="56"/>
        <v/>
      </c>
      <c r="V74" s="28" t="str">
        <f t="shared" si="57"/>
        <v/>
      </c>
      <c r="W74" s="28" t="str">
        <f t="shared" si="58"/>
        <v/>
      </c>
      <c r="X74" s="28" t="str">
        <f t="shared" si="59"/>
        <v/>
      </c>
      <c r="Y74" s="28" t="str">
        <f t="shared" si="60"/>
        <v/>
      </c>
      <c r="Z74" s="13" t="str">
        <f t="shared" si="31"/>
        <v/>
      </c>
      <c r="AA74" s="13" t="str">
        <f t="shared" si="32"/>
        <v/>
      </c>
      <c r="AB74" s="13" t="str">
        <f t="shared" si="33"/>
        <v/>
      </c>
      <c r="AC74" s="13" t="str">
        <f t="shared" si="34"/>
        <v/>
      </c>
      <c r="AD74" s="13" t="str">
        <f t="shared" si="35"/>
        <v/>
      </c>
      <c r="AE74" s="13" t="str">
        <f t="shared" si="36"/>
        <v/>
      </c>
      <c r="AF74" s="13" t="str">
        <f t="shared" si="37"/>
        <v/>
      </c>
      <c r="AG74" s="13" t="str">
        <f t="shared" si="38"/>
        <v/>
      </c>
      <c r="AH74" s="13" t="str">
        <f t="shared" si="39"/>
        <v/>
      </c>
      <c r="AI74" s="13" t="str">
        <f t="shared" si="40"/>
        <v/>
      </c>
      <c r="AJ74" s="13" t="str">
        <f t="shared" si="41"/>
        <v/>
      </c>
      <c r="AK74" s="13" t="str">
        <f t="shared" si="42"/>
        <v/>
      </c>
      <c r="AL74" s="13" t="str">
        <f t="shared" si="43"/>
        <v/>
      </c>
      <c r="AM74" s="13" t="str">
        <f t="shared" si="44"/>
        <v/>
      </c>
    </row>
    <row r="75" spans="1:39" s="1" customFormat="1">
      <c r="A75" t="s">
        <v>987</v>
      </c>
      <c r="B75" s="61">
        <v>33001</v>
      </c>
      <c r="C75" s="181" t="s">
        <v>191</v>
      </c>
      <c r="E75" s="10">
        <v>14021</v>
      </c>
      <c r="F75" s="163" t="e">
        <f>VLOOKUP(E75,#REF!,4,1)</f>
        <v>#REF!</v>
      </c>
      <c r="G75" s="163" t="e">
        <f>VLOOKUP(E75,#REF!,6,1)</f>
        <v>#REF!</v>
      </c>
      <c r="H75" s="163" t="e">
        <f>VLOOKUP(E75,#REF!,3,1)</f>
        <v>#REF!</v>
      </c>
      <c r="I75" s="163" t="e">
        <f>VLOOKUP(E75,#REF!,2,1)</f>
        <v>#REF!</v>
      </c>
      <c r="J75" s="28" t="str">
        <f t="shared" si="45"/>
        <v/>
      </c>
      <c r="K75" s="28" t="str">
        <f t="shared" si="46"/>
        <v/>
      </c>
      <c r="L75" s="28" t="str">
        <f t="shared" si="47"/>
        <v/>
      </c>
      <c r="M75" s="28" t="str">
        <f t="shared" si="48"/>
        <v/>
      </c>
      <c r="N75" s="28" t="str">
        <f t="shared" si="49"/>
        <v/>
      </c>
      <c r="O75" s="28" t="str">
        <f t="shared" si="50"/>
        <v/>
      </c>
      <c r="P75" s="28" t="str">
        <f t="shared" si="51"/>
        <v/>
      </c>
      <c r="Q75" s="28" t="str">
        <f t="shared" si="52"/>
        <v/>
      </c>
      <c r="R75" s="28" t="str">
        <f t="shared" si="53"/>
        <v/>
      </c>
      <c r="S75" s="28" t="str">
        <f t="shared" si="54"/>
        <v/>
      </c>
      <c r="T75" s="28" t="str">
        <f t="shared" si="55"/>
        <v/>
      </c>
      <c r="U75" s="28" t="str">
        <f t="shared" si="56"/>
        <v/>
      </c>
      <c r="V75" s="28" t="str">
        <f t="shared" si="57"/>
        <v/>
      </c>
      <c r="W75" s="28" t="str">
        <f t="shared" si="58"/>
        <v/>
      </c>
      <c r="X75" s="28" t="str">
        <f t="shared" si="59"/>
        <v/>
      </c>
      <c r="Y75" s="28" t="str">
        <f t="shared" si="60"/>
        <v/>
      </c>
      <c r="Z75" s="13" t="str">
        <f t="shared" si="31"/>
        <v/>
      </c>
      <c r="AA75" s="13" t="str">
        <f t="shared" si="32"/>
        <v/>
      </c>
      <c r="AB75" s="13" t="str">
        <f t="shared" si="33"/>
        <v/>
      </c>
      <c r="AC75" s="13" t="str">
        <f t="shared" si="34"/>
        <v/>
      </c>
      <c r="AD75" s="13" t="str">
        <f t="shared" si="35"/>
        <v/>
      </c>
      <c r="AE75" s="13" t="str">
        <f t="shared" si="36"/>
        <v/>
      </c>
      <c r="AF75" s="13" t="str">
        <f t="shared" si="37"/>
        <v/>
      </c>
      <c r="AG75" s="13" t="str">
        <f t="shared" si="38"/>
        <v/>
      </c>
      <c r="AH75" s="13" t="str">
        <f t="shared" si="39"/>
        <v/>
      </c>
      <c r="AI75" s="13" t="str">
        <f t="shared" si="40"/>
        <v/>
      </c>
      <c r="AJ75" s="13" t="str">
        <f t="shared" si="41"/>
        <v/>
      </c>
      <c r="AK75" s="13" t="str">
        <f t="shared" si="42"/>
        <v/>
      </c>
      <c r="AL75" s="13" t="str">
        <f t="shared" si="43"/>
        <v/>
      </c>
      <c r="AM75" s="13" t="str">
        <f t="shared" si="44"/>
        <v/>
      </c>
    </row>
    <row r="76" spans="1:39" s="1" customFormat="1">
      <c r="A76" t="s">
        <v>987</v>
      </c>
      <c r="B76" s="61">
        <v>33026</v>
      </c>
      <c r="C76" s="181" t="s">
        <v>377</v>
      </c>
      <c r="E76" s="10">
        <v>14022</v>
      </c>
      <c r="F76" s="163" t="e">
        <f>VLOOKUP(E76,#REF!,4,1)</f>
        <v>#REF!</v>
      </c>
      <c r="G76" s="163" t="e">
        <f>VLOOKUP(E76,#REF!,6,1)</f>
        <v>#REF!</v>
      </c>
      <c r="H76" s="163" t="e">
        <f>VLOOKUP(E76,#REF!,3,1)</f>
        <v>#REF!</v>
      </c>
      <c r="I76" s="163" t="e">
        <f>VLOOKUP(E76,#REF!,2,1)</f>
        <v>#REF!</v>
      </c>
      <c r="J76" s="28" t="str">
        <f t="shared" si="45"/>
        <v>간선3-1</v>
      </c>
      <c r="K76" s="28" t="str">
        <f t="shared" si="46"/>
        <v/>
      </c>
      <c r="L76" s="28" t="str">
        <f t="shared" si="47"/>
        <v/>
      </c>
      <c r="M76" s="28" t="str">
        <f t="shared" si="48"/>
        <v/>
      </c>
      <c r="N76" s="28" t="str">
        <f t="shared" si="49"/>
        <v/>
      </c>
      <c r="O76" s="28" t="str">
        <f t="shared" si="50"/>
        <v/>
      </c>
      <c r="P76" s="28" t="str">
        <f t="shared" si="51"/>
        <v/>
      </c>
      <c r="Q76" s="28" t="str">
        <f t="shared" si="52"/>
        <v/>
      </c>
      <c r="R76" s="28" t="str">
        <f t="shared" si="53"/>
        <v/>
      </c>
      <c r="S76" s="28" t="str">
        <f t="shared" si="54"/>
        <v/>
      </c>
      <c r="T76" s="28" t="str">
        <f t="shared" si="55"/>
        <v/>
      </c>
      <c r="U76" s="28" t="str">
        <f t="shared" si="56"/>
        <v/>
      </c>
      <c r="V76" s="28" t="str">
        <f t="shared" si="57"/>
        <v/>
      </c>
      <c r="W76" s="28" t="str">
        <f t="shared" si="58"/>
        <v/>
      </c>
      <c r="X76" s="28" t="str">
        <f t="shared" si="59"/>
        <v/>
      </c>
      <c r="Y76" s="28" t="str">
        <f t="shared" si="60"/>
        <v/>
      </c>
      <c r="Z76" s="13" t="str">
        <f t="shared" si="31"/>
        <v/>
      </c>
      <c r="AA76" s="13" t="str">
        <f t="shared" si="32"/>
        <v/>
      </c>
      <c r="AB76" s="13" t="str">
        <f t="shared" si="33"/>
        <v/>
      </c>
      <c r="AC76" s="13" t="str">
        <f t="shared" si="34"/>
        <v/>
      </c>
      <c r="AD76" s="13" t="str">
        <f t="shared" si="35"/>
        <v/>
      </c>
      <c r="AE76" s="13" t="str">
        <f t="shared" si="36"/>
        <v/>
      </c>
      <c r="AF76" s="13" t="str">
        <f t="shared" si="37"/>
        <v/>
      </c>
      <c r="AG76" s="13" t="str">
        <f t="shared" si="38"/>
        <v/>
      </c>
      <c r="AH76" s="13" t="str">
        <f t="shared" si="39"/>
        <v/>
      </c>
      <c r="AI76" s="13" t="str">
        <f t="shared" si="40"/>
        <v/>
      </c>
      <c r="AJ76" s="13" t="str">
        <f t="shared" si="41"/>
        <v/>
      </c>
      <c r="AK76" s="13" t="str">
        <f t="shared" si="42"/>
        <v/>
      </c>
      <c r="AL76" s="13" t="str">
        <f t="shared" si="43"/>
        <v/>
      </c>
      <c r="AM76" s="13" t="str">
        <f t="shared" si="44"/>
        <v/>
      </c>
    </row>
    <row r="77" spans="1:39" s="1" customFormat="1">
      <c r="A77" t="s">
        <v>987</v>
      </c>
      <c r="B77">
        <v>31025</v>
      </c>
      <c r="C77" t="s">
        <v>206</v>
      </c>
      <c r="E77" s="10">
        <v>15002</v>
      </c>
      <c r="F77" s="163" t="e">
        <f>VLOOKUP(E77,#REF!,4,1)</f>
        <v>#REF!</v>
      </c>
      <c r="G77" s="163" t="e">
        <f>VLOOKUP(E77,#REF!,6,1)</f>
        <v>#REF!</v>
      </c>
      <c r="H77" s="163" t="e">
        <f>VLOOKUP(E77,#REF!,3,1)</f>
        <v>#REF!</v>
      </c>
      <c r="I77" s="163" t="e">
        <f>VLOOKUP(E77,#REF!,2,1)</f>
        <v>#REF!</v>
      </c>
      <c r="J77" s="28" t="str">
        <f t="shared" si="45"/>
        <v/>
      </c>
      <c r="K77" s="28" t="str">
        <f t="shared" si="46"/>
        <v/>
      </c>
      <c r="L77" s="28" t="str">
        <f t="shared" si="47"/>
        <v/>
      </c>
      <c r="M77" s="28" t="str">
        <f t="shared" si="48"/>
        <v/>
      </c>
      <c r="N77" s="28" t="str">
        <f t="shared" si="49"/>
        <v/>
      </c>
      <c r="O77" s="28" t="str">
        <f t="shared" si="50"/>
        <v/>
      </c>
      <c r="P77" s="28" t="str">
        <f t="shared" si="51"/>
        <v/>
      </c>
      <c r="Q77" s="28" t="str">
        <f t="shared" si="52"/>
        <v/>
      </c>
      <c r="R77" s="28" t="str">
        <f t="shared" si="53"/>
        <v/>
      </c>
      <c r="S77" s="28" t="str">
        <f t="shared" si="54"/>
        <v/>
      </c>
      <c r="T77" s="28" t="str">
        <f t="shared" si="55"/>
        <v/>
      </c>
      <c r="U77" s="28" t="str">
        <f t="shared" si="56"/>
        <v/>
      </c>
      <c r="V77" s="28" t="str">
        <f t="shared" si="57"/>
        <v/>
      </c>
      <c r="W77" s="28" t="str">
        <f t="shared" si="58"/>
        <v/>
      </c>
      <c r="X77" s="28" t="str">
        <f t="shared" si="59"/>
        <v/>
      </c>
      <c r="Y77" s="28" t="str">
        <f t="shared" si="60"/>
        <v/>
      </c>
      <c r="Z77" s="13" t="str">
        <f t="shared" si="31"/>
        <v/>
      </c>
      <c r="AA77" s="13" t="str">
        <f t="shared" si="32"/>
        <v/>
      </c>
      <c r="AB77" s="13" t="str">
        <f t="shared" si="33"/>
        <v/>
      </c>
      <c r="AC77" s="13" t="str">
        <f t="shared" si="34"/>
        <v/>
      </c>
      <c r="AD77" s="13" t="str">
        <f t="shared" si="35"/>
        <v/>
      </c>
      <c r="AE77" s="13" t="str">
        <f t="shared" si="36"/>
        <v/>
      </c>
      <c r="AF77" s="13" t="str">
        <f t="shared" si="37"/>
        <v/>
      </c>
      <c r="AG77" s="13" t="str">
        <f t="shared" si="38"/>
        <v/>
      </c>
      <c r="AH77" s="13" t="str">
        <f t="shared" si="39"/>
        <v/>
      </c>
      <c r="AI77" s="13" t="str">
        <f t="shared" si="40"/>
        <v/>
      </c>
      <c r="AJ77" s="13" t="str">
        <f t="shared" si="41"/>
        <v/>
      </c>
      <c r="AK77" s="13" t="str">
        <f t="shared" si="42"/>
        <v/>
      </c>
      <c r="AL77" s="13" t="str">
        <f t="shared" si="43"/>
        <v/>
      </c>
      <c r="AM77" s="13" t="str">
        <f t="shared" si="44"/>
        <v/>
      </c>
    </row>
    <row r="78" spans="1:39" s="1" customFormat="1">
      <c r="A78" t="s">
        <v>987</v>
      </c>
      <c r="B78" s="182">
        <v>31024</v>
      </c>
      <c r="C78" s="182" t="s">
        <v>1014</v>
      </c>
      <c r="E78" s="10">
        <v>15003</v>
      </c>
      <c r="F78" s="163" t="e">
        <f>VLOOKUP(E78,#REF!,4,1)</f>
        <v>#REF!</v>
      </c>
      <c r="G78" s="163" t="e">
        <f>VLOOKUP(E78,#REF!,6,1)</f>
        <v>#REF!</v>
      </c>
      <c r="H78" s="163" t="e">
        <f>VLOOKUP(E78,#REF!,3,1)</f>
        <v>#REF!</v>
      </c>
      <c r="I78" s="163" t="e">
        <f>VLOOKUP(E78,#REF!,2,1)</f>
        <v>#REF!</v>
      </c>
      <c r="J78" s="28" t="str">
        <f t="shared" si="45"/>
        <v/>
      </c>
      <c r="K78" s="28" t="str">
        <f t="shared" si="46"/>
        <v/>
      </c>
      <c r="L78" s="28" t="str">
        <f t="shared" si="47"/>
        <v/>
      </c>
      <c r="M78" s="28" t="str">
        <f t="shared" si="48"/>
        <v/>
      </c>
      <c r="N78" s="28" t="str">
        <f t="shared" si="49"/>
        <v/>
      </c>
      <c r="O78" s="28" t="str">
        <f t="shared" si="50"/>
        <v/>
      </c>
      <c r="P78" s="28" t="str">
        <f t="shared" si="51"/>
        <v/>
      </c>
      <c r="Q78" s="28" t="str">
        <f t="shared" si="52"/>
        <v/>
      </c>
      <c r="R78" s="28" t="str">
        <f t="shared" si="53"/>
        <v/>
      </c>
      <c r="S78" s="28" t="str">
        <f t="shared" si="54"/>
        <v/>
      </c>
      <c r="T78" s="28" t="str">
        <f t="shared" si="55"/>
        <v/>
      </c>
      <c r="U78" s="28" t="str">
        <f t="shared" si="56"/>
        <v/>
      </c>
      <c r="V78" s="28" t="str">
        <f t="shared" si="57"/>
        <v/>
      </c>
      <c r="W78" s="28" t="str">
        <f t="shared" si="58"/>
        <v/>
      </c>
      <c r="X78" s="28" t="str">
        <f t="shared" si="59"/>
        <v/>
      </c>
      <c r="Y78" s="28" t="str">
        <f t="shared" si="60"/>
        <v/>
      </c>
      <c r="Z78" s="13" t="str">
        <f t="shared" si="31"/>
        <v/>
      </c>
      <c r="AA78" s="13" t="str">
        <f t="shared" si="32"/>
        <v/>
      </c>
      <c r="AB78" s="13" t="str">
        <f t="shared" si="33"/>
        <v/>
      </c>
      <c r="AC78" s="13" t="str">
        <f t="shared" si="34"/>
        <v/>
      </c>
      <c r="AD78" s="13" t="str">
        <f t="shared" si="35"/>
        <v/>
      </c>
      <c r="AE78" s="13" t="str">
        <f t="shared" si="36"/>
        <v/>
      </c>
      <c r="AF78" s="13" t="str">
        <f t="shared" si="37"/>
        <v/>
      </c>
      <c r="AG78" s="13" t="str">
        <f t="shared" si="38"/>
        <v/>
      </c>
      <c r="AH78" s="13" t="str">
        <f t="shared" si="39"/>
        <v/>
      </c>
      <c r="AI78" s="13" t="str">
        <f t="shared" si="40"/>
        <v/>
      </c>
      <c r="AJ78" s="13" t="str">
        <f t="shared" si="41"/>
        <v/>
      </c>
      <c r="AK78" s="13" t="str">
        <f t="shared" si="42"/>
        <v/>
      </c>
      <c r="AL78" s="13" t="str">
        <f t="shared" si="43"/>
        <v/>
      </c>
      <c r="AM78" s="13" t="str">
        <f t="shared" si="44"/>
        <v/>
      </c>
    </row>
    <row r="79" spans="1:39" s="1" customFormat="1">
      <c r="A79" t="s">
        <v>987</v>
      </c>
      <c r="B79">
        <v>27003</v>
      </c>
      <c r="C79" t="s">
        <v>57</v>
      </c>
      <c r="E79" s="10">
        <v>15004</v>
      </c>
      <c r="F79" s="163" t="e">
        <f>VLOOKUP(E79,#REF!,4,1)</f>
        <v>#REF!</v>
      </c>
      <c r="G79" s="163" t="e">
        <f>VLOOKUP(E79,#REF!,6,1)</f>
        <v>#REF!</v>
      </c>
      <c r="H79" s="163" t="e">
        <f>VLOOKUP(E79,#REF!,3,1)</f>
        <v>#REF!</v>
      </c>
      <c r="I79" s="163" t="e">
        <f>VLOOKUP(E79,#REF!,2,1)</f>
        <v>#REF!</v>
      </c>
      <c r="J79" s="28" t="str">
        <f t="shared" si="45"/>
        <v/>
      </c>
      <c r="K79" s="28" t="str">
        <f t="shared" si="46"/>
        <v/>
      </c>
      <c r="L79" s="28" t="str">
        <f t="shared" si="47"/>
        <v/>
      </c>
      <c r="M79" s="28" t="str">
        <f t="shared" si="48"/>
        <v/>
      </c>
      <c r="N79" s="28" t="str">
        <f t="shared" si="49"/>
        <v/>
      </c>
      <c r="O79" s="28" t="str">
        <f t="shared" si="50"/>
        <v/>
      </c>
      <c r="P79" s="28" t="str">
        <f t="shared" si="51"/>
        <v/>
      </c>
      <c r="Q79" s="28" t="str">
        <f t="shared" si="52"/>
        <v/>
      </c>
      <c r="R79" s="28" t="str">
        <f t="shared" si="53"/>
        <v/>
      </c>
      <c r="S79" s="28" t="str">
        <f t="shared" si="54"/>
        <v/>
      </c>
      <c r="T79" s="28" t="str">
        <f t="shared" si="55"/>
        <v/>
      </c>
      <c r="U79" s="28" t="str">
        <f t="shared" si="56"/>
        <v/>
      </c>
      <c r="V79" s="28" t="str">
        <f t="shared" si="57"/>
        <v/>
      </c>
      <c r="W79" s="28" t="str">
        <f t="shared" si="58"/>
        <v/>
      </c>
      <c r="X79" s="28" t="str">
        <f t="shared" si="59"/>
        <v/>
      </c>
      <c r="Y79" s="28" t="str">
        <f t="shared" si="60"/>
        <v/>
      </c>
      <c r="Z79" s="13" t="str">
        <f t="shared" si="31"/>
        <v/>
      </c>
      <c r="AA79" s="13" t="str">
        <f t="shared" si="32"/>
        <v/>
      </c>
      <c r="AB79" s="13" t="str">
        <f t="shared" si="33"/>
        <v/>
      </c>
      <c r="AC79" s="13" t="str">
        <f t="shared" si="34"/>
        <v/>
      </c>
      <c r="AD79" s="13" t="str">
        <f t="shared" si="35"/>
        <v/>
      </c>
      <c r="AE79" s="13" t="str">
        <f t="shared" si="36"/>
        <v/>
      </c>
      <c r="AF79" s="13" t="str">
        <f t="shared" si="37"/>
        <v/>
      </c>
      <c r="AG79" s="13" t="str">
        <f t="shared" si="38"/>
        <v/>
      </c>
      <c r="AH79" s="13" t="str">
        <f t="shared" si="39"/>
        <v/>
      </c>
      <c r="AI79" s="13" t="str">
        <f t="shared" si="40"/>
        <v/>
      </c>
      <c r="AJ79" s="13" t="str">
        <f t="shared" si="41"/>
        <v/>
      </c>
      <c r="AK79" s="13" t="str">
        <f t="shared" si="42"/>
        <v/>
      </c>
      <c r="AL79" s="13" t="str">
        <f t="shared" si="43"/>
        <v/>
      </c>
      <c r="AM79" s="13" t="str">
        <f t="shared" si="44"/>
        <v/>
      </c>
    </row>
    <row r="80" spans="1:39" s="1" customFormat="1">
      <c r="A80" t="s">
        <v>987</v>
      </c>
      <c r="B80">
        <v>27002</v>
      </c>
      <c r="C80" t="s">
        <v>82</v>
      </c>
      <c r="E80" s="10">
        <v>15005</v>
      </c>
      <c r="F80" s="163" t="e">
        <f>VLOOKUP(E80,#REF!,4,1)</f>
        <v>#REF!</v>
      </c>
      <c r="G80" s="163" t="e">
        <f>VLOOKUP(E80,#REF!,6,1)</f>
        <v>#REF!</v>
      </c>
      <c r="H80" s="163" t="e">
        <f>VLOOKUP(E80,#REF!,3,1)</f>
        <v>#REF!</v>
      </c>
      <c r="I80" s="163" t="e">
        <f>VLOOKUP(E80,#REF!,2,1)</f>
        <v>#REF!</v>
      </c>
      <c r="J80" s="28" t="str">
        <f t="shared" si="45"/>
        <v>간선2-1</v>
      </c>
      <c r="K80" s="28" t="str">
        <f t="shared" si="46"/>
        <v>간선3-1</v>
      </c>
      <c r="L80" s="28" t="str">
        <f t="shared" si="47"/>
        <v/>
      </c>
      <c r="M80" s="28" t="str">
        <f t="shared" si="48"/>
        <v/>
      </c>
      <c r="N80" s="28" t="str">
        <f t="shared" si="49"/>
        <v/>
      </c>
      <c r="O80" s="28" t="str">
        <f t="shared" si="50"/>
        <v/>
      </c>
      <c r="P80" s="28" t="str">
        <f t="shared" si="51"/>
        <v/>
      </c>
      <c r="Q80" s="28" t="str">
        <f t="shared" si="52"/>
        <v/>
      </c>
      <c r="R80" s="28" t="str">
        <f t="shared" si="53"/>
        <v/>
      </c>
      <c r="S80" s="28" t="str">
        <f t="shared" si="54"/>
        <v/>
      </c>
      <c r="T80" s="28" t="str">
        <f t="shared" si="55"/>
        <v/>
      </c>
      <c r="U80" s="28" t="str">
        <f t="shared" si="56"/>
        <v/>
      </c>
      <c r="V80" s="28" t="str">
        <f t="shared" si="57"/>
        <v/>
      </c>
      <c r="W80" s="28" t="str">
        <f t="shared" si="58"/>
        <v/>
      </c>
      <c r="X80" s="28" t="str">
        <f t="shared" si="59"/>
        <v/>
      </c>
      <c r="Y80" s="28" t="str">
        <f t="shared" si="60"/>
        <v/>
      </c>
      <c r="Z80" s="13" t="str">
        <f t="shared" si="31"/>
        <v/>
      </c>
      <c r="AA80" s="13" t="str">
        <f t="shared" si="32"/>
        <v/>
      </c>
      <c r="AB80" s="13" t="str">
        <f t="shared" si="33"/>
        <v/>
      </c>
      <c r="AC80" s="13" t="str">
        <f t="shared" si="34"/>
        <v/>
      </c>
      <c r="AD80" s="13" t="str">
        <f t="shared" si="35"/>
        <v/>
      </c>
      <c r="AE80" s="13" t="str">
        <f t="shared" si="36"/>
        <v/>
      </c>
      <c r="AF80" s="13" t="str">
        <f t="shared" si="37"/>
        <v/>
      </c>
      <c r="AG80" s="13" t="str">
        <f t="shared" si="38"/>
        <v/>
      </c>
      <c r="AH80" s="13" t="str">
        <f t="shared" si="39"/>
        <v/>
      </c>
      <c r="AI80" s="13" t="str">
        <f t="shared" si="40"/>
        <v/>
      </c>
      <c r="AJ80" s="13" t="str">
        <f t="shared" si="41"/>
        <v/>
      </c>
      <c r="AK80" s="13" t="str">
        <f t="shared" si="42"/>
        <v/>
      </c>
      <c r="AL80" s="13" t="str">
        <f t="shared" si="43"/>
        <v/>
      </c>
      <c r="AM80" s="13" t="str">
        <f t="shared" si="44"/>
        <v/>
      </c>
    </row>
    <row r="81" spans="1:39" s="1" customFormat="1">
      <c r="A81" t="s">
        <v>987</v>
      </c>
      <c r="B81" s="180">
        <v>27001</v>
      </c>
      <c r="C81" s="180" t="s">
        <v>56</v>
      </c>
      <c r="E81" s="10">
        <v>15006</v>
      </c>
      <c r="F81" s="163" t="e">
        <f>VLOOKUP(E81,#REF!,4,1)</f>
        <v>#REF!</v>
      </c>
      <c r="G81" s="163" t="e">
        <f>VLOOKUP(E81,#REF!,6,1)</f>
        <v>#REF!</v>
      </c>
      <c r="H81" s="163" t="e">
        <f>VLOOKUP(E81,#REF!,3,1)</f>
        <v>#REF!</v>
      </c>
      <c r="I81" s="163" t="e">
        <f>VLOOKUP(E81,#REF!,2,1)</f>
        <v>#REF!</v>
      </c>
      <c r="J81" s="28" t="str">
        <f t="shared" si="45"/>
        <v/>
      </c>
      <c r="K81" s="28" t="str">
        <f t="shared" si="46"/>
        <v/>
      </c>
      <c r="L81" s="28" t="str">
        <f t="shared" si="47"/>
        <v/>
      </c>
      <c r="M81" s="28" t="str">
        <f t="shared" si="48"/>
        <v/>
      </c>
      <c r="N81" s="28" t="str">
        <f t="shared" si="49"/>
        <v/>
      </c>
      <c r="O81" s="28" t="str">
        <f t="shared" si="50"/>
        <v/>
      </c>
      <c r="P81" s="28" t="str">
        <f t="shared" si="51"/>
        <v/>
      </c>
      <c r="Q81" s="28" t="str">
        <f t="shared" si="52"/>
        <v/>
      </c>
      <c r="R81" s="28" t="str">
        <f t="shared" si="53"/>
        <v/>
      </c>
      <c r="S81" s="28" t="str">
        <f t="shared" si="54"/>
        <v/>
      </c>
      <c r="T81" s="28" t="str">
        <f t="shared" si="55"/>
        <v/>
      </c>
      <c r="U81" s="28" t="str">
        <f t="shared" si="56"/>
        <v/>
      </c>
      <c r="V81" s="28" t="str">
        <f t="shared" si="57"/>
        <v/>
      </c>
      <c r="W81" s="28" t="str">
        <f t="shared" si="58"/>
        <v/>
      </c>
      <c r="X81" s="28" t="str">
        <f t="shared" si="59"/>
        <v/>
      </c>
      <c r="Y81" s="28" t="str">
        <f t="shared" si="60"/>
        <v/>
      </c>
      <c r="Z81" s="13" t="str">
        <f t="shared" si="31"/>
        <v/>
      </c>
      <c r="AA81" s="13" t="str">
        <f t="shared" si="32"/>
        <v/>
      </c>
      <c r="AB81" s="13" t="str">
        <f t="shared" si="33"/>
        <v/>
      </c>
      <c r="AC81" s="13" t="str">
        <f t="shared" si="34"/>
        <v/>
      </c>
      <c r="AD81" s="13" t="str">
        <f t="shared" si="35"/>
        <v/>
      </c>
      <c r="AE81" s="13" t="str">
        <f t="shared" si="36"/>
        <v/>
      </c>
      <c r="AF81" s="13" t="str">
        <f t="shared" si="37"/>
        <v/>
      </c>
      <c r="AG81" s="13" t="str">
        <f t="shared" si="38"/>
        <v/>
      </c>
      <c r="AH81" s="13" t="str">
        <f t="shared" si="39"/>
        <v/>
      </c>
      <c r="AI81" s="13" t="str">
        <f t="shared" si="40"/>
        <v/>
      </c>
      <c r="AJ81" s="13" t="str">
        <f t="shared" si="41"/>
        <v/>
      </c>
      <c r="AK81" s="13" t="str">
        <f t="shared" si="42"/>
        <v/>
      </c>
      <c r="AL81" s="13" t="str">
        <f t="shared" si="43"/>
        <v/>
      </c>
      <c r="AM81" s="13" t="str">
        <f t="shared" si="44"/>
        <v/>
      </c>
    </row>
    <row r="82" spans="1:39" s="1" customFormat="1">
      <c r="A82" t="s">
        <v>987</v>
      </c>
      <c r="B82" s="188">
        <v>26007</v>
      </c>
      <c r="C82" s="188" t="s">
        <v>381</v>
      </c>
      <c r="E82" s="10">
        <v>15009</v>
      </c>
      <c r="F82" s="163" t="e">
        <f>VLOOKUP(E82,#REF!,4,1)</f>
        <v>#REF!</v>
      </c>
      <c r="G82" s="163" t="e">
        <f>VLOOKUP(E82,#REF!,6,1)</f>
        <v>#REF!</v>
      </c>
      <c r="H82" s="163" t="e">
        <f>VLOOKUP(E82,#REF!,3,1)</f>
        <v>#REF!</v>
      </c>
      <c r="I82" s="163" t="e">
        <f>VLOOKUP(E82,#REF!,2,1)</f>
        <v>#REF!</v>
      </c>
      <c r="J82" s="28" t="str">
        <f t="shared" si="45"/>
        <v>간선2-1</v>
      </c>
      <c r="K82" s="28" t="str">
        <f t="shared" si="46"/>
        <v/>
      </c>
      <c r="L82" s="28" t="str">
        <f t="shared" si="47"/>
        <v/>
      </c>
      <c r="M82" s="28" t="str">
        <f t="shared" si="48"/>
        <v/>
      </c>
      <c r="N82" s="28" t="str">
        <f t="shared" si="49"/>
        <v/>
      </c>
      <c r="O82" s="28" t="str">
        <f t="shared" si="50"/>
        <v/>
      </c>
      <c r="P82" s="28" t="str">
        <f t="shared" si="51"/>
        <v/>
      </c>
      <c r="Q82" s="28" t="str">
        <f t="shared" si="52"/>
        <v/>
      </c>
      <c r="R82" s="28" t="str">
        <f t="shared" si="53"/>
        <v/>
      </c>
      <c r="S82" s="28" t="str">
        <f t="shared" si="54"/>
        <v/>
      </c>
      <c r="T82" s="28" t="str">
        <f t="shared" si="55"/>
        <v/>
      </c>
      <c r="U82" s="28" t="str">
        <f t="shared" si="56"/>
        <v/>
      </c>
      <c r="V82" s="28" t="str">
        <f t="shared" si="57"/>
        <v/>
      </c>
      <c r="W82" s="28" t="str">
        <f t="shared" si="58"/>
        <v/>
      </c>
      <c r="X82" s="28" t="str">
        <f t="shared" si="59"/>
        <v/>
      </c>
      <c r="Y82" s="28" t="str">
        <f t="shared" si="60"/>
        <v/>
      </c>
      <c r="Z82" s="13" t="str">
        <f t="shared" si="31"/>
        <v/>
      </c>
      <c r="AA82" s="13" t="str">
        <f t="shared" si="32"/>
        <v/>
      </c>
      <c r="AB82" s="13" t="str">
        <f t="shared" si="33"/>
        <v/>
      </c>
      <c r="AC82" s="13" t="str">
        <f t="shared" si="34"/>
        <v/>
      </c>
      <c r="AD82" s="13" t="str">
        <f t="shared" si="35"/>
        <v/>
      </c>
      <c r="AE82" s="13" t="str">
        <f t="shared" si="36"/>
        <v/>
      </c>
      <c r="AF82" s="13" t="str">
        <f t="shared" si="37"/>
        <v/>
      </c>
      <c r="AG82" s="13" t="str">
        <f t="shared" si="38"/>
        <v/>
      </c>
      <c r="AH82" s="13" t="str">
        <f t="shared" si="39"/>
        <v/>
      </c>
      <c r="AI82" s="13" t="str">
        <f t="shared" si="40"/>
        <v/>
      </c>
      <c r="AJ82" s="13" t="str">
        <f t="shared" si="41"/>
        <v/>
      </c>
      <c r="AK82" s="13" t="str">
        <f t="shared" si="42"/>
        <v/>
      </c>
      <c r="AL82" s="13" t="str">
        <f t="shared" si="43"/>
        <v/>
      </c>
      <c r="AM82" s="13" t="str">
        <f t="shared" si="44"/>
        <v/>
      </c>
    </row>
    <row r="83" spans="1:39" s="1" customFormat="1">
      <c r="A83" t="s">
        <v>987</v>
      </c>
      <c r="B83" s="188">
        <v>26002</v>
      </c>
      <c r="C83" s="188" t="s">
        <v>297</v>
      </c>
      <c r="E83" s="10">
        <v>15010</v>
      </c>
      <c r="F83" s="163" t="e">
        <f>VLOOKUP(E83,#REF!,4,1)</f>
        <v>#REF!</v>
      </c>
      <c r="G83" s="163" t="e">
        <f>VLOOKUP(E83,#REF!,6,1)</f>
        <v>#REF!</v>
      </c>
      <c r="H83" s="163" t="e">
        <f>VLOOKUP(E83,#REF!,3,1)</f>
        <v>#REF!</v>
      </c>
      <c r="I83" s="163" t="e">
        <f>VLOOKUP(E83,#REF!,2,1)</f>
        <v>#REF!</v>
      </c>
      <c r="J83" s="28" t="str">
        <f t="shared" si="45"/>
        <v>간선2-1</v>
      </c>
      <c r="K83" s="28" t="str">
        <f t="shared" si="46"/>
        <v/>
      </c>
      <c r="L83" s="28" t="str">
        <f t="shared" si="47"/>
        <v/>
      </c>
      <c r="M83" s="28" t="str">
        <f t="shared" si="48"/>
        <v/>
      </c>
      <c r="N83" s="28" t="str">
        <f t="shared" si="49"/>
        <v/>
      </c>
      <c r="O83" s="28" t="str">
        <f t="shared" si="50"/>
        <v/>
      </c>
      <c r="P83" s="28" t="str">
        <f t="shared" si="51"/>
        <v/>
      </c>
      <c r="Q83" s="28" t="str">
        <f t="shared" si="52"/>
        <v/>
      </c>
      <c r="R83" s="28" t="str">
        <f t="shared" si="53"/>
        <v/>
      </c>
      <c r="S83" s="28" t="str">
        <f t="shared" si="54"/>
        <v/>
      </c>
      <c r="T83" s="28" t="str">
        <f t="shared" si="55"/>
        <v/>
      </c>
      <c r="U83" s="28" t="str">
        <f t="shared" si="56"/>
        <v/>
      </c>
      <c r="V83" s="28" t="str">
        <f t="shared" si="57"/>
        <v/>
      </c>
      <c r="W83" s="28" t="str">
        <f t="shared" si="58"/>
        <v/>
      </c>
      <c r="X83" s="28" t="str">
        <f t="shared" si="59"/>
        <v/>
      </c>
      <c r="Y83" s="28" t="str">
        <f t="shared" si="60"/>
        <v/>
      </c>
      <c r="Z83" s="13" t="str">
        <f t="shared" si="31"/>
        <v/>
      </c>
      <c r="AA83" s="13" t="str">
        <f t="shared" si="32"/>
        <v/>
      </c>
      <c r="AB83" s="13" t="str">
        <f t="shared" si="33"/>
        <v/>
      </c>
      <c r="AC83" s="13" t="str">
        <f t="shared" si="34"/>
        <v/>
      </c>
      <c r="AD83" s="13" t="str">
        <f t="shared" si="35"/>
        <v/>
      </c>
      <c r="AE83" s="13" t="str">
        <f t="shared" si="36"/>
        <v/>
      </c>
      <c r="AF83" s="13" t="str">
        <f t="shared" si="37"/>
        <v/>
      </c>
      <c r="AG83" s="13" t="str">
        <f t="shared" si="38"/>
        <v/>
      </c>
      <c r="AH83" s="13" t="str">
        <f t="shared" si="39"/>
        <v/>
      </c>
      <c r="AI83" s="13" t="str">
        <f t="shared" si="40"/>
        <v/>
      </c>
      <c r="AJ83" s="13" t="str">
        <f t="shared" si="41"/>
        <v/>
      </c>
      <c r="AK83" s="13" t="str">
        <f t="shared" si="42"/>
        <v/>
      </c>
      <c r="AL83" s="13" t="str">
        <f t="shared" si="43"/>
        <v/>
      </c>
      <c r="AM83" s="13" t="str">
        <f t="shared" si="44"/>
        <v/>
      </c>
    </row>
    <row r="84" spans="1:39" s="1" customFormat="1">
      <c r="A84" t="s">
        <v>987</v>
      </c>
      <c r="B84" s="188">
        <v>28012</v>
      </c>
      <c r="C84" s="188" t="s">
        <v>302</v>
      </c>
      <c r="E84" s="10">
        <v>15011</v>
      </c>
      <c r="F84" s="163" t="e">
        <f>VLOOKUP(E84,#REF!,4,1)</f>
        <v>#REF!</v>
      </c>
      <c r="G84" s="163" t="e">
        <f>VLOOKUP(E84,#REF!,6,1)</f>
        <v>#REF!</v>
      </c>
      <c r="H84" s="163" t="e">
        <f>VLOOKUP(E84,#REF!,3,1)</f>
        <v>#REF!</v>
      </c>
      <c r="I84" s="163" t="e">
        <f>VLOOKUP(E84,#REF!,2,1)</f>
        <v>#REF!</v>
      </c>
      <c r="J84" s="28" t="str">
        <f t="shared" si="45"/>
        <v>간선2-1</v>
      </c>
      <c r="K84" s="28" t="str">
        <f t="shared" si="46"/>
        <v>간선3-1</v>
      </c>
      <c r="L84" s="28" t="str">
        <f t="shared" si="47"/>
        <v/>
      </c>
      <c r="M84" s="28" t="str">
        <f t="shared" si="48"/>
        <v/>
      </c>
      <c r="N84" s="28" t="str">
        <f t="shared" si="49"/>
        <v/>
      </c>
      <c r="O84" s="28" t="str">
        <f t="shared" si="50"/>
        <v/>
      </c>
      <c r="P84" s="28" t="str">
        <f t="shared" si="51"/>
        <v/>
      </c>
      <c r="Q84" s="28" t="str">
        <f t="shared" si="52"/>
        <v/>
      </c>
      <c r="R84" s="28" t="str">
        <f t="shared" si="53"/>
        <v/>
      </c>
      <c r="S84" s="28" t="str">
        <f t="shared" si="54"/>
        <v/>
      </c>
      <c r="T84" s="28" t="str">
        <f t="shared" si="55"/>
        <v/>
      </c>
      <c r="U84" s="28" t="str">
        <f t="shared" si="56"/>
        <v/>
      </c>
      <c r="V84" s="28" t="str">
        <f t="shared" si="57"/>
        <v/>
      </c>
      <c r="W84" s="28" t="str">
        <f t="shared" si="58"/>
        <v/>
      </c>
      <c r="X84" s="28" t="str">
        <f t="shared" si="59"/>
        <v/>
      </c>
      <c r="Y84" s="28" t="str">
        <f t="shared" si="60"/>
        <v/>
      </c>
      <c r="Z84" s="13" t="str">
        <f t="shared" si="31"/>
        <v/>
      </c>
      <c r="AA84" s="13" t="str">
        <f t="shared" si="32"/>
        <v/>
      </c>
      <c r="AB84" s="13" t="str">
        <f t="shared" si="33"/>
        <v/>
      </c>
      <c r="AC84" s="13" t="str">
        <f t="shared" si="34"/>
        <v/>
      </c>
      <c r="AD84" s="13" t="str">
        <f t="shared" si="35"/>
        <v/>
      </c>
      <c r="AE84" s="13" t="str">
        <f t="shared" si="36"/>
        <v/>
      </c>
      <c r="AF84" s="13" t="str">
        <f t="shared" si="37"/>
        <v/>
      </c>
      <c r="AG84" s="13" t="str">
        <f t="shared" si="38"/>
        <v/>
      </c>
      <c r="AH84" s="13" t="str">
        <f t="shared" si="39"/>
        <v/>
      </c>
      <c r="AI84" s="13" t="str">
        <f t="shared" si="40"/>
        <v/>
      </c>
      <c r="AJ84" s="13" t="str">
        <f t="shared" si="41"/>
        <v/>
      </c>
      <c r="AK84" s="13" t="str">
        <f t="shared" si="42"/>
        <v/>
      </c>
      <c r="AL84" s="13" t="str">
        <f t="shared" si="43"/>
        <v/>
      </c>
      <c r="AM84" s="13" t="str">
        <f t="shared" si="44"/>
        <v/>
      </c>
    </row>
    <row r="85" spans="1:39" s="1" customFormat="1">
      <c r="A85" t="s">
        <v>987</v>
      </c>
      <c r="B85" s="191">
        <v>28007</v>
      </c>
      <c r="C85" s="191" t="s">
        <v>1015</v>
      </c>
      <c r="E85" s="10">
        <v>15012</v>
      </c>
      <c r="F85" s="163" t="e">
        <f>VLOOKUP(E85,#REF!,4,1)</f>
        <v>#REF!</v>
      </c>
      <c r="G85" s="163" t="e">
        <f>VLOOKUP(E85,#REF!,6,1)</f>
        <v>#REF!</v>
      </c>
      <c r="H85" s="163" t="e">
        <f>VLOOKUP(E85,#REF!,3,1)</f>
        <v>#REF!</v>
      </c>
      <c r="I85" s="163" t="e">
        <f>VLOOKUP(E85,#REF!,2,1)</f>
        <v>#REF!</v>
      </c>
      <c r="J85" s="28" t="str">
        <f t="shared" si="45"/>
        <v>간선2-1</v>
      </c>
      <c r="K85" s="28" t="str">
        <f t="shared" si="46"/>
        <v/>
      </c>
      <c r="L85" s="28" t="str">
        <f t="shared" si="47"/>
        <v/>
      </c>
      <c r="M85" s="28" t="str">
        <f t="shared" si="48"/>
        <v/>
      </c>
      <c r="N85" s="28" t="str">
        <f t="shared" si="49"/>
        <v/>
      </c>
      <c r="O85" s="28" t="str">
        <f t="shared" si="50"/>
        <v/>
      </c>
      <c r="P85" s="28" t="str">
        <f t="shared" si="51"/>
        <v/>
      </c>
      <c r="Q85" s="28" t="str">
        <f t="shared" si="52"/>
        <v/>
      </c>
      <c r="R85" s="28" t="str">
        <f t="shared" si="53"/>
        <v/>
      </c>
      <c r="S85" s="28" t="str">
        <f t="shared" si="54"/>
        <v/>
      </c>
      <c r="T85" s="28" t="str">
        <f t="shared" si="55"/>
        <v/>
      </c>
      <c r="U85" s="28" t="str">
        <f t="shared" si="56"/>
        <v/>
      </c>
      <c r="V85" s="28" t="str">
        <f t="shared" si="57"/>
        <v/>
      </c>
      <c r="W85" s="28" t="str">
        <f t="shared" si="58"/>
        <v/>
      </c>
      <c r="X85" s="28" t="str">
        <f t="shared" si="59"/>
        <v/>
      </c>
      <c r="Y85" s="28" t="str">
        <f t="shared" si="60"/>
        <v/>
      </c>
      <c r="Z85" s="13" t="str">
        <f t="shared" si="31"/>
        <v/>
      </c>
      <c r="AA85" s="13" t="str">
        <f t="shared" si="32"/>
        <v/>
      </c>
      <c r="AB85" s="13" t="str">
        <f t="shared" si="33"/>
        <v/>
      </c>
      <c r="AC85" s="13" t="str">
        <f t="shared" si="34"/>
        <v/>
      </c>
      <c r="AD85" s="13" t="str">
        <f t="shared" si="35"/>
        <v/>
      </c>
      <c r="AE85" s="13" t="str">
        <f t="shared" si="36"/>
        <v/>
      </c>
      <c r="AF85" s="13" t="str">
        <f t="shared" si="37"/>
        <v/>
      </c>
      <c r="AG85" s="13" t="str">
        <f t="shared" si="38"/>
        <v/>
      </c>
      <c r="AH85" s="13" t="str">
        <f t="shared" si="39"/>
        <v/>
      </c>
      <c r="AI85" s="13" t="str">
        <f t="shared" si="40"/>
        <v/>
      </c>
      <c r="AJ85" s="13" t="str">
        <f t="shared" si="41"/>
        <v/>
      </c>
      <c r="AK85" s="13" t="str">
        <f t="shared" si="42"/>
        <v/>
      </c>
      <c r="AL85" s="13" t="str">
        <f t="shared" si="43"/>
        <v/>
      </c>
      <c r="AM85" s="13" t="str">
        <f t="shared" si="44"/>
        <v/>
      </c>
    </row>
    <row r="86" spans="1:39" s="1" customFormat="1">
      <c r="A86" t="s">
        <v>987</v>
      </c>
      <c r="B86" s="188">
        <v>28013</v>
      </c>
      <c r="C86" s="188" t="s">
        <v>336</v>
      </c>
      <c r="E86" s="10">
        <v>15013</v>
      </c>
      <c r="F86" s="163" t="e">
        <f>VLOOKUP(E86,#REF!,4,1)</f>
        <v>#REF!</v>
      </c>
      <c r="G86" s="163" t="e">
        <f>VLOOKUP(E86,#REF!,6,1)</f>
        <v>#REF!</v>
      </c>
      <c r="H86" s="163" t="e">
        <f>VLOOKUP(E86,#REF!,3,1)</f>
        <v>#REF!</v>
      </c>
      <c r="I86" s="163" t="e">
        <f>VLOOKUP(E86,#REF!,2,1)</f>
        <v>#REF!</v>
      </c>
      <c r="J86" s="28" t="str">
        <f t="shared" si="45"/>
        <v>간선2-1</v>
      </c>
      <c r="K86" s="28" t="str">
        <f t="shared" si="46"/>
        <v/>
      </c>
      <c r="L86" s="28" t="str">
        <f t="shared" si="47"/>
        <v/>
      </c>
      <c r="M86" s="28" t="str">
        <f t="shared" si="48"/>
        <v/>
      </c>
      <c r="N86" s="28" t="str">
        <f t="shared" si="49"/>
        <v/>
      </c>
      <c r="O86" s="28" t="str">
        <f t="shared" si="50"/>
        <v/>
      </c>
      <c r="P86" s="28" t="str">
        <f t="shared" si="51"/>
        <v/>
      </c>
      <c r="Q86" s="28" t="str">
        <f t="shared" si="52"/>
        <v/>
      </c>
      <c r="R86" s="28" t="str">
        <f t="shared" si="53"/>
        <v/>
      </c>
      <c r="S86" s="28" t="str">
        <f t="shared" si="54"/>
        <v/>
      </c>
      <c r="T86" s="28" t="str">
        <f t="shared" si="55"/>
        <v/>
      </c>
      <c r="U86" s="28" t="str">
        <f t="shared" si="56"/>
        <v/>
      </c>
      <c r="V86" s="28" t="str">
        <f t="shared" si="57"/>
        <v/>
      </c>
      <c r="W86" s="28" t="str">
        <f t="shared" si="58"/>
        <v/>
      </c>
      <c r="X86" s="28" t="str">
        <f t="shared" si="59"/>
        <v/>
      </c>
      <c r="Y86" s="28" t="str">
        <f t="shared" si="60"/>
        <v/>
      </c>
      <c r="Z86" s="13" t="str">
        <f t="shared" si="31"/>
        <v/>
      </c>
      <c r="AA86" s="13" t="str">
        <f t="shared" si="32"/>
        <v/>
      </c>
      <c r="AB86" s="13" t="str">
        <f t="shared" si="33"/>
        <v/>
      </c>
      <c r="AC86" s="13" t="str">
        <f t="shared" si="34"/>
        <v/>
      </c>
      <c r="AD86" s="13" t="str">
        <f t="shared" si="35"/>
        <v/>
      </c>
      <c r="AE86" s="13" t="str">
        <f t="shared" si="36"/>
        <v/>
      </c>
      <c r="AF86" s="13" t="str">
        <f t="shared" si="37"/>
        <v/>
      </c>
      <c r="AG86" s="13" t="str">
        <f t="shared" si="38"/>
        <v/>
      </c>
      <c r="AH86" s="13" t="str">
        <f t="shared" si="39"/>
        <v/>
      </c>
      <c r="AI86" s="13" t="str">
        <f t="shared" si="40"/>
        <v/>
      </c>
      <c r="AJ86" s="13" t="str">
        <f t="shared" si="41"/>
        <v/>
      </c>
      <c r="AK86" s="13" t="str">
        <f t="shared" si="42"/>
        <v/>
      </c>
      <c r="AL86" s="13" t="str">
        <f t="shared" si="43"/>
        <v/>
      </c>
      <c r="AM86" s="13" t="str">
        <f t="shared" si="44"/>
        <v/>
      </c>
    </row>
    <row r="87" spans="1:39" s="1" customFormat="1">
      <c r="A87" t="s">
        <v>987</v>
      </c>
      <c r="B87" s="188">
        <v>28027</v>
      </c>
      <c r="C87" s="188" t="s">
        <v>282</v>
      </c>
      <c r="E87" s="10">
        <v>15016</v>
      </c>
      <c r="F87" s="163" t="e">
        <f>VLOOKUP(E87,#REF!,4,1)</f>
        <v>#REF!</v>
      </c>
      <c r="G87" s="163" t="e">
        <f>VLOOKUP(E87,#REF!,6,1)</f>
        <v>#REF!</v>
      </c>
      <c r="H87" s="163" t="e">
        <f>VLOOKUP(E87,#REF!,3,1)</f>
        <v>#REF!</v>
      </c>
      <c r="I87" s="163" t="e">
        <f>VLOOKUP(E87,#REF!,2,1)</f>
        <v>#REF!</v>
      </c>
      <c r="J87" s="28" t="str">
        <f t="shared" si="45"/>
        <v>간선2-1</v>
      </c>
      <c r="K87" s="28" t="str">
        <f t="shared" si="46"/>
        <v/>
      </c>
      <c r="L87" s="28" t="str">
        <f t="shared" si="47"/>
        <v/>
      </c>
      <c r="M87" s="28" t="str">
        <f t="shared" si="48"/>
        <v/>
      </c>
      <c r="N87" s="28" t="str">
        <f t="shared" si="49"/>
        <v/>
      </c>
      <c r="O87" s="28" t="str">
        <f t="shared" si="50"/>
        <v/>
      </c>
      <c r="P87" s="28" t="str">
        <f t="shared" si="51"/>
        <v/>
      </c>
      <c r="Q87" s="28" t="str">
        <f t="shared" si="52"/>
        <v/>
      </c>
      <c r="R87" s="28" t="str">
        <f t="shared" si="53"/>
        <v/>
      </c>
      <c r="S87" s="28" t="str">
        <f t="shared" si="54"/>
        <v/>
      </c>
      <c r="T87" s="28" t="str">
        <f t="shared" si="55"/>
        <v/>
      </c>
      <c r="U87" s="28" t="str">
        <f t="shared" si="56"/>
        <v/>
      </c>
      <c r="V87" s="28" t="str">
        <f t="shared" si="57"/>
        <v/>
      </c>
      <c r="W87" s="28" t="str">
        <f t="shared" si="58"/>
        <v/>
      </c>
      <c r="X87" s="28" t="str">
        <f t="shared" si="59"/>
        <v/>
      </c>
      <c r="Y87" s="28" t="str">
        <f t="shared" si="60"/>
        <v/>
      </c>
      <c r="Z87" s="13" t="str">
        <f t="shared" si="31"/>
        <v/>
      </c>
      <c r="AA87" s="13" t="str">
        <f t="shared" si="32"/>
        <v/>
      </c>
      <c r="AB87" s="13" t="str">
        <f t="shared" si="33"/>
        <v/>
      </c>
      <c r="AC87" s="13" t="str">
        <f t="shared" si="34"/>
        <v/>
      </c>
      <c r="AD87" s="13" t="str">
        <f t="shared" si="35"/>
        <v/>
      </c>
      <c r="AE87" s="13" t="str">
        <f t="shared" si="36"/>
        <v/>
      </c>
      <c r="AF87" s="13" t="str">
        <f t="shared" si="37"/>
        <v/>
      </c>
      <c r="AG87" s="13" t="str">
        <f t="shared" si="38"/>
        <v/>
      </c>
      <c r="AH87" s="13" t="str">
        <f t="shared" si="39"/>
        <v/>
      </c>
      <c r="AI87" s="13" t="str">
        <f t="shared" si="40"/>
        <v/>
      </c>
      <c r="AJ87" s="13" t="str">
        <f t="shared" si="41"/>
        <v/>
      </c>
      <c r="AK87" s="13" t="str">
        <f t="shared" si="42"/>
        <v/>
      </c>
      <c r="AL87" s="13" t="str">
        <f t="shared" si="43"/>
        <v/>
      </c>
      <c r="AM87" s="13" t="str">
        <f t="shared" si="44"/>
        <v/>
      </c>
    </row>
    <row r="88" spans="1:39" s="1" customFormat="1">
      <c r="A88" t="s">
        <v>987</v>
      </c>
      <c r="B88" s="188">
        <v>28011</v>
      </c>
      <c r="C88" s="188" t="s">
        <v>236</v>
      </c>
      <c r="E88" s="10">
        <v>15017</v>
      </c>
      <c r="F88" s="163" t="e">
        <f>VLOOKUP(E88,#REF!,4,1)</f>
        <v>#REF!</v>
      </c>
      <c r="G88" s="163" t="e">
        <f>VLOOKUP(E88,#REF!,6,1)</f>
        <v>#REF!</v>
      </c>
      <c r="H88" s="163" t="e">
        <f>VLOOKUP(E88,#REF!,3,1)</f>
        <v>#REF!</v>
      </c>
      <c r="I88" s="163" t="e">
        <f>VLOOKUP(E88,#REF!,2,1)</f>
        <v>#REF!</v>
      </c>
      <c r="J88" s="28" t="str">
        <f t="shared" si="45"/>
        <v>간선2-1</v>
      </c>
      <c r="K88" s="28" t="str">
        <f t="shared" si="46"/>
        <v/>
      </c>
      <c r="L88" s="28" t="str">
        <f t="shared" si="47"/>
        <v/>
      </c>
      <c r="M88" s="28" t="str">
        <f t="shared" si="48"/>
        <v/>
      </c>
      <c r="N88" s="28" t="str">
        <f t="shared" si="49"/>
        <v/>
      </c>
      <c r="O88" s="28" t="str">
        <f t="shared" si="50"/>
        <v/>
      </c>
      <c r="P88" s="28" t="str">
        <f t="shared" si="51"/>
        <v/>
      </c>
      <c r="Q88" s="28" t="str">
        <f t="shared" si="52"/>
        <v/>
      </c>
      <c r="R88" s="28" t="str">
        <f t="shared" si="53"/>
        <v/>
      </c>
      <c r="S88" s="28" t="str">
        <f t="shared" si="54"/>
        <v/>
      </c>
      <c r="T88" s="28" t="str">
        <f t="shared" si="55"/>
        <v/>
      </c>
      <c r="U88" s="28" t="str">
        <f t="shared" si="56"/>
        <v/>
      </c>
      <c r="V88" s="28" t="str">
        <f t="shared" si="57"/>
        <v/>
      </c>
      <c r="W88" s="28" t="str">
        <f t="shared" si="58"/>
        <v/>
      </c>
      <c r="X88" s="28" t="str">
        <f t="shared" si="59"/>
        <v/>
      </c>
      <c r="Y88" s="28" t="str">
        <f t="shared" si="60"/>
        <v/>
      </c>
      <c r="Z88" s="13" t="str">
        <f t="shared" si="31"/>
        <v/>
      </c>
      <c r="AA88" s="13" t="str">
        <f t="shared" si="32"/>
        <v/>
      </c>
      <c r="AB88" s="13" t="str">
        <f t="shared" si="33"/>
        <v/>
      </c>
      <c r="AC88" s="13" t="str">
        <f t="shared" si="34"/>
        <v/>
      </c>
      <c r="AD88" s="13" t="str">
        <f t="shared" si="35"/>
        <v/>
      </c>
      <c r="AE88" s="13" t="str">
        <f t="shared" si="36"/>
        <v/>
      </c>
      <c r="AF88" s="13" t="str">
        <f t="shared" si="37"/>
        <v/>
      </c>
      <c r="AG88" s="13" t="str">
        <f t="shared" si="38"/>
        <v/>
      </c>
      <c r="AH88" s="13" t="str">
        <f t="shared" si="39"/>
        <v/>
      </c>
      <c r="AI88" s="13" t="str">
        <f t="shared" si="40"/>
        <v/>
      </c>
      <c r="AJ88" s="13" t="str">
        <f t="shared" si="41"/>
        <v/>
      </c>
      <c r="AK88" s="13" t="str">
        <f t="shared" si="42"/>
        <v/>
      </c>
      <c r="AL88" s="13" t="str">
        <f t="shared" si="43"/>
        <v/>
      </c>
      <c r="AM88" s="13" t="str">
        <f t="shared" si="44"/>
        <v/>
      </c>
    </row>
    <row r="89" spans="1:39" s="1" customFormat="1">
      <c r="A89" t="s">
        <v>987</v>
      </c>
      <c r="B89" s="188">
        <v>28024</v>
      </c>
      <c r="C89" s="188" t="s">
        <v>34</v>
      </c>
      <c r="E89" s="10">
        <v>15018</v>
      </c>
      <c r="F89" s="163" t="e">
        <f>VLOOKUP(E89,#REF!,4,1)</f>
        <v>#REF!</v>
      </c>
      <c r="G89" s="163" t="e">
        <f>VLOOKUP(E89,#REF!,6,1)</f>
        <v>#REF!</v>
      </c>
      <c r="H89" s="163" t="e">
        <f>VLOOKUP(E89,#REF!,3,1)</f>
        <v>#REF!</v>
      </c>
      <c r="I89" s="163" t="e">
        <f>VLOOKUP(E89,#REF!,2,1)</f>
        <v>#REF!</v>
      </c>
      <c r="J89" s="28" t="str">
        <f t="shared" si="45"/>
        <v/>
      </c>
      <c r="K89" s="28" t="str">
        <f t="shared" si="46"/>
        <v/>
      </c>
      <c r="L89" s="28" t="str">
        <f t="shared" si="47"/>
        <v/>
      </c>
      <c r="M89" s="28" t="str">
        <f t="shared" si="48"/>
        <v/>
      </c>
      <c r="N89" s="28" t="str">
        <f t="shared" si="49"/>
        <v/>
      </c>
      <c r="O89" s="28" t="str">
        <f t="shared" si="50"/>
        <v/>
      </c>
      <c r="P89" s="28" t="str">
        <f t="shared" si="51"/>
        <v/>
      </c>
      <c r="Q89" s="28" t="str">
        <f t="shared" si="52"/>
        <v/>
      </c>
      <c r="R89" s="28" t="str">
        <f t="shared" si="53"/>
        <v/>
      </c>
      <c r="S89" s="28" t="str">
        <f t="shared" si="54"/>
        <v/>
      </c>
      <c r="T89" s="28" t="str">
        <f t="shared" si="55"/>
        <v/>
      </c>
      <c r="U89" s="28" t="str">
        <f t="shared" si="56"/>
        <v/>
      </c>
      <c r="V89" s="28" t="str">
        <f t="shared" si="57"/>
        <v/>
      </c>
      <c r="W89" s="28" t="str">
        <f t="shared" si="58"/>
        <v/>
      </c>
      <c r="X89" s="28" t="str">
        <f t="shared" si="59"/>
        <v/>
      </c>
      <c r="Y89" s="28" t="str">
        <f t="shared" si="60"/>
        <v/>
      </c>
      <c r="Z89" s="13" t="str">
        <f t="shared" si="31"/>
        <v/>
      </c>
      <c r="AA89" s="13" t="str">
        <f t="shared" si="32"/>
        <v/>
      </c>
      <c r="AB89" s="13" t="str">
        <f t="shared" si="33"/>
        <v/>
      </c>
      <c r="AC89" s="13" t="str">
        <f t="shared" si="34"/>
        <v/>
      </c>
      <c r="AD89" s="13" t="str">
        <f t="shared" si="35"/>
        <v/>
      </c>
      <c r="AE89" s="13" t="str">
        <f t="shared" si="36"/>
        <v/>
      </c>
      <c r="AF89" s="13" t="str">
        <f t="shared" si="37"/>
        <v/>
      </c>
      <c r="AG89" s="13" t="str">
        <f t="shared" si="38"/>
        <v/>
      </c>
      <c r="AH89" s="13" t="str">
        <f t="shared" si="39"/>
        <v/>
      </c>
      <c r="AI89" s="13" t="str">
        <f t="shared" si="40"/>
        <v/>
      </c>
      <c r="AJ89" s="13" t="str">
        <f t="shared" si="41"/>
        <v/>
      </c>
      <c r="AK89" s="13" t="str">
        <f t="shared" si="42"/>
        <v/>
      </c>
      <c r="AL89" s="13" t="str">
        <f t="shared" si="43"/>
        <v/>
      </c>
      <c r="AM89" s="13" t="str">
        <f t="shared" si="44"/>
        <v/>
      </c>
    </row>
    <row r="90" spans="1:39" s="1" customFormat="1">
      <c r="A90" t="s">
        <v>987</v>
      </c>
      <c r="B90" s="188">
        <v>24023</v>
      </c>
      <c r="C90" s="188" t="s">
        <v>466</v>
      </c>
      <c r="E90" s="10">
        <v>15019</v>
      </c>
      <c r="F90" s="163" t="e">
        <f>VLOOKUP(E90,#REF!,4,1)</f>
        <v>#REF!</v>
      </c>
      <c r="G90" s="163" t="e">
        <f>VLOOKUP(E90,#REF!,6,1)</f>
        <v>#REF!</v>
      </c>
      <c r="H90" s="163" t="e">
        <f>VLOOKUP(E90,#REF!,3,1)</f>
        <v>#REF!</v>
      </c>
      <c r="I90" s="163" t="e">
        <f>VLOOKUP(E90,#REF!,2,1)</f>
        <v>#REF!</v>
      </c>
      <c r="J90" s="28" t="str">
        <f t="shared" si="45"/>
        <v/>
      </c>
      <c r="K90" s="28" t="str">
        <f t="shared" si="46"/>
        <v/>
      </c>
      <c r="L90" s="28" t="str">
        <f t="shared" si="47"/>
        <v/>
      </c>
      <c r="M90" s="28" t="str">
        <f t="shared" si="48"/>
        <v/>
      </c>
      <c r="N90" s="28" t="str">
        <f t="shared" si="49"/>
        <v/>
      </c>
      <c r="O90" s="28" t="str">
        <f t="shared" si="50"/>
        <v/>
      </c>
      <c r="P90" s="28" t="str">
        <f t="shared" si="51"/>
        <v/>
      </c>
      <c r="Q90" s="28" t="str">
        <f t="shared" si="52"/>
        <v/>
      </c>
      <c r="R90" s="28" t="str">
        <f t="shared" si="53"/>
        <v/>
      </c>
      <c r="S90" s="28" t="str">
        <f t="shared" si="54"/>
        <v/>
      </c>
      <c r="T90" s="28" t="str">
        <f t="shared" si="55"/>
        <v/>
      </c>
      <c r="U90" s="28" t="str">
        <f t="shared" si="56"/>
        <v/>
      </c>
      <c r="V90" s="28" t="str">
        <f t="shared" si="57"/>
        <v/>
      </c>
      <c r="W90" s="28" t="str">
        <f t="shared" si="58"/>
        <v/>
      </c>
      <c r="X90" s="28" t="str">
        <f t="shared" si="59"/>
        <v/>
      </c>
      <c r="Y90" s="28" t="str">
        <f t="shared" si="60"/>
        <v/>
      </c>
      <c r="Z90" s="13" t="str">
        <f t="shared" si="31"/>
        <v/>
      </c>
      <c r="AA90" s="13" t="str">
        <f t="shared" si="32"/>
        <v/>
      </c>
      <c r="AB90" s="13" t="str">
        <f t="shared" si="33"/>
        <v/>
      </c>
      <c r="AC90" s="13" t="str">
        <f t="shared" si="34"/>
        <v/>
      </c>
      <c r="AD90" s="13" t="str">
        <f t="shared" si="35"/>
        <v/>
      </c>
      <c r="AE90" s="13" t="str">
        <f t="shared" si="36"/>
        <v/>
      </c>
      <c r="AF90" s="13" t="str">
        <f t="shared" si="37"/>
        <v/>
      </c>
      <c r="AG90" s="13" t="str">
        <f t="shared" si="38"/>
        <v/>
      </c>
      <c r="AH90" s="13" t="str">
        <f t="shared" si="39"/>
        <v/>
      </c>
      <c r="AI90" s="13" t="str">
        <f t="shared" si="40"/>
        <v/>
      </c>
      <c r="AJ90" s="13" t="str">
        <f t="shared" si="41"/>
        <v/>
      </c>
      <c r="AK90" s="13" t="str">
        <f t="shared" si="42"/>
        <v/>
      </c>
      <c r="AL90" s="13" t="str">
        <f t="shared" si="43"/>
        <v/>
      </c>
      <c r="AM90" s="13" t="str">
        <f t="shared" si="44"/>
        <v/>
      </c>
    </row>
    <row r="91" spans="1:39" s="1" customFormat="1">
      <c r="A91" t="s">
        <v>987</v>
      </c>
      <c r="B91" s="188">
        <v>28031</v>
      </c>
      <c r="C91" s="188" t="s">
        <v>474</v>
      </c>
      <c r="E91" s="10">
        <v>15021</v>
      </c>
      <c r="F91" s="163" t="e">
        <f>VLOOKUP(E91,#REF!,4,1)</f>
        <v>#REF!</v>
      </c>
      <c r="G91" s="163" t="e">
        <f>VLOOKUP(E91,#REF!,6,1)</f>
        <v>#REF!</v>
      </c>
      <c r="H91" s="163" t="e">
        <f>VLOOKUP(E91,#REF!,3,1)</f>
        <v>#REF!</v>
      </c>
      <c r="I91" s="163" t="e">
        <f>VLOOKUP(E91,#REF!,2,1)</f>
        <v>#REF!</v>
      </c>
      <c r="J91" s="28" t="str">
        <f t="shared" si="45"/>
        <v/>
      </c>
      <c r="K91" s="28" t="str">
        <f t="shared" si="46"/>
        <v/>
      </c>
      <c r="L91" s="28" t="str">
        <f t="shared" si="47"/>
        <v/>
      </c>
      <c r="M91" s="28" t="str">
        <f t="shared" si="48"/>
        <v/>
      </c>
      <c r="N91" s="28" t="str">
        <f t="shared" si="49"/>
        <v/>
      </c>
      <c r="O91" s="28" t="str">
        <f t="shared" si="50"/>
        <v/>
      </c>
      <c r="P91" s="28" t="str">
        <f t="shared" si="51"/>
        <v/>
      </c>
      <c r="Q91" s="28" t="str">
        <f t="shared" si="52"/>
        <v/>
      </c>
      <c r="R91" s="28" t="str">
        <f t="shared" si="53"/>
        <v/>
      </c>
      <c r="S91" s="28" t="str">
        <f t="shared" si="54"/>
        <v/>
      </c>
      <c r="T91" s="28" t="str">
        <f t="shared" si="55"/>
        <v/>
      </c>
      <c r="U91" s="28" t="str">
        <f t="shared" si="56"/>
        <v/>
      </c>
      <c r="V91" s="28" t="str">
        <f t="shared" si="57"/>
        <v/>
      </c>
      <c r="W91" s="28" t="str">
        <f t="shared" si="58"/>
        <v/>
      </c>
      <c r="X91" s="28" t="str">
        <f t="shared" si="59"/>
        <v/>
      </c>
      <c r="Y91" s="28" t="str">
        <f t="shared" si="60"/>
        <v/>
      </c>
      <c r="Z91" s="13" t="str">
        <f t="shared" si="31"/>
        <v/>
      </c>
      <c r="AA91" s="13" t="str">
        <f t="shared" si="32"/>
        <v/>
      </c>
      <c r="AB91" s="13" t="str">
        <f t="shared" si="33"/>
        <v/>
      </c>
      <c r="AC91" s="13" t="str">
        <f t="shared" si="34"/>
        <v/>
      </c>
      <c r="AD91" s="13" t="str">
        <f t="shared" si="35"/>
        <v/>
      </c>
      <c r="AE91" s="13" t="str">
        <f t="shared" si="36"/>
        <v/>
      </c>
      <c r="AF91" s="13" t="str">
        <f t="shared" si="37"/>
        <v/>
      </c>
      <c r="AG91" s="13" t="str">
        <f t="shared" si="38"/>
        <v/>
      </c>
      <c r="AH91" s="13" t="str">
        <f t="shared" si="39"/>
        <v/>
      </c>
      <c r="AI91" s="13" t="str">
        <f t="shared" si="40"/>
        <v/>
      </c>
      <c r="AJ91" s="13" t="str">
        <f t="shared" si="41"/>
        <v/>
      </c>
      <c r="AK91" s="13" t="str">
        <f t="shared" si="42"/>
        <v/>
      </c>
      <c r="AL91" s="13" t="str">
        <f t="shared" si="43"/>
        <v/>
      </c>
      <c r="AM91" s="13" t="str">
        <f t="shared" si="44"/>
        <v/>
      </c>
    </row>
    <row r="92" spans="1:39" s="1" customFormat="1">
      <c r="A92" t="s">
        <v>987</v>
      </c>
      <c r="B92" s="188">
        <v>24004</v>
      </c>
      <c r="C92" s="188" t="s">
        <v>382</v>
      </c>
      <c r="E92" s="10">
        <v>15022</v>
      </c>
      <c r="F92" s="163" t="e">
        <f>VLOOKUP(E92,#REF!,4,1)</f>
        <v>#REF!</v>
      </c>
      <c r="G92" s="163" t="e">
        <f>VLOOKUP(E92,#REF!,6,1)</f>
        <v>#REF!</v>
      </c>
      <c r="H92" s="163" t="e">
        <f>VLOOKUP(E92,#REF!,3,1)</f>
        <v>#REF!</v>
      </c>
      <c r="I92" s="163" t="e">
        <f>VLOOKUP(E92,#REF!,2,1)</f>
        <v>#REF!</v>
      </c>
      <c r="J92" s="28" t="str">
        <f t="shared" si="45"/>
        <v/>
      </c>
      <c r="K92" s="28" t="str">
        <f t="shared" si="46"/>
        <v/>
      </c>
      <c r="L92" s="28" t="str">
        <f t="shared" si="47"/>
        <v/>
      </c>
      <c r="M92" s="28" t="str">
        <f t="shared" si="48"/>
        <v/>
      </c>
      <c r="N92" s="28" t="str">
        <f t="shared" si="49"/>
        <v/>
      </c>
      <c r="O92" s="28" t="str">
        <f t="shared" si="50"/>
        <v/>
      </c>
      <c r="P92" s="28" t="str">
        <f t="shared" si="51"/>
        <v/>
      </c>
      <c r="Q92" s="28" t="str">
        <f t="shared" si="52"/>
        <v/>
      </c>
      <c r="R92" s="28" t="str">
        <f t="shared" si="53"/>
        <v/>
      </c>
      <c r="S92" s="28" t="str">
        <f t="shared" si="54"/>
        <v/>
      </c>
      <c r="T92" s="28" t="str">
        <f t="shared" si="55"/>
        <v/>
      </c>
      <c r="U92" s="28" t="str">
        <f t="shared" si="56"/>
        <v/>
      </c>
      <c r="V92" s="28" t="str">
        <f t="shared" si="57"/>
        <v/>
      </c>
      <c r="W92" s="28" t="str">
        <f t="shared" si="58"/>
        <v/>
      </c>
      <c r="X92" s="28" t="str">
        <f t="shared" si="59"/>
        <v/>
      </c>
      <c r="Y92" s="28" t="str">
        <f t="shared" si="60"/>
        <v/>
      </c>
      <c r="Z92" s="13" t="str">
        <f t="shared" si="31"/>
        <v/>
      </c>
      <c r="AA92" s="13" t="str">
        <f t="shared" si="32"/>
        <v/>
      </c>
      <c r="AB92" s="13" t="str">
        <f t="shared" si="33"/>
        <v/>
      </c>
      <c r="AC92" s="13" t="str">
        <f t="shared" si="34"/>
        <v/>
      </c>
      <c r="AD92" s="13" t="str">
        <f t="shared" si="35"/>
        <v/>
      </c>
      <c r="AE92" s="13" t="str">
        <f t="shared" si="36"/>
        <v/>
      </c>
      <c r="AF92" s="13" t="str">
        <f t="shared" si="37"/>
        <v/>
      </c>
      <c r="AG92" s="13" t="str">
        <f t="shared" si="38"/>
        <v/>
      </c>
      <c r="AH92" s="13" t="str">
        <f t="shared" si="39"/>
        <v/>
      </c>
      <c r="AI92" s="13" t="str">
        <f t="shared" si="40"/>
        <v/>
      </c>
      <c r="AJ92" s="13" t="str">
        <f t="shared" si="41"/>
        <v/>
      </c>
      <c r="AK92" s="13" t="str">
        <f t="shared" si="42"/>
        <v/>
      </c>
      <c r="AL92" s="13" t="str">
        <f t="shared" si="43"/>
        <v/>
      </c>
      <c r="AM92" s="13" t="str">
        <f t="shared" si="44"/>
        <v/>
      </c>
    </row>
    <row r="93" spans="1:39" s="1" customFormat="1">
      <c r="A93" t="s">
        <v>987</v>
      </c>
      <c r="B93" s="188">
        <v>24003</v>
      </c>
      <c r="C93" s="188" t="s">
        <v>239</v>
      </c>
      <c r="E93" s="10">
        <v>15023</v>
      </c>
      <c r="F93" s="163" t="e">
        <f>VLOOKUP(E93,#REF!,4,1)</f>
        <v>#REF!</v>
      </c>
      <c r="G93" s="163" t="e">
        <f>VLOOKUP(E93,#REF!,6,1)</f>
        <v>#REF!</v>
      </c>
      <c r="H93" s="163" t="e">
        <f>VLOOKUP(E93,#REF!,3,1)</f>
        <v>#REF!</v>
      </c>
      <c r="I93" s="163" t="e">
        <f>VLOOKUP(E93,#REF!,2,1)</f>
        <v>#REF!</v>
      </c>
      <c r="J93" s="28" t="str">
        <f t="shared" si="45"/>
        <v/>
      </c>
      <c r="K93" s="28" t="str">
        <f t="shared" si="46"/>
        <v/>
      </c>
      <c r="L93" s="28" t="str">
        <f t="shared" si="47"/>
        <v/>
      </c>
      <c r="M93" s="28" t="str">
        <f t="shared" si="48"/>
        <v/>
      </c>
      <c r="N93" s="28" t="str">
        <f t="shared" si="49"/>
        <v/>
      </c>
      <c r="O93" s="28" t="str">
        <f t="shared" si="50"/>
        <v/>
      </c>
      <c r="P93" s="28" t="str">
        <f t="shared" si="51"/>
        <v/>
      </c>
      <c r="Q93" s="28" t="str">
        <f t="shared" si="52"/>
        <v/>
      </c>
      <c r="R93" s="28" t="str">
        <f t="shared" si="53"/>
        <v/>
      </c>
      <c r="S93" s="28" t="str">
        <f t="shared" si="54"/>
        <v/>
      </c>
      <c r="T93" s="28" t="str">
        <f t="shared" si="55"/>
        <v/>
      </c>
      <c r="U93" s="28" t="str">
        <f t="shared" si="56"/>
        <v/>
      </c>
      <c r="V93" s="28" t="str">
        <f t="shared" si="57"/>
        <v/>
      </c>
      <c r="W93" s="28" t="str">
        <f t="shared" si="58"/>
        <v/>
      </c>
      <c r="X93" s="28" t="str">
        <f t="shared" si="59"/>
        <v/>
      </c>
      <c r="Y93" s="28" t="str">
        <f t="shared" si="60"/>
        <v/>
      </c>
      <c r="Z93" s="13" t="str">
        <f t="shared" si="31"/>
        <v/>
      </c>
      <c r="AA93" s="13" t="str">
        <f t="shared" si="32"/>
        <v/>
      </c>
      <c r="AB93" s="13" t="str">
        <f t="shared" si="33"/>
        <v/>
      </c>
      <c r="AC93" s="13" t="str">
        <f t="shared" si="34"/>
        <v/>
      </c>
      <c r="AD93" s="13" t="str">
        <f t="shared" si="35"/>
        <v/>
      </c>
      <c r="AE93" s="13" t="str">
        <f t="shared" si="36"/>
        <v/>
      </c>
      <c r="AF93" s="13" t="str">
        <f t="shared" si="37"/>
        <v/>
      </c>
      <c r="AG93" s="13" t="str">
        <f t="shared" si="38"/>
        <v/>
      </c>
      <c r="AH93" s="13" t="str">
        <f t="shared" si="39"/>
        <v/>
      </c>
      <c r="AI93" s="13" t="str">
        <f t="shared" si="40"/>
        <v/>
      </c>
      <c r="AJ93" s="13" t="str">
        <f t="shared" si="41"/>
        <v/>
      </c>
      <c r="AK93" s="13" t="str">
        <f t="shared" si="42"/>
        <v/>
      </c>
      <c r="AL93" s="13" t="str">
        <f t="shared" si="43"/>
        <v/>
      </c>
      <c r="AM93" s="13" t="str">
        <f t="shared" si="44"/>
        <v/>
      </c>
    </row>
    <row r="94" spans="1:39" s="1" customFormat="1">
      <c r="A94" t="s">
        <v>987</v>
      </c>
      <c r="B94" s="188">
        <v>24005</v>
      </c>
      <c r="C94" s="188" t="s">
        <v>373</v>
      </c>
      <c r="E94" s="10">
        <v>15024</v>
      </c>
      <c r="F94" s="163" t="e">
        <f>VLOOKUP(E94,#REF!,4,1)</f>
        <v>#REF!</v>
      </c>
      <c r="G94" s="163" t="e">
        <f>VLOOKUP(E94,#REF!,6,1)</f>
        <v>#REF!</v>
      </c>
      <c r="H94" s="163" t="e">
        <f>VLOOKUP(E94,#REF!,3,1)</f>
        <v>#REF!</v>
      </c>
      <c r="I94" s="163" t="e">
        <f>VLOOKUP(E94,#REF!,2,1)</f>
        <v>#REF!</v>
      </c>
      <c r="J94" s="28" t="str">
        <f t="shared" si="45"/>
        <v/>
      </c>
      <c r="K94" s="28" t="str">
        <f t="shared" si="46"/>
        <v/>
      </c>
      <c r="L94" s="28" t="str">
        <f t="shared" si="47"/>
        <v/>
      </c>
      <c r="M94" s="28" t="str">
        <f t="shared" si="48"/>
        <v/>
      </c>
      <c r="N94" s="28" t="str">
        <f t="shared" si="49"/>
        <v/>
      </c>
      <c r="O94" s="28" t="str">
        <f t="shared" si="50"/>
        <v/>
      </c>
      <c r="P94" s="28" t="str">
        <f t="shared" si="51"/>
        <v/>
      </c>
      <c r="Q94" s="28" t="str">
        <f t="shared" si="52"/>
        <v/>
      </c>
      <c r="R94" s="28" t="str">
        <f t="shared" si="53"/>
        <v/>
      </c>
      <c r="S94" s="28" t="str">
        <f t="shared" si="54"/>
        <v/>
      </c>
      <c r="T94" s="28" t="str">
        <f t="shared" si="55"/>
        <v/>
      </c>
      <c r="U94" s="28" t="str">
        <f t="shared" si="56"/>
        <v/>
      </c>
      <c r="V94" s="28" t="str">
        <f t="shared" si="57"/>
        <v/>
      </c>
      <c r="W94" s="28" t="str">
        <f t="shared" si="58"/>
        <v/>
      </c>
      <c r="X94" s="28" t="str">
        <f t="shared" si="59"/>
        <v/>
      </c>
      <c r="Y94" s="28" t="str">
        <f t="shared" si="60"/>
        <v/>
      </c>
      <c r="Z94" s="13" t="str">
        <f t="shared" si="31"/>
        <v/>
      </c>
      <c r="AA94" s="13" t="str">
        <f t="shared" si="32"/>
        <v/>
      </c>
      <c r="AB94" s="13" t="str">
        <f t="shared" si="33"/>
        <v/>
      </c>
      <c r="AC94" s="13" t="str">
        <f t="shared" si="34"/>
        <v/>
      </c>
      <c r="AD94" s="13" t="str">
        <f t="shared" si="35"/>
        <v/>
      </c>
      <c r="AE94" s="13" t="str">
        <f t="shared" si="36"/>
        <v/>
      </c>
      <c r="AF94" s="13" t="str">
        <f t="shared" si="37"/>
        <v/>
      </c>
      <c r="AG94" s="13" t="str">
        <f t="shared" si="38"/>
        <v/>
      </c>
      <c r="AH94" s="13" t="str">
        <f t="shared" si="39"/>
        <v/>
      </c>
      <c r="AI94" s="13" t="str">
        <f t="shared" si="40"/>
        <v/>
      </c>
      <c r="AJ94" s="13" t="str">
        <f t="shared" si="41"/>
        <v/>
      </c>
      <c r="AK94" s="13" t="str">
        <f t="shared" si="42"/>
        <v/>
      </c>
      <c r="AL94" s="13" t="str">
        <f t="shared" si="43"/>
        <v/>
      </c>
      <c r="AM94" s="13" t="str">
        <f t="shared" si="44"/>
        <v/>
      </c>
    </row>
    <row r="95" spans="1:39" s="1" customFormat="1">
      <c r="A95" t="s">
        <v>987</v>
      </c>
      <c r="B95" s="180">
        <v>24012</v>
      </c>
      <c r="C95" s="180" t="s">
        <v>999</v>
      </c>
      <c r="E95" s="10">
        <v>15026</v>
      </c>
      <c r="F95" s="163" t="e">
        <f>VLOOKUP(E95,#REF!,4,1)</f>
        <v>#REF!</v>
      </c>
      <c r="G95" s="163" t="e">
        <f>VLOOKUP(E95,#REF!,6,1)</f>
        <v>#REF!</v>
      </c>
      <c r="H95" s="163" t="e">
        <f>VLOOKUP(E95,#REF!,3,1)</f>
        <v>#REF!</v>
      </c>
      <c r="I95" s="163" t="e">
        <f>VLOOKUP(E95,#REF!,2,1)</f>
        <v>#REF!</v>
      </c>
      <c r="J95" s="28" t="str">
        <f t="shared" si="45"/>
        <v>간선2-1</v>
      </c>
      <c r="K95" s="28" t="str">
        <f t="shared" si="46"/>
        <v/>
      </c>
      <c r="L95" s="28" t="str">
        <f t="shared" si="47"/>
        <v/>
      </c>
      <c r="M95" s="28" t="str">
        <f t="shared" si="48"/>
        <v/>
      </c>
      <c r="N95" s="28" t="str">
        <f t="shared" si="49"/>
        <v/>
      </c>
      <c r="O95" s="28" t="str">
        <f t="shared" si="50"/>
        <v/>
      </c>
      <c r="P95" s="28" t="str">
        <f t="shared" si="51"/>
        <v/>
      </c>
      <c r="Q95" s="28" t="str">
        <f t="shared" si="52"/>
        <v/>
      </c>
      <c r="R95" s="28" t="str">
        <f t="shared" si="53"/>
        <v/>
      </c>
      <c r="S95" s="28" t="str">
        <f t="shared" si="54"/>
        <v/>
      </c>
      <c r="T95" s="28" t="str">
        <f t="shared" si="55"/>
        <v/>
      </c>
      <c r="U95" s="28" t="str">
        <f t="shared" si="56"/>
        <v/>
      </c>
      <c r="V95" s="28" t="str">
        <f t="shared" si="57"/>
        <v/>
      </c>
      <c r="W95" s="28" t="str">
        <f t="shared" si="58"/>
        <v/>
      </c>
      <c r="X95" s="28" t="str">
        <f t="shared" si="59"/>
        <v/>
      </c>
      <c r="Y95" s="28" t="str">
        <f t="shared" si="60"/>
        <v/>
      </c>
      <c r="Z95" s="13" t="str">
        <f t="shared" si="31"/>
        <v/>
      </c>
      <c r="AA95" s="13" t="str">
        <f t="shared" si="32"/>
        <v/>
      </c>
      <c r="AB95" s="13" t="str">
        <f t="shared" si="33"/>
        <v/>
      </c>
      <c r="AC95" s="13" t="str">
        <f t="shared" si="34"/>
        <v/>
      </c>
      <c r="AD95" s="13" t="str">
        <f t="shared" si="35"/>
        <v/>
      </c>
      <c r="AE95" s="13" t="str">
        <f t="shared" si="36"/>
        <v/>
      </c>
      <c r="AF95" s="13" t="str">
        <f t="shared" si="37"/>
        <v/>
      </c>
      <c r="AG95" s="13" t="str">
        <f t="shared" si="38"/>
        <v/>
      </c>
      <c r="AH95" s="13" t="str">
        <f t="shared" si="39"/>
        <v/>
      </c>
      <c r="AI95" s="13" t="str">
        <f t="shared" si="40"/>
        <v/>
      </c>
      <c r="AJ95" s="13" t="str">
        <f t="shared" si="41"/>
        <v/>
      </c>
      <c r="AK95" s="13" t="str">
        <f t="shared" si="42"/>
        <v/>
      </c>
      <c r="AL95" s="13" t="str">
        <f t="shared" si="43"/>
        <v/>
      </c>
      <c r="AM95" s="13" t="str">
        <f t="shared" si="44"/>
        <v/>
      </c>
    </row>
    <row r="96" spans="1:39" s="1" customFormat="1">
      <c r="A96" t="s">
        <v>987</v>
      </c>
      <c r="B96">
        <v>24016</v>
      </c>
      <c r="C96" t="s">
        <v>998</v>
      </c>
      <c r="E96" s="10">
        <v>15027</v>
      </c>
      <c r="F96" s="163" t="e">
        <f>VLOOKUP(E96,#REF!,4,1)</f>
        <v>#REF!</v>
      </c>
      <c r="G96" s="163" t="e">
        <f>VLOOKUP(E96,#REF!,6,1)</f>
        <v>#REF!</v>
      </c>
      <c r="H96" s="163" t="e">
        <f>VLOOKUP(E96,#REF!,3,1)</f>
        <v>#REF!</v>
      </c>
      <c r="I96" s="163" t="e">
        <f>VLOOKUP(E96,#REF!,2,1)</f>
        <v>#REF!</v>
      </c>
      <c r="J96" s="28" t="str">
        <f t="shared" si="45"/>
        <v>간선2-1</v>
      </c>
      <c r="K96" s="28" t="str">
        <f t="shared" si="46"/>
        <v/>
      </c>
      <c r="L96" s="28" t="str">
        <f t="shared" si="47"/>
        <v/>
      </c>
      <c r="M96" s="28" t="str">
        <f t="shared" si="48"/>
        <v/>
      </c>
      <c r="N96" s="28" t="str">
        <f t="shared" si="49"/>
        <v/>
      </c>
      <c r="O96" s="28" t="str">
        <f t="shared" si="50"/>
        <v/>
      </c>
      <c r="P96" s="28" t="str">
        <f t="shared" si="51"/>
        <v/>
      </c>
      <c r="Q96" s="28" t="str">
        <f t="shared" si="52"/>
        <v/>
      </c>
      <c r="R96" s="28" t="str">
        <f t="shared" si="53"/>
        <v/>
      </c>
      <c r="S96" s="28" t="str">
        <f t="shared" si="54"/>
        <v/>
      </c>
      <c r="T96" s="28" t="str">
        <f t="shared" si="55"/>
        <v/>
      </c>
      <c r="U96" s="28" t="str">
        <f t="shared" si="56"/>
        <v/>
      </c>
      <c r="V96" s="28" t="str">
        <f t="shared" si="57"/>
        <v/>
      </c>
      <c r="W96" s="28" t="str">
        <f t="shared" si="58"/>
        <v/>
      </c>
      <c r="X96" s="28" t="str">
        <f t="shared" si="59"/>
        <v/>
      </c>
      <c r="Y96" s="28" t="str">
        <f t="shared" si="60"/>
        <v/>
      </c>
      <c r="Z96" s="13" t="str">
        <f t="shared" si="31"/>
        <v/>
      </c>
      <c r="AA96" s="13" t="str">
        <f t="shared" si="32"/>
        <v/>
      </c>
      <c r="AB96" s="13" t="str">
        <f t="shared" si="33"/>
        <v/>
      </c>
      <c r="AC96" s="13" t="str">
        <f t="shared" si="34"/>
        <v/>
      </c>
      <c r="AD96" s="13" t="str">
        <f t="shared" si="35"/>
        <v/>
      </c>
      <c r="AE96" s="13" t="str">
        <f t="shared" si="36"/>
        <v/>
      </c>
      <c r="AF96" s="13" t="str">
        <f t="shared" si="37"/>
        <v/>
      </c>
      <c r="AG96" s="13" t="str">
        <f t="shared" si="38"/>
        <v/>
      </c>
      <c r="AH96" s="13" t="str">
        <f t="shared" si="39"/>
        <v/>
      </c>
      <c r="AI96" s="13" t="str">
        <f t="shared" si="40"/>
        <v/>
      </c>
      <c r="AJ96" s="13" t="str">
        <f t="shared" si="41"/>
        <v/>
      </c>
      <c r="AK96" s="13" t="str">
        <f t="shared" si="42"/>
        <v/>
      </c>
      <c r="AL96" s="13" t="str">
        <f t="shared" si="43"/>
        <v/>
      </c>
      <c r="AM96" s="13" t="str">
        <f t="shared" si="44"/>
        <v/>
      </c>
    </row>
    <row r="97" spans="1:39" s="1" customFormat="1">
      <c r="A97" t="s">
        <v>987</v>
      </c>
      <c r="B97">
        <v>24014</v>
      </c>
      <c r="C97" t="s">
        <v>997</v>
      </c>
      <c r="E97" s="9">
        <v>15028</v>
      </c>
      <c r="F97" s="163" t="e">
        <f>VLOOKUP(E97,#REF!,4,1)</f>
        <v>#REF!</v>
      </c>
      <c r="G97" s="163" t="e">
        <f>VLOOKUP(E97,#REF!,6,1)</f>
        <v>#REF!</v>
      </c>
      <c r="H97" s="163" t="e">
        <f>VLOOKUP(E97,#REF!,3,1)</f>
        <v>#REF!</v>
      </c>
      <c r="I97" s="163" t="e">
        <f>VLOOKUP(E97,#REF!,2,1)</f>
        <v>#REF!</v>
      </c>
      <c r="J97" s="28" t="str">
        <f t="shared" si="45"/>
        <v/>
      </c>
      <c r="K97" s="28" t="str">
        <f t="shared" si="46"/>
        <v/>
      </c>
      <c r="L97" s="28" t="str">
        <f t="shared" si="47"/>
        <v/>
      </c>
      <c r="M97" s="28" t="str">
        <f t="shared" si="48"/>
        <v/>
      </c>
      <c r="N97" s="28" t="str">
        <f t="shared" si="49"/>
        <v/>
      </c>
      <c r="O97" s="28" t="str">
        <f t="shared" si="50"/>
        <v/>
      </c>
      <c r="P97" s="28" t="str">
        <f t="shared" si="51"/>
        <v/>
      </c>
      <c r="Q97" s="28" t="str">
        <f t="shared" si="52"/>
        <v/>
      </c>
      <c r="R97" s="28" t="str">
        <f t="shared" si="53"/>
        <v/>
      </c>
      <c r="S97" s="28" t="str">
        <f t="shared" si="54"/>
        <v/>
      </c>
      <c r="T97" s="28" t="str">
        <f t="shared" si="55"/>
        <v/>
      </c>
      <c r="U97" s="28" t="str">
        <f t="shared" si="56"/>
        <v/>
      </c>
      <c r="V97" s="28" t="str">
        <f t="shared" si="57"/>
        <v/>
      </c>
      <c r="W97" s="28" t="str">
        <f t="shared" si="58"/>
        <v/>
      </c>
      <c r="X97" s="28" t="str">
        <f t="shared" si="59"/>
        <v/>
      </c>
      <c r="Y97" s="28" t="str">
        <f t="shared" si="60"/>
        <v/>
      </c>
      <c r="Z97" s="13" t="str">
        <f t="shared" si="31"/>
        <v/>
      </c>
      <c r="AA97" s="13" t="str">
        <f t="shared" si="32"/>
        <v/>
      </c>
      <c r="AB97" s="13" t="str">
        <f t="shared" si="33"/>
        <v/>
      </c>
      <c r="AC97" s="13" t="str">
        <f t="shared" si="34"/>
        <v/>
      </c>
      <c r="AD97" s="13" t="str">
        <f t="shared" si="35"/>
        <v/>
      </c>
      <c r="AE97" s="13" t="str">
        <f t="shared" si="36"/>
        <v/>
      </c>
      <c r="AF97" s="13" t="str">
        <f t="shared" si="37"/>
        <v/>
      </c>
      <c r="AG97" s="13" t="str">
        <f t="shared" si="38"/>
        <v/>
      </c>
      <c r="AH97" s="13" t="str">
        <f t="shared" si="39"/>
        <v/>
      </c>
      <c r="AI97" s="13" t="str">
        <f t="shared" si="40"/>
        <v/>
      </c>
      <c r="AJ97" s="13" t="str">
        <f t="shared" si="41"/>
        <v/>
      </c>
      <c r="AK97" s="13" t="str">
        <f t="shared" si="42"/>
        <v/>
      </c>
      <c r="AL97" s="13" t="str">
        <f t="shared" si="43"/>
        <v/>
      </c>
      <c r="AM97" s="13" t="str">
        <f t="shared" si="44"/>
        <v/>
      </c>
    </row>
    <row r="98" spans="1:39" s="1" customFormat="1">
      <c r="A98" t="s">
        <v>987</v>
      </c>
      <c r="B98">
        <v>17003</v>
      </c>
      <c r="C98" t="s">
        <v>995</v>
      </c>
      <c r="E98" s="10">
        <v>15029</v>
      </c>
      <c r="F98" s="163" t="e">
        <f>VLOOKUP(E98,#REF!,4,1)</f>
        <v>#REF!</v>
      </c>
      <c r="G98" s="163" t="e">
        <f>VLOOKUP(E98,#REF!,6,1)</f>
        <v>#REF!</v>
      </c>
      <c r="H98" s="163" t="e">
        <f>VLOOKUP(E98,#REF!,3,1)</f>
        <v>#REF!</v>
      </c>
      <c r="I98" s="163" t="e">
        <f>VLOOKUP(E98,#REF!,2,1)</f>
        <v>#REF!</v>
      </c>
      <c r="J98" s="28" t="str">
        <f t="shared" si="45"/>
        <v/>
      </c>
      <c r="K98" s="28" t="str">
        <f t="shared" si="46"/>
        <v/>
      </c>
      <c r="L98" s="28" t="str">
        <f t="shared" si="47"/>
        <v/>
      </c>
      <c r="M98" s="28" t="str">
        <f t="shared" si="48"/>
        <v/>
      </c>
      <c r="N98" s="28" t="str">
        <f t="shared" si="49"/>
        <v/>
      </c>
      <c r="O98" s="28" t="str">
        <f t="shared" si="50"/>
        <v/>
      </c>
      <c r="P98" s="28" t="str">
        <f t="shared" si="51"/>
        <v/>
      </c>
      <c r="Q98" s="28" t="str">
        <f t="shared" si="52"/>
        <v/>
      </c>
      <c r="R98" s="28" t="str">
        <f t="shared" si="53"/>
        <v/>
      </c>
      <c r="S98" s="28" t="str">
        <f t="shared" si="54"/>
        <v/>
      </c>
      <c r="T98" s="28" t="str">
        <f t="shared" si="55"/>
        <v/>
      </c>
      <c r="U98" s="28" t="str">
        <f t="shared" si="56"/>
        <v/>
      </c>
      <c r="V98" s="28" t="str">
        <f t="shared" si="57"/>
        <v/>
      </c>
      <c r="W98" s="28" t="str">
        <f t="shared" si="58"/>
        <v/>
      </c>
      <c r="X98" s="28" t="str">
        <f t="shared" si="59"/>
        <v/>
      </c>
      <c r="Y98" s="28" t="str">
        <f t="shared" si="60"/>
        <v/>
      </c>
      <c r="Z98" s="13" t="str">
        <f t="shared" si="31"/>
        <v/>
      </c>
      <c r="AA98" s="13" t="str">
        <f t="shared" si="32"/>
        <v/>
      </c>
      <c r="AB98" s="13" t="str">
        <f t="shared" si="33"/>
        <v/>
      </c>
      <c r="AC98" s="13" t="str">
        <f t="shared" si="34"/>
        <v/>
      </c>
      <c r="AD98" s="13" t="str">
        <f t="shared" si="35"/>
        <v/>
      </c>
      <c r="AE98" s="13" t="str">
        <f t="shared" si="36"/>
        <v/>
      </c>
      <c r="AF98" s="13" t="str">
        <f t="shared" si="37"/>
        <v/>
      </c>
      <c r="AG98" s="13" t="str">
        <f t="shared" si="38"/>
        <v/>
      </c>
      <c r="AH98" s="13" t="str">
        <f t="shared" si="39"/>
        <v/>
      </c>
      <c r="AI98" s="13" t="str">
        <f t="shared" si="40"/>
        <v/>
      </c>
      <c r="AJ98" s="13" t="str">
        <f t="shared" si="41"/>
        <v/>
      </c>
      <c r="AK98" s="13" t="str">
        <f t="shared" si="42"/>
        <v/>
      </c>
      <c r="AL98" s="13" t="str">
        <f t="shared" si="43"/>
        <v/>
      </c>
      <c r="AM98" s="13" t="str">
        <f t="shared" si="44"/>
        <v/>
      </c>
    </row>
    <row r="99" spans="1:39" s="1" customFormat="1">
      <c r="A99" t="s">
        <v>987</v>
      </c>
      <c r="B99">
        <v>17007</v>
      </c>
      <c r="C99" t="s">
        <v>1016</v>
      </c>
      <c r="E99" s="10">
        <v>15030</v>
      </c>
      <c r="F99" s="163" t="e">
        <f>VLOOKUP(E99,#REF!,4,1)</f>
        <v>#REF!</v>
      </c>
      <c r="G99" s="163" t="e">
        <f>VLOOKUP(E99,#REF!,6,1)</f>
        <v>#REF!</v>
      </c>
      <c r="H99" s="163" t="e">
        <f>VLOOKUP(E99,#REF!,3,1)</f>
        <v>#REF!</v>
      </c>
      <c r="I99" s="163" t="e">
        <f>VLOOKUP(E99,#REF!,2,1)</f>
        <v>#REF!</v>
      </c>
      <c r="J99" s="28" t="str">
        <f t="shared" si="45"/>
        <v>간선2-1</v>
      </c>
      <c r="K99" s="28" t="str">
        <f t="shared" si="46"/>
        <v/>
      </c>
      <c r="L99" s="28" t="str">
        <f t="shared" si="47"/>
        <v/>
      </c>
      <c r="M99" s="28" t="str">
        <f t="shared" si="48"/>
        <v/>
      </c>
      <c r="N99" s="28" t="str">
        <f t="shared" si="49"/>
        <v/>
      </c>
      <c r="O99" s="28" t="str">
        <f t="shared" si="50"/>
        <v/>
      </c>
      <c r="P99" s="28" t="str">
        <f t="shared" si="51"/>
        <v/>
      </c>
      <c r="Q99" s="28" t="str">
        <f t="shared" si="52"/>
        <v/>
      </c>
      <c r="R99" s="28" t="str">
        <f t="shared" si="53"/>
        <v/>
      </c>
      <c r="S99" s="28" t="str">
        <f t="shared" si="54"/>
        <v/>
      </c>
      <c r="T99" s="28" t="str">
        <f t="shared" si="55"/>
        <v/>
      </c>
      <c r="U99" s="28" t="str">
        <f t="shared" si="56"/>
        <v/>
      </c>
      <c r="V99" s="28" t="str">
        <f t="shared" si="57"/>
        <v/>
      </c>
      <c r="W99" s="28" t="str">
        <f t="shared" si="58"/>
        <v/>
      </c>
      <c r="X99" s="28" t="str">
        <f t="shared" si="59"/>
        <v/>
      </c>
      <c r="Y99" s="28" t="str">
        <f t="shared" si="60"/>
        <v/>
      </c>
      <c r="Z99" s="13" t="str">
        <f t="shared" si="31"/>
        <v/>
      </c>
      <c r="AA99" s="13" t="str">
        <f t="shared" si="32"/>
        <v/>
      </c>
      <c r="AB99" s="13" t="str">
        <f t="shared" si="33"/>
        <v/>
      </c>
      <c r="AC99" s="13" t="str">
        <f t="shared" si="34"/>
        <v/>
      </c>
      <c r="AD99" s="13" t="str">
        <f t="shared" si="35"/>
        <v/>
      </c>
      <c r="AE99" s="13" t="str">
        <f t="shared" si="36"/>
        <v/>
      </c>
      <c r="AF99" s="13" t="str">
        <f t="shared" si="37"/>
        <v/>
      </c>
      <c r="AG99" s="13" t="str">
        <f t="shared" si="38"/>
        <v/>
      </c>
      <c r="AH99" s="13" t="str">
        <f t="shared" si="39"/>
        <v/>
      </c>
      <c r="AI99" s="13" t="str">
        <f t="shared" si="40"/>
        <v/>
      </c>
      <c r="AJ99" s="13" t="str">
        <f t="shared" si="41"/>
        <v/>
      </c>
      <c r="AK99" s="13" t="str">
        <f t="shared" si="42"/>
        <v/>
      </c>
      <c r="AL99" s="13" t="str">
        <f t="shared" si="43"/>
        <v/>
      </c>
      <c r="AM99" s="13" t="str">
        <f t="shared" si="44"/>
        <v/>
      </c>
    </row>
    <row r="100" spans="1:39" s="1" customFormat="1">
      <c r="A100" t="s">
        <v>987</v>
      </c>
      <c r="B100">
        <v>17008</v>
      </c>
      <c r="C100" t="s">
        <v>744</v>
      </c>
      <c r="E100" s="10">
        <v>15033</v>
      </c>
      <c r="F100" s="163" t="e">
        <f>VLOOKUP(E100,#REF!,4,1)</f>
        <v>#REF!</v>
      </c>
      <c r="G100" s="163" t="e">
        <f>VLOOKUP(E100,#REF!,6,1)</f>
        <v>#REF!</v>
      </c>
      <c r="H100" s="163" t="e">
        <f>VLOOKUP(E100,#REF!,3,1)</f>
        <v>#REF!</v>
      </c>
      <c r="I100" s="163" t="e">
        <f>VLOOKUP(E100,#REF!,2,1)</f>
        <v>#REF!</v>
      </c>
      <c r="J100" s="28" t="str">
        <f t="shared" si="45"/>
        <v>간선3-1</v>
      </c>
      <c r="K100" s="28" t="str">
        <f t="shared" si="46"/>
        <v/>
      </c>
      <c r="L100" s="28" t="str">
        <f t="shared" si="47"/>
        <v/>
      </c>
      <c r="M100" s="28" t="str">
        <f t="shared" si="48"/>
        <v/>
      </c>
      <c r="N100" s="28" t="str">
        <f t="shared" si="49"/>
        <v/>
      </c>
      <c r="O100" s="28" t="str">
        <f t="shared" si="50"/>
        <v/>
      </c>
      <c r="P100" s="28" t="str">
        <f t="shared" si="51"/>
        <v/>
      </c>
      <c r="Q100" s="28" t="str">
        <f t="shared" si="52"/>
        <v/>
      </c>
      <c r="R100" s="28" t="str">
        <f t="shared" si="53"/>
        <v/>
      </c>
      <c r="S100" s="28" t="str">
        <f t="shared" si="54"/>
        <v/>
      </c>
      <c r="T100" s="28" t="str">
        <f t="shared" si="55"/>
        <v/>
      </c>
      <c r="U100" s="28" t="str">
        <f t="shared" si="56"/>
        <v/>
      </c>
      <c r="V100" s="28" t="str">
        <f t="shared" si="57"/>
        <v/>
      </c>
      <c r="W100" s="28" t="str">
        <f t="shared" si="58"/>
        <v/>
      </c>
      <c r="X100" s="28" t="str">
        <f t="shared" si="59"/>
        <v/>
      </c>
      <c r="Y100" s="28" t="str">
        <f t="shared" si="60"/>
        <v/>
      </c>
      <c r="Z100" s="13" t="str">
        <f t="shared" si="31"/>
        <v/>
      </c>
      <c r="AA100" s="13" t="str">
        <f t="shared" si="32"/>
        <v/>
      </c>
      <c r="AB100" s="13" t="str">
        <f t="shared" si="33"/>
        <v/>
      </c>
      <c r="AC100" s="13" t="str">
        <f t="shared" si="34"/>
        <v/>
      </c>
      <c r="AD100" s="13" t="str">
        <f t="shared" si="35"/>
        <v/>
      </c>
      <c r="AE100" s="13" t="str">
        <f t="shared" si="36"/>
        <v/>
      </c>
      <c r="AF100" s="13" t="str">
        <f t="shared" si="37"/>
        <v/>
      </c>
      <c r="AG100" s="13" t="str">
        <f t="shared" si="38"/>
        <v/>
      </c>
      <c r="AH100" s="13" t="str">
        <f t="shared" si="39"/>
        <v/>
      </c>
      <c r="AI100" s="13" t="str">
        <f t="shared" si="40"/>
        <v/>
      </c>
      <c r="AJ100" s="13" t="str">
        <f t="shared" si="41"/>
        <v/>
      </c>
      <c r="AK100" s="13" t="str">
        <f t="shared" si="42"/>
        <v/>
      </c>
      <c r="AL100" s="13" t="str">
        <f t="shared" si="43"/>
        <v/>
      </c>
      <c r="AM100" s="13" t="str">
        <f t="shared" si="44"/>
        <v/>
      </c>
    </row>
    <row r="101" spans="1:39" s="1" customFormat="1">
      <c r="A101" t="s">
        <v>987</v>
      </c>
      <c r="B101">
        <v>17006</v>
      </c>
      <c r="C101" t="s">
        <v>702</v>
      </c>
      <c r="E101" s="10">
        <v>15035</v>
      </c>
      <c r="F101" s="163" t="e">
        <f>VLOOKUP(E101,#REF!,4,1)</f>
        <v>#REF!</v>
      </c>
      <c r="G101" s="163" t="e">
        <f>VLOOKUP(E101,#REF!,6,1)</f>
        <v>#REF!</v>
      </c>
      <c r="H101" s="163" t="e">
        <f>VLOOKUP(E101,#REF!,3,1)</f>
        <v>#REF!</v>
      </c>
      <c r="I101" s="163" t="e">
        <f>VLOOKUP(E101,#REF!,2,1)</f>
        <v>#REF!</v>
      </c>
      <c r="J101" s="28" t="str">
        <f t="shared" si="45"/>
        <v>간선3-1</v>
      </c>
      <c r="K101" s="28" t="str">
        <f t="shared" si="46"/>
        <v/>
      </c>
      <c r="L101" s="28" t="str">
        <f t="shared" si="47"/>
        <v/>
      </c>
      <c r="M101" s="28" t="str">
        <f t="shared" si="48"/>
        <v/>
      </c>
      <c r="N101" s="28" t="str">
        <f t="shared" si="49"/>
        <v/>
      </c>
      <c r="O101" s="28" t="str">
        <f t="shared" si="50"/>
        <v/>
      </c>
      <c r="P101" s="28" t="str">
        <f t="shared" si="51"/>
        <v/>
      </c>
      <c r="Q101" s="28" t="str">
        <f t="shared" si="52"/>
        <v/>
      </c>
      <c r="R101" s="28" t="str">
        <f t="shared" si="53"/>
        <v/>
      </c>
      <c r="S101" s="28" t="str">
        <f t="shared" si="54"/>
        <v/>
      </c>
      <c r="T101" s="28" t="str">
        <f t="shared" si="55"/>
        <v/>
      </c>
      <c r="U101" s="28" t="str">
        <f t="shared" si="56"/>
        <v/>
      </c>
      <c r="V101" s="28" t="str">
        <f t="shared" si="57"/>
        <v/>
      </c>
      <c r="W101" s="28" t="str">
        <f t="shared" si="58"/>
        <v/>
      </c>
      <c r="X101" s="28" t="str">
        <f t="shared" si="59"/>
        <v/>
      </c>
      <c r="Y101" s="28" t="str">
        <f t="shared" si="60"/>
        <v/>
      </c>
      <c r="Z101" s="13" t="str">
        <f t="shared" si="31"/>
        <v/>
      </c>
      <c r="AA101" s="13" t="str">
        <f t="shared" si="32"/>
        <v/>
      </c>
      <c r="AB101" s="13" t="str">
        <f t="shared" si="33"/>
        <v/>
      </c>
      <c r="AC101" s="13" t="str">
        <f t="shared" si="34"/>
        <v/>
      </c>
      <c r="AD101" s="13" t="str">
        <f t="shared" si="35"/>
        <v/>
      </c>
      <c r="AE101" s="13" t="str">
        <f t="shared" si="36"/>
        <v/>
      </c>
      <c r="AF101" s="13" t="str">
        <f t="shared" si="37"/>
        <v/>
      </c>
      <c r="AG101" s="13" t="str">
        <f t="shared" si="38"/>
        <v/>
      </c>
      <c r="AH101" s="13" t="str">
        <f t="shared" si="39"/>
        <v/>
      </c>
      <c r="AI101" s="13" t="str">
        <f t="shared" si="40"/>
        <v/>
      </c>
      <c r="AJ101" s="13" t="str">
        <f t="shared" si="41"/>
        <v/>
      </c>
      <c r="AK101" s="13" t="str">
        <f t="shared" si="42"/>
        <v/>
      </c>
      <c r="AL101" s="13" t="str">
        <f t="shared" si="43"/>
        <v/>
      </c>
      <c r="AM101" s="13" t="str">
        <f t="shared" si="44"/>
        <v/>
      </c>
    </row>
    <row r="102" spans="1:39" s="1" customFormat="1">
      <c r="A102" t="s">
        <v>987</v>
      </c>
      <c r="B102">
        <v>17009</v>
      </c>
      <c r="C102" t="s">
        <v>994</v>
      </c>
      <c r="E102" s="10">
        <v>15037</v>
      </c>
      <c r="F102" s="163" t="e">
        <f>VLOOKUP(E102,#REF!,4,1)</f>
        <v>#REF!</v>
      </c>
      <c r="G102" s="163" t="e">
        <f>VLOOKUP(E102,#REF!,6,1)</f>
        <v>#REF!</v>
      </c>
      <c r="H102" s="163" t="e">
        <f>VLOOKUP(E102,#REF!,3,1)</f>
        <v>#REF!</v>
      </c>
      <c r="I102" s="163" t="e">
        <f>VLOOKUP(E102,#REF!,2,1)</f>
        <v>#REF!</v>
      </c>
      <c r="J102" s="28" t="str">
        <f t="shared" si="45"/>
        <v/>
      </c>
      <c r="K102" s="28" t="str">
        <f t="shared" si="46"/>
        <v/>
      </c>
      <c r="L102" s="28" t="str">
        <f t="shared" si="47"/>
        <v/>
      </c>
      <c r="M102" s="28" t="str">
        <f t="shared" si="48"/>
        <v/>
      </c>
      <c r="N102" s="28" t="str">
        <f t="shared" si="49"/>
        <v/>
      </c>
      <c r="O102" s="28" t="str">
        <f t="shared" si="50"/>
        <v/>
      </c>
      <c r="P102" s="28" t="str">
        <f t="shared" si="51"/>
        <v/>
      </c>
      <c r="Q102" s="28" t="str">
        <f t="shared" si="52"/>
        <v/>
      </c>
      <c r="R102" s="28" t="str">
        <f t="shared" si="53"/>
        <v/>
      </c>
      <c r="S102" s="28" t="str">
        <f t="shared" si="54"/>
        <v/>
      </c>
      <c r="T102" s="28" t="str">
        <f t="shared" si="55"/>
        <v/>
      </c>
      <c r="U102" s="28" t="str">
        <f t="shared" si="56"/>
        <v/>
      </c>
      <c r="V102" s="28" t="str">
        <f t="shared" si="57"/>
        <v/>
      </c>
      <c r="W102" s="28" t="str">
        <f t="shared" si="58"/>
        <v/>
      </c>
      <c r="X102" s="28" t="str">
        <f t="shared" si="59"/>
        <v/>
      </c>
      <c r="Y102" s="28" t="str">
        <f t="shared" si="60"/>
        <v/>
      </c>
      <c r="Z102" s="13" t="str">
        <f t="shared" si="31"/>
        <v/>
      </c>
      <c r="AA102" s="13" t="str">
        <f t="shared" si="32"/>
        <v/>
      </c>
      <c r="AB102" s="13" t="str">
        <f t="shared" si="33"/>
        <v/>
      </c>
      <c r="AC102" s="13" t="str">
        <f t="shared" si="34"/>
        <v/>
      </c>
      <c r="AD102" s="13" t="str">
        <f t="shared" si="35"/>
        <v/>
      </c>
      <c r="AE102" s="13" t="str">
        <f t="shared" si="36"/>
        <v/>
      </c>
      <c r="AF102" s="13" t="str">
        <f t="shared" si="37"/>
        <v/>
      </c>
      <c r="AG102" s="13" t="str">
        <f t="shared" si="38"/>
        <v/>
      </c>
      <c r="AH102" s="13" t="str">
        <f t="shared" si="39"/>
        <v/>
      </c>
      <c r="AI102" s="13" t="str">
        <f t="shared" si="40"/>
        <v/>
      </c>
      <c r="AJ102" s="13" t="str">
        <f t="shared" si="41"/>
        <v/>
      </c>
      <c r="AK102" s="13" t="str">
        <f t="shared" si="42"/>
        <v/>
      </c>
      <c r="AL102" s="13" t="str">
        <f t="shared" si="43"/>
        <v/>
      </c>
      <c r="AM102" s="13" t="str">
        <f t="shared" si="44"/>
        <v/>
      </c>
    </row>
    <row r="103" spans="1:39" s="1" customFormat="1">
      <c r="A103" t="s">
        <v>987</v>
      </c>
      <c r="B103">
        <v>32009</v>
      </c>
      <c r="C103" t="s">
        <v>992</v>
      </c>
      <c r="E103" s="10">
        <v>15038</v>
      </c>
      <c r="F103" s="163" t="e">
        <f>VLOOKUP(E103,#REF!,4,1)</f>
        <v>#REF!</v>
      </c>
      <c r="G103" s="163" t="e">
        <f>VLOOKUP(E103,#REF!,6,1)</f>
        <v>#REF!</v>
      </c>
      <c r="H103" s="163" t="e">
        <f>VLOOKUP(E103,#REF!,3,1)</f>
        <v>#REF!</v>
      </c>
      <c r="I103" s="163" t="e">
        <f>VLOOKUP(E103,#REF!,2,1)</f>
        <v>#REF!</v>
      </c>
      <c r="J103" s="28" t="str">
        <f t="shared" si="45"/>
        <v/>
      </c>
      <c r="K103" s="28" t="str">
        <f t="shared" si="46"/>
        <v/>
      </c>
      <c r="L103" s="28" t="str">
        <f t="shared" si="47"/>
        <v/>
      </c>
      <c r="M103" s="28" t="str">
        <f t="shared" si="48"/>
        <v/>
      </c>
      <c r="N103" s="28" t="str">
        <f t="shared" si="49"/>
        <v/>
      </c>
      <c r="O103" s="28" t="str">
        <f t="shared" si="50"/>
        <v/>
      </c>
      <c r="P103" s="28" t="str">
        <f t="shared" si="51"/>
        <v/>
      </c>
      <c r="Q103" s="28" t="str">
        <f t="shared" si="52"/>
        <v/>
      </c>
      <c r="R103" s="28" t="str">
        <f t="shared" si="53"/>
        <v/>
      </c>
      <c r="S103" s="28" t="str">
        <f t="shared" si="54"/>
        <v/>
      </c>
      <c r="T103" s="28" t="str">
        <f t="shared" si="55"/>
        <v/>
      </c>
      <c r="U103" s="28" t="str">
        <f t="shared" si="56"/>
        <v/>
      </c>
      <c r="V103" s="28" t="str">
        <f t="shared" si="57"/>
        <v/>
      </c>
      <c r="W103" s="28" t="str">
        <f t="shared" si="58"/>
        <v/>
      </c>
      <c r="X103" s="28" t="str">
        <f t="shared" si="59"/>
        <v/>
      </c>
      <c r="Y103" s="28" t="str">
        <f t="shared" si="60"/>
        <v/>
      </c>
      <c r="Z103" s="13" t="str">
        <f t="shared" si="31"/>
        <v/>
      </c>
      <c r="AA103" s="13" t="str">
        <f t="shared" si="32"/>
        <v/>
      </c>
      <c r="AB103" s="13" t="str">
        <f t="shared" si="33"/>
        <v/>
      </c>
      <c r="AC103" s="13" t="str">
        <f t="shared" si="34"/>
        <v/>
      </c>
      <c r="AD103" s="13" t="str">
        <f t="shared" si="35"/>
        <v/>
      </c>
      <c r="AE103" s="13" t="str">
        <f t="shared" si="36"/>
        <v/>
      </c>
      <c r="AF103" s="13" t="str">
        <f t="shared" si="37"/>
        <v/>
      </c>
      <c r="AG103" s="13" t="str">
        <f t="shared" si="38"/>
        <v/>
      </c>
      <c r="AH103" s="13" t="str">
        <f t="shared" si="39"/>
        <v/>
      </c>
      <c r="AI103" s="13" t="str">
        <f t="shared" si="40"/>
        <v/>
      </c>
      <c r="AJ103" s="13" t="str">
        <f t="shared" si="41"/>
        <v/>
      </c>
      <c r="AK103" s="13" t="str">
        <f t="shared" si="42"/>
        <v/>
      </c>
      <c r="AL103" s="13" t="str">
        <f t="shared" si="43"/>
        <v/>
      </c>
      <c r="AM103" s="13" t="str">
        <f t="shared" si="44"/>
        <v/>
      </c>
    </row>
    <row r="104" spans="1:39" s="1" customFormat="1">
      <c r="A104" t="s">
        <v>987</v>
      </c>
      <c r="B104">
        <v>32014</v>
      </c>
      <c r="C104" t="s">
        <v>991</v>
      </c>
      <c r="E104" s="10">
        <v>15039</v>
      </c>
      <c r="F104" s="163" t="e">
        <f>VLOOKUP(E104,#REF!,4,1)</f>
        <v>#REF!</v>
      </c>
      <c r="G104" s="163" t="e">
        <f>VLOOKUP(E104,#REF!,6,1)</f>
        <v>#REF!</v>
      </c>
      <c r="H104" s="163" t="e">
        <f>VLOOKUP(E104,#REF!,3,1)</f>
        <v>#REF!</v>
      </c>
      <c r="I104" s="163" t="e">
        <f>VLOOKUP(E104,#REF!,2,1)</f>
        <v>#REF!</v>
      </c>
      <c r="J104" s="28" t="str">
        <f t="shared" si="45"/>
        <v>간선3-1</v>
      </c>
      <c r="K104" s="28" t="str">
        <f t="shared" si="46"/>
        <v/>
      </c>
      <c r="L104" s="28" t="str">
        <f t="shared" si="47"/>
        <v/>
      </c>
      <c r="M104" s="28" t="str">
        <f t="shared" si="48"/>
        <v/>
      </c>
      <c r="N104" s="28" t="str">
        <f t="shared" si="49"/>
        <v/>
      </c>
      <c r="O104" s="28" t="str">
        <f t="shared" si="50"/>
        <v/>
      </c>
      <c r="P104" s="28" t="str">
        <f t="shared" si="51"/>
        <v/>
      </c>
      <c r="Q104" s="28" t="str">
        <f t="shared" si="52"/>
        <v/>
      </c>
      <c r="R104" s="28" t="str">
        <f t="shared" si="53"/>
        <v/>
      </c>
      <c r="S104" s="28" t="str">
        <f t="shared" si="54"/>
        <v/>
      </c>
      <c r="T104" s="28" t="str">
        <f t="shared" si="55"/>
        <v/>
      </c>
      <c r="U104" s="28" t="str">
        <f t="shared" si="56"/>
        <v/>
      </c>
      <c r="V104" s="28" t="str">
        <f t="shared" si="57"/>
        <v/>
      </c>
      <c r="W104" s="28" t="str">
        <f t="shared" si="58"/>
        <v/>
      </c>
      <c r="X104" s="28" t="str">
        <f t="shared" si="59"/>
        <v/>
      </c>
      <c r="Y104" s="28" t="str">
        <f t="shared" si="60"/>
        <v/>
      </c>
      <c r="Z104" s="13" t="str">
        <f t="shared" si="31"/>
        <v/>
      </c>
      <c r="AA104" s="13" t="str">
        <f t="shared" si="32"/>
        <v/>
      </c>
      <c r="AB104" s="13" t="str">
        <f t="shared" si="33"/>
        <v/>
      </c>
      <c r="AC104" s="13" t="str">
        <f t="shared" si="34"/>
        <v/>
      </c>
      <c r="AD104" s="13" t="str">
        <f t="shared" si="35"/>
        <v/>
      </c>
      <c r="AE104" s="13" t="str">
        <f t="shared" si="36"/>
        <v/>
      </c>
      <c r="AF104" s="13" t="str">
        <f t="shared" si="37"/>
        <v/>
      </c>
      <c r="AG104" s="13" t="str">
        <f t="shared" si="38"/>
        <v/>
      </c>
      <c r="AH104" s="13" t="str">
        <f t="shared" si="39"/>
        <v/>
      </c>
      <c r="AI104" s="13" t="str">
        <f t="shared" si="40"/>
        <v/>
      </c>
      <c r="AJ104" s="13" t="str">
        <f t="shared" si="41"/>
        <v/>
      </c>
      <c r="AK104" s="13" t="str">
        <f t="shared" si="42"/>
        <v/>
      </c>
      <c r="AL104" s="13" t="str">
        <f t="shared" si="43"/>
        <v/>
      </c>
      <c r="AM104" s="13" t="str">
        <f t="shared" si="44"/>
        <v/>
      </c>
    </row>
    <row r="105" spans="1:39" s="1" customFormat="1">
      <c r="A105" t="s">
        <v>987</v>
      </c>
      <c r="B105">
        <v>32008</v>
      </c>
      <c r="C105" t="s">
        <v>990</v>
      </c>
      <c r="E105" s="10">
        <v>15041</v>
      </c>
      <c r="F105" s="163" t="e">
        <f>VLOOKUP(E105,#REF!,4,1)</f>
        <v>#REF!</v>
      </c>
      <c r="G105" s="163" t="e">
        <f>VLOOKUP(E105,#REF!,6,1)</f>
        <v>#REF!</v>
      </c>
      <c r="H105" s="163" t="e">
        <f>VLOOKUP(E105,#REF!,3,1)</f>
        <v>#REF!</v>
      </c>
      <c r="I105" s="163" t="e">
        <f>VLOOKUP(E105,#REF!,2,1)</f>
        <v>#REF!</v>
      </c>
      <c r="J105" s="28" t="str">
        <f t="shared" si="45"/>
        <v>간선2-1</v>
      </c>
      <c r="K105" s="28" t="str">
        <f t="shared" si="46"/>
        <v/>
      </c>
      <c r="L105" s="28" t="str">
        <f t="shared" si="47"/>
        <v/>
      </c>
      <c r="M105" s="28" t="str">
        <f t="shared" si="48"/>
        <v/>
      </c>
      <c r="N105" s="28" t="str">
        <f t="shared" si="49"/>
        <v/>
      </c>
      <c r="O105" s="28" t="str">
        <f t="shared" si="50"/>
        <v/>
      </c>
      <c r="P105" s="28" t="str">
        <f t="shared" si="51"/>
        <v/>
      </c>
      <c r="Q105" s="28" t="str">
        <f t="shared" si="52"/>
        <v/>
      </c>
      <c r="R105" s="28" t="str">
        <f t="shared" si="53"/>
        <v/>
      </c>
      <c r="S105" s="28" t="str">
        <f t="shared" si="54"/>
        <v/>
      </c>
      <c r="T105" s="28" t="str">
        <f t="shared" si="55"/>
        <v/>
      </c>
      <c r="U105" s="28" t="str">
        <f t="shared" si="56"/>
        <v/>
      </c>
      <c r="V105" s="28" t="str">
        <f t="shared" si="57"/>
        <v/>
      </c>
      <c r="W105" s="28" t="str">
        <f t="shared" si="58"/>
        <v/>
      </c>
      <c r="X105" s="28" t="str">
        <f t="shared" si="59"/>
        <v/>
      </c>
      <c r="Y105" s="28" t="str">
        <f t="shared" si="60"/>
        <v/>
      </c>
      <c r="Z105" s="13" t="str">
        <f t="shared" si="31"/>
        <v/>
      </c>
      <c r="AA105" s="13" t="str">
        <f t="shared" si="32"/>
        <v/>
      </c>
      <c r="AB105" s="13" t="str">
        <f t="shared" si="33"/>
        <v/>
      </c>
      <c r="AC105" s="13" t="str">
        <f t="shared" si="34"/>
        <v/>
      </c>
      <c r="AD105" s="13" t="str">
        <f t="shared" si="35"/>
        <v/>
      </c>
      <c r="AE105" s="13" t="str">
        <f t="shared" si="36"/>
        <v/>
      </c>
      <c r="AF105" s="13" t="str">
        <f t="shared" si="37"/>
        <v/>
      </c>
      <c r="AG105" s="13" t="str">
        <f t="shared" si="38"/>
        <v/>
      </c>
      <c r="AH105" s="13" t="str">
        <f t="shared" si="39"/>
        <v/>
      </c>
      <c r="AI105" s="13" t="str">
        <f t="shared" si="40"/>
        <v/>
      </c>
      <c r="AJ105" s="13" t="str">
        <f t="shared" si="41"/>
        <v/>
      </c>
      <c r="AK105" s="13" t="str">
        <f t="shared" si="42"/>
        <v/>
      </c>
      <c r="AL105" s="13" t="str">
        <f t="shared" si="43"/>
        <v/>
      </c>
      <c r="AM105" s="13" t="str">
        <f t="shared" si="44"/>
        <v/>
      </c>
    </row>
    <row r="106" spans="1:39" s="1" customFormat="1">
      <c r="A106" t="s">
        <v>987</v>
      </c>
      <c r="B106">
        <v>32003</v>
      </c>
      <c r="C106" t="s">
        <v>989</v>
      </c>
      <c r="E106" s="10">
        <v>15042</v>
      </c>
      <c r="F106" s="163" t="e">
        <f>VLOOKUP(E106,#REF!,4,1)</f>
        <v>#REF!</v>
      </c>
      <c r="G106" s="163" t="e">
        <f>VLOOKUP(E106,#REF!,6,1)</f>
        <v>#REF!</v>
      </c>
      <c r="H106" s="163" t="e">
        <f>VLOOKUP(E106,#REF!,3,1)</f>
        <v>#REF!</v>
      </c>
      <c r="I106" s="163" t="e">
        <f>VLOOKUP(E106,#REF!,2,1)</f>
        <v>#REF!</v>
      </c>
      <c r="J106" s="28" t="str">
        <f t="shared" si="45"/>
        <v>간선2-1</v>
      </c>
      <c r="K106" s="28" t="str">
        <f t="shared" si="46"/>
        <v/>
      </c>
      <c r="L106" s="28" t="str">
        <f t="shared" si="47"/>
        <v/>
      </c>
      <c r="M106" s="28" t="str">
        <f t="shared" si="48"/>
        <v/>
      </c>
      <c r="N106" s="28" t="str">
        <f t="shared" si="49"/>
        <v/>
      </c>
      <c r="O106" s="28" t="str">
        <f t="shared" si="50"/>
        <v/>
      </c>
      <c r="P106" s="28" t="str">
        <f t="shared" si="51"/>
        <v/>
      </c>
      <c r="Q106" s="28" t="str">
        <f t="shared" si="52"/>
        <v/>
      </c>
      <c r="R106" s="28" t="str">
        <f t="shared" si="53"/>
        <v/>
      </c>
      <c r="S106" s="28" t="str">
        <f t="shared" si="54"/>
        <v/>
      </c>
      <c r="T106" s="28" t="str">
        <f t="shared" si="55"/>
        <v/>
      </c>
      <c r="U106" s="28" t="str">
        <f t="shared" si="56"/>
        <v/>
      </c>
      <c r="V106" s="28" t="str">
        <f t="shared" si="57"/>
        <v/>
      </c>
      <c r="W106" s="28" t="str">
        <f t="shared" si="58"/>
        <v/>
      </c>
      <c r="X106" s="28" t="str">
        <f t="shared" si="59"/>
        <v/>
      </c>
      <c r="Y106" s="28" t="str">
        <f t="shared" si="60"/>
        <v/>
      </c>
      <c r="Z106" s="13" t="str">
        <f t="shared" si="31"/>
        <v/>
      </c>
      <c r="AA106" s="13" t="str">
        <f t="shared" si="32"/>
        <v/>
      </c>
      <c r="AB106" s="13" t="str">
        <f t="shared" si="33"/>
        <v/>
      </c>
      <c r="AC106" s="13" t="str">
        <f t="shared" si="34"/>
        <v/>
      </c>
      <c r="AD106" s="13" t="str">
        <f t="shared" si="35"/>
        <v/>
      </c>
      <c r="AE106" s="13" t="str">
        <f t="shared" si="36"/>
        <v/>
      </c>
      <c r="AF106" s="13" t="str">
        <f t="shared" si="37"/>
        <v/>
      </c>
      <c r="AG106" s="13" t="str">
        <f t="shared" si="38"/>
        <v/>
      </c>
      <c r="AH106" s="13" t="str">
        <f t="shared" si="39"/>
        <v/>
      </c>
      <c r="AI106" s="13" t="str">
        <f t="shared" si="40"/>
        <v/>
      </c>
      <c r="AJ106" s="13" t="str">
        <f t="shared" si="41"/>
        <v/>
      </c>
      <c r="AK106" s="13" t="str">
        <f t="shared" si="42"/>
        <v/>
      </c>
      <c r="AL106" s="13" t="str">
        <f t="shared" si="43"/>
        <v/>
      </c>
      <c r="AM106" s="13" t="str">
        <f t="shared" si="44"/>
        <v/>
      </c>
    </row>
    <row r="107" spans="1:39" s="1" customFormat="1">
      <c r="A107" t="s">
        <v>987</v>
      </c>
      <c r="B107">
        <v>32004</v>
      </c>
      <c r="C107" t="s">
        <v>988</v>
      </c>
      <c r="E107" s="10">
        <v>15043</v>
      </c>
      <c r="F107" s="163" t="e">
        <f>VLOOKUP(E107,#REF!,4,1)</f>
        <v>#REF!</v>
      </c>
      <c r="G107" s="163" t="e">
        <f>VLOOKUP(E107,#REF!,6,1)</f>
        <v>#REF!</v>
      </c>
      <c r="H107" s="163" t="e">
        <f>VLOOKUP(E107,#REF!,3,1)</f>
        <v>#REF!</v>
      </c>
      <c r="I107" s="163" t="e">
        <f>VLOOKUP(E107,#REF!,2,1)</f>
        <v>#REF!</v>
      </c>
      <c r="J107" s="28" t="str">
        <f t="shared" si="45"/>
        <v>낭만22-2</v>
      </c>
      <c r="K107" s="28" t="str">
        <f t="shared" si="46"/>
        <v/>
      </c>
      <c r="L107" s="28" t="str">
        <f t="shared" si="47"/>
        <v/>
      </c>
      <c r="M107" s="28" t="str">
        <f t="shared" si="48"/>
        <v/>
      </c>
      <c r="N107" s="28" t="str">
        <f t="shared" si="49"/>
        <v/>
      </c>
      <c r="O107" s="28" t="str">
        <f t="shared" si="50"/>
        <v/>
      </c>
      <c r="P107" s="28" t="str">
        <f t="shared" si="51"/>
        <v/>
      </c>
      <c r="Q107" s="28" t="str">
        <f t="shared" si="52"/>
        <v/>
      </c>
      <c r="R107" s="28" t="str">
        <f t="shared" si="53"/>
        <v/>
      </c>
      <c r="S107" s="28" t="str">
        <f t="shared" si="54"/>
        <v/>
      </c>
      <c r="T107" s="28" t="str">
        <f t="shared" si="55"/>
        <v/>
      </c>
      <c r="U107" s="28" t="str">
        <f t="shared" si="56"/>
        <v/>
      </c>
      <c r="V107" s="28" t="str">
        <f t="shared" si="57"/>
        <v/>
      </c>
      <c r="W107" s="28" t="str">
        <f t="shared" si="58"/>
        <v/>
      </c>
      <c r="X107" s="28" t="str">
        <f t="shared" si="59"/>
        <v/>
      </c>
      <c r="Y107" s="28" t="str">
        <f t="shared" si="60"/>
        <v/>
      </c>
      <c r="Z107" s="13" t="str">
        <f t="shared" si="31"/>
        <v/>
      </c>
      <c r="AA107" s="13" t="str">
        <f t="shared" si="32"/>
        <v/>
      </c>
      <c r="AB107" s="13" t="str">
        <f t="shared" si="33"/>
        <v/>
      </c>
      <c r="AC107" s="13" t="str">
        <f t="shared" si="34"/>
        <v/>
      </c>
      <c r="AD107" s="13" t="str">
        <f t="shared" si="35"/>
        <v/>
      </c>
      <c r="AE107" s="13" t="str">
        <f t="shared" si="36"/>
        <v/>
      </c>
      <c r="AF107" s="13" t="str">
        <f t="shared" si="37"/>
        <v/>
      </c>
      <c r="AG107" s="13" t="str">
        <f t="shared" si="38"/>
        <v/>
      </c>
      <c r="AH107" s="13" t="str">
        <f t="shared" si="39"/>
        <v/>
      </c>
      <c r="AI107" s="13" t="str">
        <f t="shared" si="40"/>
        <v/>
      </c>
      <c r="AJ107" s="13" t="str">
        <f t="shared" si="41"/>
        <v/>
      </c>
      <c r="AK107" s="13" t="str">
        <f t="shared" si="42"/>
        <v/>
      </c>
      <c r="AL107" s="13" t="str">
        <f t="shared" si="43"/>
        <v/>
      </c>
      <c r="AM107" s="13" t="str">
        <f t="shared" si="44"/>
        <v/>
      </c>
    </row>
    <row r="108" spans="1:39" s="1" customFormat="1">
      <c r="A108" t="s">
        <v>987</v>
      </c>
      <c r="B108">
        <v>74031</v>
      </c>
      <c r="C108" s="57" t="s">
        <v>972</v>
      </c>
      <c r="E108" s="10">
        <v>15044</v>
      </c>
      <c r="F108" s="163" t="e">
        <f>VLOOKUP(E108,#REF!,4,1)</f>
        <v>#REF!</v>
      </c>
      <c r="G108" s="163" t="e">
        <f>VLOOKUP(E108,#REF!,6,1)</f>
        <v>#REF!</v>
      </c>
      <c r="H108" s="163" t="e">
        <f>VLOOKUP(E108,#REF!,3,1)</f>
        <v>#REF!</v>
      </c>
      <c r="I108" s="163" t="e">
        <f>VLOOKUP(E108,#REF!,2,1)</f>
        <v>#REF!</v>
      </c>
      <c r="J108" s="28" t="str">
        <f t="shared" si="45"/>
        <v>간선2-1</v>
      </c>
      <c r="K108" s="28" t="str">
        <f t="shared" si="46"/>
        <v/>
      </c>
      <c r="L108" s="28" t="str">
        <f t="shared" si="47"/>
        <v/>
      </c>
      <c r="M108" s="28" t="str">
        <f t="shared" si="48"/>
        <v/>
      </c>
      <c r="N108" s="28" t="str">
        <f t="shared" si="49"/>
        <v/>
      </c>
      <c r="O108" s="28" t="str">
        <f t="shared" si="50"/>
        <v/>
      </c>
      <c r="P108" s="28" t="str">
        <f t="shared" si="51"/>
        <v/>
      </c>
      <c r="Q108" s="28" t="str">
        <f t="shared" si="52"/>
        <v/>
      </c>
      <c r="R108" s="28" t="str">
        <f t="shared" si="53"/>
        <v/>
      </c>
      <c r="S108" s="28" t="str">
        <f t="shared" si="54"/>
        <v/>
      </c>
      <c r="T108" s="28" t="str">
        <f t="shared" si="55"/>
        <v/>
      </c>
      <c r="U108" s="28" t="str">
        <f t="shared" si="56"/>
        <v/>
      </c>
      <c r="V108" s="28" t="str">
        <f t="shared" si="57"/>
        <v/>
      </c>
      <c r="W108" s="28" t="str">
        <f t="shared" si="58"/>
        <v/>
      </c>
      <c r="X108" s="28" t="str">
        <f t="shared" si="59"/>
        <v/>
      </c>
      <c r="Y108" s="28" t="str">
        <f t="shared" si="60"/>
        <v/>
      </c>
      <c r="Z108" s="13" t="str">
        <f t="shared" si="31"/>
        <v/>
      </c>
      <c r="AA108" s="13" t="str">
        <f t="shared" si="32"/>
        <v/>
      </c>
      <c r="AB108" s="13" t="str">
        <f t="shared" si="33"/>
        <v/>
      </c>
      <c r="AC108" s="13" t="str">
        <f t="shared" si="34"/>
        <v/>
      </c>
      <c r="AD108" s="13" t="str">
        <f t="shared" si="35"/>
        <v/>
      </c>
      <c r="AE108" s="13" t="str">
        <f t="shared" si="36"/>
        <v/>
      </c>
      <c r="AF108" s="13" t="str">
        <f t="shared" si="37"/>
        <v/>
      </c>
      <c r="AG108" s="13" t="str">
        <f t="shared" si="38"/>
        <v/>
      </c>
      <c r="AH108" s="13" t="str">
        <f t="shared" si="39"/>
        <v/>
      </c>
      <c r="AI108" s="13" t="str">
        <f t="shared" si="40"/>
        <v/>
      </c>
      <c r="AJ108" s="13" t="str">
        <f t="shared" si="41"/>
        <v/>
      </c>
      <c r="AK108" s="13" t="str">
        <f t="shared" si="42"/>
        <v/>
      </c>
      <c r="AL108" s="13" t="str">
        <f t="shared" si="43"/>
        <v/>
      </c>
      <c r="AM108" s="13" t="str">
        <f t="shared" si="44"/>
        <v/>
      </c>
    </row>
    <row r="109" spans="1:39" s="1" customFormat="1">
      <c r="A109" t="s">
        <v>2420</v>
      </c>
      <c r="B109">
        <v>19018</v>
      </c>
      <c r="C109" s="57" t="s">
        <v>693</v>
      </c>
      <c r="E109" s="10">
        <v>16001</v>
      </c>
      <c r="F109" s="163" t="e">
        <f>VLOOKUP(E109,#REF!,4,1)</f>
        <v>#REF!</v>
      </c>
      <c r="G109" s="163" t="e">
        <f>VLOOKUP(E109,#REF!,6,1)</f>
        <v>#REF!</v>
      </c>
      <c r="H109" s="163" t="e">
        <f>VLOOKUP(E109,#REF!,3,1)</f>
        <v>#REF!</v>
      </c>
      <c r="I109" s="163" t="e">
        <f>VLOOKUP(E109,#REF!,2,1)</f>
        <v>#REF!</v>
      </c>
      <c r="J109" s="28" t="str">
        <f t="shared" si="45"/>
        <v/>
      </c>
      <c r="K109" s="28" t="str">
        <f t="shared" si="46"/>
        <v/>
      </c>
      <c r="L109" s="28" t="str">
        <f t="shared" si="47"/>
        <v/>
      </c>
      <c r="M109" s="28" t="str">
        <f t="shared" si="48"/>
        <v/>
      </c>
      <c r="N109" s="28" t="str">
        <f t="shared" si="49"/>
        <v/>
      </c>
      <c r="O109" s="28" t="str">
        <f t="shared" si="50"/>
        <v/>
      </c>
      <c r="P109" s="28" t="str">
        <f t="shared" si="51"/>
        <v/>
      </c>
      <c r="Q109" s="28" t="str">
        <f t="shared" si="52"/>
        <v/>
      </c>
      <c r="R109" s="28" t="str">
        <f t="shared" si="53"/>
        <v/>
      </c>
      <c r="S109" s="28" t="str">
        <f t="shared" si="54"/>
        <v/>
      </c>
      <c r="T109" s="28" t="str">
        <f t="shared" si="55"/>
        <v/>
      </c>
      <c r="U109" s="28" t="str">
        <f t="shared" si="56"/>
        <v/>
      </c>
      <c r="V109" s="28" t="str">
        <f t="shared" si="57"/>
        <v/>
      </c>
      <c r="W109" s="28" t="str">
        <f t="shared" si="58"/>
        <v/>
      </c>
      <c r="X109" s="28" t="str">
        <f t="shared" si="59"/>
        <v/>
      </c>
      <c r="Y109" s="28" t="str">
        <f t="shared" si="60"/>
        <v/>
      </c>
      <c r="Z109" s="13" t="str">
        <f t="shared" si="31"/>
        <v/>
      </c>
      <c r="AA109" s="13" t="str">
        <f t="shared" si="32"/>
        <v/>
      </c>
      <c r="AB109" s="13" t="str">
        <f t="shared" si="33"/>
        <v/>
      </c>
      <c r="AC109" s="13" t="str">
        <f t="shared" si="34"/>
        <v/>
      </c>
      <c r="AD109" s="13" t="str">
        <f t="shared" si="35"/>
        <v/>
      </c>
      <c r="AE109" s="13" t="str">
        <f t="shared" si="36"/>
        <v/>
      </c>
      <c r="AF109" s="13" t="str">
        <f t="shared" si="37"/>
        <v/>
      </c>
      <c r="AG109" s="13" t="str">
        <f t="shared" si="38"/>
        <v/>
      </c>
      <c r="AH109" s="13" t="str">
        <f t="shared" si="39"/>
        <v/>
      </c>
      <c r="AI109" s="13" t="str">
        <f t="shared" si="40"/>
        <v/>
      </c>
      <c r="AJ109" s="13" t="str">
        <f t="shared" si="41"/>
        <v/>
      </c>
      <c r="AK109" s="13" t="str">
        <f t="shared" si="42"/>
        <v/>
      </c>
      <c r="AL109" s="13" t="str">
        <f t="shared" si="43"/>
        <v/>
      </c>
      <c r="AM109" s="13" t="str">
        <f t="shared" si="44"/>
        <v/>
      </c>
    </row>
    <row r="110" spans="1:39" s="1" customFormat="1">
      <c r="A110" t="s">
        <v>2420</v>
      </c>
      <c r="B110" s="83">
        <v>19009</v>
      </c>
      <c r="C110" s="83" t="s">
        <v>1017</v>
      </c>
      <c r="E110" s="10">
        <v>16002</v>
      </c>
      <c r="F110" s="163" t="e">
        <f>VLOOKUP(E110,#REF!,4,1)</f>
        <v>#REF!</v>
      </c>
      <c r="G110" s="163" t="e">
        <f>VLOOKUP(E110,#REF!,6,1)</f>
        <v>#REF!</v>
      </c>
      <c r="H110" s="163" t="e">
        <f>VLOOKUP(E110,#REF!,3,1)</f>
        <v>#REF!</v>
      </c>
      <c r="I110" s="163" t="e">
        <f>VLOOKUP(E110,#REF!,2,1)</f>
        <v>#REF!</v>
      </c>
      <c r="J110" s="28" t="str">
        <f t="shared" si="45"/>
        <v/>
      </c>
      <c r="K110" s="28" t="str">
        <f t="shared" si="46"/>
        <v/>
      </c>
      <c r="L110" s="28" t="str">
        <f t="shared" si="47"/>
        <v/>
      </c>
      <c r="M110" s="28" t="str">
        <f t="shared" si="48"/>
        <v/>
      </c>
      <c r="N110" s="28" t="str">
        <f t="shared" si="49"/>
        <v/>
      </c>
      <c r="O110" s="28" t="str">
        <f t="shared" si="50"/>
        <v/>
      </c>
      <c r="P110" s="28" t="str">
        <f t="shared" si="51"/>
        <v/>
      </c>
      <c r="Q110" s="28" t="str">
        <f t="shared" si="52"/>
        <v/>
      </c>
      <c r="R110" s="28" t="str">
        <f t="shared" si="53"/>
        <v/>
      </c>
      <c r="S110" s="28" t="str">
        <f t="shared" si="54"/>
        <v/>
      </c>
      <c r="T110" s="28" t="str">
        <f t="shared" si="55"/>
        <v/>
      </c>
      <c r="U110" s="28" t="str">
        <f t="shared" si="56"/>
        <v/>
      </c>
      <c r="V110" s="28" t="str">
        <f t="shared" si="57"/>
        <v/>
      </c>
      <c r="W110" s="28" t="str">
        <f t="shared" si="58"/>
        <v/>
      </c>
      <c r="X110" s="28" t="str">
        <f t="shared" si="59"/>
        <v/>
      </c>
      <c r="Y110" s="28" t="str">
        <f t="shared" si="60"/>
        <v/>
      </c>
      <c r="Z110" s="13" t="str">
        <f t="shared" si="31"/>
        <v/>
      </c>
      <c r="AA110" s="13" t="str">
        <f t="shared" si="32"/>
        <v/>
      </c>
      <c r="AB110" s="13" t="str">
        <f t="shared" si="33"/>
        <v/>
      </c>
      <c r="AC110" s="13" t="str">
        <f t="shared" si="34"/>
        <v/>
      </c>
      <c r="AD110" s="13" t="str">
        <f t="shared" si="35"/>
        <v/>
      </c>
      <c r="AE110" s="13" t="str">
        <f t="shared" si="36"/>
        <v/>
      </c>
      <c r="AF110" s="13" t="str">
        <f t="shared" si="37"/>
        <v/>
      </c>
      <c r="AG110" s="13" t="str">
        <f t="shared" si="38"/>
        <v/>
      </c>
      <c r="AH110" s="13" t="str">
        <f t="shared" si="39"/>
        <v/>
      </c>
      <c r="AI110" s="13" t="str">
        <f t="shared" si="40"/>
        <v/>
      </c>
      <c r="AJ110" s="13" t="str">
        <f t="shared" si="41"/>
        <v/>
      </c>
      <c r="AK110" s="13" t="str">
        <f t="shared" si="42"/>
        <v/>
      </c>
      <c r="AL110" s="13" t="str">
        <f t="shared" si="43"/>
        <v/>
      </c>
      <c r="AM110" s="13" t="str">
        <f t="shared" si="44"/>
        <v/>
      </c>
    </row>
    <row r="111" spans="1:39" s="1" customFormat="1">
      <c r="A111" t="s">
        <v>1018</v>
      </c>
      <c r="B111" s="83">
        <v>19012</v>
      </c>
      <c r="C111" s="192" t="s">
        <v>654</v>
      </c>
      <c r="E111" s="10">
        <v>16003</v>
      </c>
      <c r="F111" s="163" t="e">
        <f>VLOOKUP(E111,#REF!,4,1)</f>
        <v>#REF!</v>
      </c>
      <c r="G111" s="163" t="e">
        <f>VLOOKUP(E111,#REF!,6,1)</f>
        <v>#REF!</v>
      </c>
      <c r="H111" s="163" t="e">
        <f>VLOOKUP(E111,#REF!,3,1)</f>
        <v>#REF!</v>
      </c>
      <c r="I111" s="163" t="e">
        <f>VLOOKUP(E111,#REF!,2,1)</f>
        <v>#REF!</v>
      </c>
      <c r="J111" s="28" t="str">
        <f t="shared" si="45"/>
        <v>낭만22-2</v>
      </c>
      <c r="K111" s="28" t="str">
        <f t="shared" si="46"/>
        <v/>
      </c>
      <c r="L111" s="28" t="str">
        <f t="shared" si="47"/>
        <v/>
      </c>
      <c r="M111" s="28" t="str">
        <f t="shared" si="48"/>
        <v/>
      </c>
      <c r="N111" s="28" t="str">
        <f t="shared" si="49"/>
        <v/>
      </c>
      <c r="O111" s="28" t="str">
        <f t="shared" si="50"/>
        <v/>
      </c>
      <c r="P111" s="28" t="str">
        <f t="shared" si="51"/>
        <v/>
      </c>
      <c r="Q111" s="28" t="str">
        <f t="shared" si="52"/>
        <v/>
      </c>
      <c r="R111" s="28" t="str">
        <f t="shared" si="53"/>
        <v/>
      </c>
      <c r="S111" s="28" t="str">
        <f t="shared" si="54"/>
        <v/>
      </c>
      <c r="T111" s="28" t="str">
        <f t="shared" si="55"/>
        <v/>
      </c>
      <c r="U111" s="28" t="str">
        <f t="shared" si="56"/>
        <v/>
      </c>
      <c r="V111" s="28" t="str">
        <f t="shared" si="57"/>
        <v/>
      </c>
      <c r="W111" s="28" t="str">
        <f t="shared" si="58"/>
        <v/>
      </c>
      <c r="X111" s="28" t="str">
        <f t="shared" si="59"/>
        <v/>
      </c>
      <c r="Y111" s="28" t="str">
        <f t="shared" si="60"/>
        <v/>
      </c>
      <c r="Z111" s="13" t="str">
        <f t="shared" si="31"/>
        <v/>
      </c>
      <c r="AA111" s="13" t="str">
        <f t="shared" si="32"/>
        <v/>
      </c>
      <c r="AB111" s="13" t="str">
        <f t="shared" si="33"/>
        <v/>
      </c>
      <c r="AC111" s="13" t="str">
        <f t="shared" si="34"/>
        <v/>
      </c>
      <c r="AD111" s="13" t="str">
        <f t="shared" si="35"/>
        <v/>
      </c>
      <c r="AE111" s="13" t="str">
        <f t="shared" si="36"/>
        <v/>
      </c>
      <c r="AF111" s="13" t="str">
        <f t="shared" si="37"/>
        <v/>
      </c>
      <c r="AG111" s="13" t="str">
        <f t="shared" si="38"/>
        <v/>
      </c>
      <c r="AH111" s="13" t="str">
        <f t="shared" si="39"/>
        <v/>
      </c>
      <c r="AI111" s="13" t="str">
        <f t="shared" si="40"/>
        <v/>
      </c>
      <c r="AJ111" s="13" t="str">
        <f t="shared" si="41"/>
        <v/>
      </c>
      <c r="AK111" s="13" t="str">
        <f t="shared" si="42"/>
        <v/>
      </c>
      <c r="AL111" s="13" t="str">
        <f t="shared" si="43"/>
        <v/>
      </c>
      <c r="AM111" s="13" t="str">
        <f t="shared" si="44"/>
        <v/>
      </c>
    </row>
    <row r="112" spans="1:39" s="1" customFormat="1">
      <c r="A112" t="s">
        <v>1018</v>
      </c>
      <c r="B112" s="83">
        <v>19007</v>
      </c>
      <c r="C112" s="83" t="s">
        <v>1019</v>
      </c>
      <c r="E112" s="10">
        <v>16004</v>
      </c>
      <c r="F112" s="163" t="e">
        <f>VLOOKUP(E112,#REF!,4,1)</f>
        <v>#REF!</v>
      </c>
      <c r="G112" s="163" t="e">
        <f>VLOOKUP(E112,#REF!,6,1)</f>
        <v>#REF!</v>
      </c>
      <c r="H112" s="163" t="e">
        <f>VLOOKUP(E112,#REF!,3,1)</f>
        <v>#REF!</v>
      </c>
      <c r="I112" s="163" t="e">
        <f>VLOOKUP(E112,#REF!,2,1)</f>
        <v>#REF!</v>
      </c>
      <c r="J112" s="28" t="str">
        <f t="shared" si="45"/>
        <v/>
      </c>
      <c r="K112" s="28" t="str">
        <f t="shared" si="46"/>
        <v/>
      </c>
      <c r="L112" s="28" t="str">
        <f t="shared" si="47"/>
        <v/>
      </c>
      <c r="M112" s="28" t="str">
        <f t="shared" si="48"/>
        <v/>
      </c>
      <c r="N112" s="28" t="str">
        <f t="shared" si="49"/>
        <v/>
      </c>
      <c r="O112" s="28" t="str">
        <f t="shared" si="50"/>
        <v/>
      </c>
      <c r="P112" s="28" t="str">
        <f t="shared" si="51"/>
        <v/>
      </c>
      <c r="Q112" s="28" t="str">
        <f t="shared" si="52"/>
        <v/>
      </c>
      <c r="R112" s="28" t="str">
        <f t="shared" si="53"/>
        <v/>
      </c>
      <c r="S112" s="28" t="str">
        <f t="shared" si="54"/>
        <v/>
      </c>
      <c r="T112" s="28" t="str">
        <f t="shared" si="55"/>
        <v/>
      </c>
      <c r="U112" s="28" t="str">
        <f t="shared" si="56"/>
        <v/>
      </c>
      <c r="V112" s="28" t="str">
        <f t="shared" si="57"/>
        <v/>
      </c>
      <c r="W112" s="28" t="str">
        <f t="shared" si="58"/>
        <v/>
      </c>
      <c r="X112" s="28" t="str">
        <f t="shared" si="59"/>
        <v/>
      </c>
      <c r="Y112" s="28" t="str">
        <f t="shared" si="60"/>
        <v/>
      </c>
      <c r="Z112" s="13" t="str">
        <f t="shared" si="31"/>
        <v/>
      </c>
      <c r="AA112" s="13" t="str">
        <f t="shared" si="32"/>
        <v/>
      </c>
      <c r="AB112" s="13" t="str">
        <f t="shared" si="33"/>
        <v/>
      </c>
      <c r="AC112" s="13" t="str">
        <f t="shared" si="34"/>
        <v/>
      </c>
      <c r="AD112" s="13" t="str">
        <f t="shared" si="35"/>
        <v/>
      </c>
      <c r="AE112" s="13" t="str">
        <f t="shared" si="36"/>
        <v/>
      </c>
      <c r="AF112" s="13" t="str">
        <f t="shared" si="37"/>
        <v/>
      </c>
      <c r="AG112" s="13" t="str">
        <f t="shared" si="38"/>
        <v/>
      </c>
      <c r="AH112" s="13" t="str">
        <f t="shared" si="39"/>
        <v/>
      </c>
      <c r="AI112" s="13" t="str">
        <f t="shared" si="40"/>
        <v/>
      </c>
      <c r="AJ112" s="13" t="str">
        <f t="shared" si="41"/>
        <v/>
      </c>
      <c r="AK112" s="13" t="str">
        <f t="shared" si="42"/>
        <v/>
      </c>
      <c r="AL112" s="13" t="str">
        <f t="shared" si="43"/>
        <v/>
      </c>
      <c r="AM112" s="13" t="str">
        <f t="shared" si="44"/>
        <v/>
      </c>
    </row>
    <row r="113" spans="1:39">
      <c r="A113" t="s">
        <v>1018</v>
      </c>
      <c r="B113" s="83">
        <v>19003</v>
      </c>
      <c r="C113" s="83" t="s">
        <v>1020</v>
      </c>
      <c r="D113" s="1"/>
      <c r="E113" s="10">
        <v>16005</v>
      </c>
      <c r="F113" s="163" t="e">
        <f>VLOOKUP(E113,#REF!,4,1)</f>
        <v>#REF!</v>
      </c>
      <c r="G113" s="163" t="e">
        <f>VLOOKUP(E113,#REF!,6,1)</f>
        <v>#REF!</v>
      </c>
      <c r="H113" s="163" t="e">
        <f>VLOOKUP(E113,#REF!,3,1)</f>
        <v>#REF!</v>
      </c>
      <c r="I113" s="163" t="e">
        <f>VLOOKUP(E113,#REF!,2,1)</f>
        <v>#REF!</v>
      </c>
      <c r="J113" s="28" t="str">
        <f t="shared" si="45"/>
        <v>낭만22-2</v>
      </c>
      <c r="K113" s="28" t="str">
        <f t="shared" si="46"/>
        <v/>
      </c>
      <c r="L113" s="28" t="str">
        <f t="shared" si="47"/>
        <v/>
      </c>
      <c r="M113" s="28" t="str">
        <f t="shared" si="48"/>
        <v/>
      </c>
      <c r="N113" s="28" t="str">
        <f t="shared" si="49"/>
        <v/>
      </c>
      <c r="O113" s="28" t="str">
        <f t="shared" si="50"/>
        <v/>
      </c>
      <c r="P113" s="28" t="str">
        <f t="shared" si="51"/>
        <v/>
      </c>
      <c r="Q113" s="28" t="str">
        <f t="shared" si="52"/>
        <v/>
      </c>
      <c r="R113" s="28" t="str">
        <f t="shared" si="53"/>
        <v/>
      </c>
      <c r="S113" s="28" t="str">
        <f t="shared" si="54"/>
        <v/>
      </c>
      <c r="T113" s="28" t="str">
        <f t="shared" si="55"/>
        <v/>
      </c>
      <c r="U113" s="28" t="str">
        <f t="shared" si="56"/>
        <v/>
      </c>
      <c r="V113" s="28" t="str">
        <f t="shared" si="57"/>
        <v/>
      </c>
      <c r="W113" s="28" t="str">
        <f t="shared" si="58"/>
        <v/>
      </c>
      <c r="X113" s="28" t="str">
        <f t="shared" si="59"/>
        <v/>
      </c>
      <c r="Y113" s="28" t="str">
        <f t="shared" si="60"/>
        <v/>
      </c>
      <c r="Z113" s="13" t="str">
        <f t="shared" si="31"/>
        <v/>
      </c>
      <c r="AA113" s="13" t="str">
        <f t="shared" si="32"/>
        <v/>
      </c>
      <c r="AB113" s="13" t="str">
        <f t="shared" si="33"/>
        <v/>
      </c>
      <c r="AC113" s="13" t="str">
        <f t="shared" si="34"/>
        <v/>
      </c>
      <c r="AD113" s="13" t="str">
        <f t="shared" si="35"/>
        <v/>
      </c>
      <c r="AE113" s="13" t="str">
        <f t="shared" si="36"/>
        <v/>
      </c>
      <c r="AF113" s="13" t="str">
        <f t="shared" si="37"/>
        <v/>
      </c>
      <c r="AG113" s="13" t="str">
        <f t="shared" si="38"/>
        <v/>
      </c>
      <c r="AH113" s="13" t="str">
        <f t="shared" si="39"/>
        <v/>
      </c>
      <c r="AI113" s="13" t="str">
        <f t="shared" si="40"/>
        <v/>
      </c>
      <c r="AJ113" s="13" t="str">
        <f t="shared" si="41"/>
        <v/>
      </c>
      <c r="AK113" s="13" t="str">
        <f t="shared" si="42"/>
        <v/>
      </c>
      <c r="AL113" s="13" t="str">
        <f t="shared" si="43"/>
        <v/>
      </c>
      <c r="AM113" s="13" t="str">
        <f t="shared" si="44"/>
        <v/>
      </c>
    </row>
    <row r="114" spans="1:39">
      <c r="A114" t="s">
        <v>1018</v>
      </c>
      <c r="B114" s="83">
        <v>23001</v>
      </c>
      <c r="C114" s="83" t="s">
        <v>1021</v>
      </c>
      <c r="D114" s="1"/>
      <c r="E114" s="10">
        <v>16006</v>
      </c>
      <c r="F114" s="163" t="e">
        <f>VLOOKUP(E114,#REF!,4,1)</f>
        <v>#REF!</v>
      </c>
      <c r="G114" s="163" t="e">
        <f>VLOOKUP(E114,#REF!,6,1)</f>
        <v>#REF!</v>
      </c>
      <c r="H114" s="163" t="e">
        <f>VLOOKUP(E114,#REF!,3,1)</f>
        <v>#REF!</v>
      </c>
      <c r="I114" s="163" t="e">
        <f>VLOOKUP(E114,#REF!,2,1)</f>
        <v>#REF!</v>
      </c>
      <c r="J114" s="28" t="str">
        <f t="shared" si="45"/>
        <v/>
      </c>
      <c r="K114" s="28" t="str">
        <f t="shared" si="46"/>
        <v/>
      </c>
      <c r="L114" s="28" t="str">
        <f t="shared" si="47"/>
        <v/>
      </c>
      <c r="M114" s="28" t="str">
        <f t="shared" si="48"/>
        <v/>
      </c>
      <c r="N114" s="28" t="str">
        <f t="shared" si="49"/>
        <v/>
      </c>
      <c r="O114" s="28" t="str">
        <f t="shared" si="50"/>
        <v/>
      </c>
      <c r="P114" s="28" t="str">
        <f t="shared" si="51"/>
        <v/>
      </c>
      <c r="Q114" s="28" t="str">
        <f t="shared" si="52"/>
        <v/>
      </c>
      <c r="R114" s="28" t="str">
        <f t="shared" si="53"/>
        <v/>
      </c>
      <c r="S114" s="28" t="str">
        <f t="shared" si="54"/>
        <v/>
      </c>
      <c r="T114" s="28" t="str">
        <f t="shared" si="55"/>
        <v/>
      </c>
      <c r="U114" s="28" t="str">
        <f t="shared" si="56"/>
        <v/>
      </c>
      <c r="V114" s="28" t="str">
        <f t="shared" si="57"/>
        <v/>
      </c>
      <c r="W114" s="28" t="str">
        <f t="shared" si="58"/>
        <v/>
      </c>
      <c r="X114" s="28" t="str">
        <f t="shared" si="59"/>
        <v/>
      </c>
      <c r="Y114" s="28" t="str">
        <f t="shared" si="60"/>
        <v/>
      </c>
      <c r="Z114" s="13" t="str">
        <f t="shared" si="31"/>
        <v/>
      </c>
      <c r="AA114" s="13" t="str">
        <f t="shared" si="32"/>
        <v/>
      </c>
      <c r="AB114" s="13" t="str">
        <f t="shared" si="33"/>
        <v/>
      </c>
      <c r="AC114" s="13" t="str">
        <f t="shared" si="34"/>
        <v/>
      </c>
      <c r="AD114" s="13" t="str">
        <f t="shared" si="35"/>
        <v/>
      </c>
      <c r="AE114" s="13" t="str">
        <f t="shared" si="36"/>
        <v/>
      </c>
      <c r="AF114" s="13" t="str">
        <f t="shared" si="37"/>
        <v/>
      </c>
      <c r="AG114" s="13" t="str">
        <f t="shared" si="38"/>
        <v/>
      </c>
      <c r="AH114" s="13" t="str">
        <f t="shared" si="39"/>
        <v/>
      </c>
      <c r="AI114" s="13" t="str">
        <f t="shared" si="40"/>
        <v/>
      </c>
      <c r="AJ114" s="13" t="str">
        <f t="shared" si="41"/>
        <v/>
      </c>
      <c r="AK114" s="13" t="str">
        <f t="shared" si="42"/>
        <v/>
      </c>
      <c r="AL114" s="13" t="str">
        <f t="shared" si="43"/>
        <v/>
      </c>
      <c r="AM114" s="13" t="str">
        <f t="shared" si="44"/>
        <v/>
      </c>
    </row>
    <row r="115" spans="1:39">
      <c r="A115" t="s">
        <v>1018</v>
      </c>
      <c r="B115" s="83">
        <v>12001</v>
      </c>
      <c r="C115" s="83" t="s">
        <v>1022</v>
      </c>
      <c r="D115" s="1"/>
      <c r="E115" s="10">
        <v>16008</v>
      </c>
      <c r="F115" s="163" t="e">
        <f>VLOOKUP(E115,#REF!,4,1)</f>
        <v>#REF!</v>
      </c>
      <c r="G115" s="163" t="e">
        <f>VLOOKUP(E115,#REF!,6,1)</f>
        <v>#REF!</v>
      </c>
      <c r="H115" s="163" t="e">
        <f>VLOOKUP(E115,#REF!,3,1)</f>
        <v>#REF!</v>
      </c>
      <c r="I115" s="163" t="e">
        <f>VLOOKUP(E115,#REF!,2,1)</f>
        <v>#REF!</v>
      </c>
      <c r="J115" s="28" t="str">
        <f t="shared" si="45"/>
        <v/>
      </c>
      <c r="K115" s="28" t="str">
        <f t="shared" si="46"/>
        <v/>
      </c>
      <c r="L115" s="28" t="str">
        <f t="shared" si="47"/>
        <v/>
      </c>
      <c r="M115" s="28" t="str">
        <f t="shared" si="48"/>
        <v/>
      </c>
      <c r="N115" s="28" t="str">
        <f t="shared" si="49"/>
        <v/>
      </c>
      <c r="O115" s="28" t="str">
        <f t="shared" si="50"/>
        <v/>
      </c>
      <c r="P115" s="28" t="str">
        <f t="shared" si="51"/>
        <v/>
      </c>
      <c r="Q115" s="28" t="str">
        <f t="shared" si="52"/>
        <v/>
      </c>
      <c r="R115" s="28" t="str">
        <f t="shared" si="53"/>
        <v/>
      </c>
      <c r="S115" s="28" t="str">
        <f t="shared" si="54"/>
        <v/>
      </c>
      <c r="T115" s="28" t="str">
        <f t="shared" si="55"/>
        <v/>
      </c>
      <c r="U115" s="28" t="str">
        <f t="shared" si="56"/>
        <v/>
      </c>
      <c r="V115" s="28" t="str">
        <f t="shared" si="57"/>
        <v/>
      </c>
      <c r="W115" s="28" t="str">
        <f t="shared" si="58"/>
        <v/>
      </c>
      <c r="X115" s="28" t="str">
        <f t="shared" si="59"/>
        <v/>
      </c>
      <c r="Y115" s="28" t="str">
        <f t="shared" si="60"/>
        <v/>
      </c>
      <c r="Z115" s="13" t="str">
        <f t="shared" si="31"/>
        <v/>
      </c>
      <c r="AA115" s="13" t="str">
        <f t="shared" si="32"/>
        <v/>
      </c>
      <c r="AB115" s="13" t="str">
        <f t="shared" si="33"/>
        <v/>
      </c>
      <c r="AC115" s="13" t="str">
        <f t="shared" si="34"/>
        <v/>
      </c>
      <c r="AD115" s="13" t="str">
        <f t="shared" si="35"/>
        <v/>
      </c>
      <c r="AE115" s="13" t="str">
        <f t="shared" si="36"/>
        <v/>
      </c>
      <c r="AF115" s="13" t="str">
        <f t="shared" si="37"/>
        <v/>
      </c>
      <c r="AG115" s="13" t="str">
        <f t="shared" si="38"/>
        <v/>
      </c>
      <c r="AH115" s="13" t="str">
        <f t="shared" si="39"/>
        <v/>
      </c>
      <c r="AI115" s="13" t="str">
        <f t="shared" si="40"/>
        <v/>
      </c>
      <c r="AJ115" s="13" t="str">
        <f t="shared" si="41"/>
        <v/>
      </c>
      <c r="AK115" s="13" t="str">
        <f t="shared" si="42"/>
        <v/>
      </c>
      <c r="AL115" s="13" t="str">
        <f t="shared" si="43"/>
        <v/>
      </c>
      <c r="AM115" s="13" t="str">
        <f t="shared" si="44"/>
        <v/>
      </c>
    </row>
    <row r="116" spans="1:39">
      <c r="A116" t="s">
        <v>1018</v>
      </c>
      <c r="B116">
        <v>12023</v>
      </c>
      <c r="C116" t="s">
        <v>318</v>
      </c>
      <c r="D116" s="1"/>
      <c r="E116" s="10">
        <v>16009</v>
      </c>
      <c r="F116" s="163" t="e">
        <f>VLOOKUP(E116,#REF!,4,1)</f>
        <v>#REF!</v>
      </c>
      <c r="G116" s="163" t="e">
        <f>VLOOKUP(E116,#REF!,6,1)</f>
        <v>#REF!</v>
      </c>
      <c r="H116" s="163" t="e">
        <f>VLOOKUP(E116,#REF!,3,1)</f>
        <v>#REF!</v>
      </c>
      <c r="I116" s="163" t="e">
        <f>VLOOKUP(E116,#REF!,2,1)</f>
        <v>#REF!</v>
      </c>
      <c r="J116" s="28" t="str">
        <f t="shared" si="45"/>
        <v/>
      </c>
      <c r="K116" s="28" t="str">
        <f t="shared" si="46"/>
        <v/>
      </c>
      <c r="L116" s="28" t="str">
        <f t="shared" si="47"/>
        <v/>
      </c>
      <c r="M116" s="28" t="str">
        <f t="shared" si="48"/>
        <v/>
      </c>
      <c r="N116" s="28" t="str">
        <f t="shared" si="49"/>
        <v/>
      </c>
      <c r="O116" s="28" t="str">
        <f t="shared" si="50"/>
        <v/>
      </c>
      <c r="P116" s="28" t="str">
        <f t="shared" si="51"/>
        <v/>
      </c>
      <c r="Q116" s="28" t="str">
        <f t="shared" si="52"/>
        <v/>
      </c>
      <c r="R116" s="28" t="str">
        <f t="shared" si="53"/>
        <v/>
      </c>
      <c r="S116" s="28" t="str">
        <f t="shared" si="54"/>
        <v/>
      </c>
      <c r="T116" s="28" t="str">
        <f t="shared" si="55"/>
        <v/>
      </c>
      <c r="U116" s="28" t="str">
        <f t="shared" si="56"/>
        <v/>
      </c>
      <c r="V116" s="28" t="str">
        <f t="shared" si="57"/>
        <v/>
      </c>
      <c r="W116" s="28" t="str">
        <f t="shared" si="58"/>
        <v/>
      </c>
      <c r="X116" s="28" t="str">
        <f t="shared" si="59"/>
        <v/>
      </c>
      <c r="Y116" s="28" t="str">
        <f t="shared" si="60"/>
        <v/>
      </c>
      <c r="Z116" s="13" t="str">
        <f t="shared" si="31"/>
        <v/>
      </c>
      <c r="AA116" s="13" t="str">
        <f t="shared" si="32"/>
        <v/>
      </c>
      <c r="AB116" s="13" t="str">
        <f t="shared" si="33"/>
        <v/>
      </c>
      <c r="AC116" s="13" t="str">
        <f t="shared" si="34"/>
        <v/>
      </c>
      <c r="AD116" s="13" t="str">
        <f t="shared" si="35"/>
        <v/>
      </c>
      <c r="AE116" s="13" t="str">
        <f t="shared" si="36"/>
        <v/>
      </c>
      <c r="AF116" s="13" t="str">
        <f t="shared" si="37"/>
        <v/>
      </c>
      <c r="AG116" s="13" t="str">
        <f t="shared" si="38"/>
        <v/>
      </c>
      <c r="AH116" s="13" t="str">
        <f t="shared" si="39"/>
        <v/>
      </c>
      <c r="AI116" s="13" t="str">
        <f t="shared" si="40"/>
        <v/>
      </c>
      <c r="AJ116" s="13" t="str">
        <f t="shared" si="41"/>
        <v/>
      </c>
      <c r="AK116" s="13" t="str">
        <f t="shared" si="42"/>
        <v/>
      </c>
      <c r="AL116" s="13" t="str">
        <f t="shared" si="43"/>
        <v/>
      </c>
      <c r="AM116" s="13" t="str">
        <f t="shared" si="44"/>
        <v/>
      </c>
    </row>
    <row r="117" spans="1:39">
      <c r="A117" t="s">
        <v>1018</v>
      </c>
      <c r="B117">
        <v>12025</v>
      </c>
      <c r="C117" t="s">
        <v>460</v>
      </c>
      <c r="D117" s="1"/>
      <c r="E117" s="10">
        <v>16010</v>
      </c>
      <c r="F117" s="163" t="e">
        <f>VLOOKUP(E117,#REF!,4,1)</f>
        <v>#REF!</v>
      </c>
      <c r="G117" s="163" t="e">
        <f>VLOOKUP(E117,#REF!,6,1)</f>
        <v>#REF!</v>
      </c>
      <c r="H117" s="163" t="e">
        <f>VLOOKUP(E117,#REF!,3,1)</f>
        <v>#REF!</v>
      </c>
      <c r="I117" s="163" t="e">
        <f>VLOOKUP(E117,#REF!,2,1)</f>
        <v>#REF!</v>
      </c>
      <c r="J117" s="28" t="str">
        <f t="shared" si="45"/>
        <v/>
      </c>
      <c r="K117" s="28" t="str">
        <f t="shared" si="46"/>
        <v/>
      </c>
      <c r="L117" s="28" t="str">
        <f t="shared" si="47"/>
        <v/>
      </c>
      <c r="M117" s="28" t="str">
        <f t="shared" si="48"/>
        <v/>
      </c>
      <c r="N117" s="28" t="str">
        <f t="shared" si="49"/>
        <v/>
      </c>
      <c r="O117" s="28" t="str">
        <f t="shared" si="50"/>
        <v/>
      </c>
      <c r="P117" s="28" t="str">
        <f t="shared" si="51"/>
        <v/>
      </c>
      <c r="Q117" s="28" t="str">
        <f t="shared" si="52"/>
        <v/>
      </c>
      <c r="R117" s="28" t="str">
        <f t="shared" si="53"/>
        <v/>
      </c>
      <c r="S117" s="28" t="str">
        <f t="shared" si="54"/>
        <v/>
      </c>
      <c r="T117" s="28" t="str">
        <f t="shared" si="55"/>
        <v/>
      </c>
      <c r="U117" s="28" t="str">
        <f t="shared" si="56"/>
        <v/>
      </c>
      <c r="V117" s="28" t="str">
        <f t="shared" si="57"/>
        <v/>
      </c>
      <c r="W117" s="28" t="str">
        <f t="shared" si="58"/>
        <v/>
      </c>
      <c r="X117" s="28" t="str">
        <f t="shared" si="59"/>
        <v/>
      </c>
      <c r="Y117" s="28" t="str">
        <f t="shared" si="60"/>
        <v/>
      </c>
      <c r="Z117" s="13" t="str">
        <f t="shared" si="31"/>
        <v/>
      </c>
      <c r="AA117" s="13" t="str">
        <f t="shared" si="32"/>
        <v/>
      </c>
      <c r="AB117" s="13" t="str">
        <f t="shared" si="33"/>
        <v/>
      </c>
      <c r="AC117" s="13" t="str">
        <f t="shared" si="34"/>
        <v/>
      </c>
      <c r="AD117" s="13" t="str">
        <f t="shared" si="35"/>
        <v/>
      </c>
      <c r="AE117" s="13" t="str">
        <f t="shared" si="36"/>
        <v/>
      </c>
      <c r="AF117" s="13" t="str">
        <f t="shared" si="37"/>
        <v/>
      </c>
      <c r="AG117" s="13" t="str">
        <f t="shared" si="38"/>
        <v/>
      </c>
      <c r="AH117" s="13" t="str">
        <f t="shared" si="39"/>
        <v/>
      </c>
      <c r="AI117" s="13" t="str">
        <f t="shared" si="40"/>
        <v/>
      </c>
      <c r="AJ117" s="13" t="str">
        <f t="shared" si="41"/>
        <v/>
      </c>
      <c r="AK117" s="13" t="str">
        <f t="shared" si="42"/>
        <v/>
      </c>
      <c r="AL117" s="13" t="str">
        <f t="shared" si="43"/>
        <v/>
      </c>
      <c r="AM117" s="13" t="str">
        <f t="shared" si="44"/>
        <v/>
      </c>
    </row>
    <row r="118" spans="1:39">
      <c r="A118" t="s">
        <v>1018</v>
      </c>
      <c r="B118">
        <v>14005</v>
      </c>
      <c r="C118" s="193" t="s">
        <v>378</v>
      </c>
      <c r="D118" s="1"/>
      <c r="E118" s="10">
        <v>16011</v>
      </c>
      <c r="F118" s="163" t="e">
        <f>VLOOKUP(E118,#REF!,4,1)</f>
        <v>#REF!</v>
      </c>
      <c r="G118" s="163" t="e">
        <f>VLOOKUP(E118,#REF!,6,1)</f>
        <v>#REF!</v>
      </c>
      <c r="H118" s="163" t="e">
        <f>VLOOKUP(E118,#REF!,3,1)</f>
        <v>#REF!</v>
      </c>
      <c r="I118" s="163" t="e">
        <f>VLOOKUP(E118,#REF!,2,1)</f>
        <v>#REF!</v>
      </c>
      <c r="J118" s="28" t="str">
        <f t="shared" si="45"/>
        <v>낭만22-2</v>
      </c>
      <c r="K118" s="28" t="str">
        <f t="shared" si="46"/>
        <v/>
      </c>
      <c r="L118" s="28" t="str">
        <f t="shared" si="47"/>
        <v/>
      </c>
      <c r="M118" s="28" t="str">
        <f t="shared" si="48"/>
        <v/>
      </c>
      <c r="N118" s="28" t="str">
        <f t="shared" si="49"/>
        <v/>
      </c>
      <c r="O118" s="28" t="str">
        <f t="shared" si="50"/>
        <v/>
      </c>
      <c r="P118" s="28" t="str">
        <f t="shared" si="51"/>
        <v/>
      </c>
      <c r="Q118" s="28" t="str">
        <f t="shared" si="52"/>
        <v/>
      </c>
      <c r="R118" s="28" t="str">
        <f t="shared" si="53"/>
        <v/>
      </c>
      <c r="S118" s="28" t="str">
        <f t="shared" si="54"/>
        <v/>
      </c>
      <c r="T118" s="28" t="str">
        <f t="shared" si="55"/>
        <v/>
      </c>
      <c r="U118" s="28" t="str">
        <f t="shared" si="56"/>
        <v/>
      </c>
      <c r="V118" s="28" t="str">
        <f t="shared" si="57"/>
        <v/>
      </c>
      <c r="W118" s="28" t="str">
        <f t="shared" si="58"/>
        <v/>
      </c>
      <c r="X118" s="28" t="str">
        <f t="shared" si="59"/>
        <v/>
      </c>
      <c r="Y118" s="28" t="str">
        <f t="shared" si="60"/>
        <v/>
      </c>
      <c r="Z118" s="13" t="str">
        <f t="shared" si="31"/>
        <v/>
      </c>
      <c r="AA118" s="13" t="str">
        <f t="shared" si="32"/>
        <v/>
      </c>
      <c r="AB118" s="13" t="str">
        <f t="shared" si="33"/>
        <v/>
      </c>
      <c r="AC118" s="13" t="str">
        <f t="shared" si="34"/>
        <v/>
      </c>
      <c r="AD118" s="13" t="str">
        <f t="shared" si="35"/>
        <v/>
      </c>
      <c r="AE118" s="13" t="str">
        <f t="shared" si="36"/>
        <v/>
      </c>
      <c r="AF118" s="13" t="str">
        <f t="shared" si="37"/>
        <v/>
      </c>
      <c r="AG118" s="13" t="str">
        <f t="shared" si="38"/>
        <v/>
      </c>
      <c r="AH118" s="13" t="str">
        <f t="shared" si="39"/>
        <v/>
      </c>
      <c r="AI118" s="13" t="str">
        <f t="shared" si="40"/>
        <v/>
      </c>
      <c r="AJ118" s="13" t="str">
        <f t="shared" si="41"/>
        <v/>
      </c>
      <c r="AK118" s="13" t="str">
        <f t="shared" si="42"/>
        <v/>
      </c>
      <c r="AL118" s="13" t="str">
        <f t="shared" si="43"/>
        <v/>
      </c>
      <c r="AM118" s="13" t="str">
        <f t="shared" si="44"/>
        <v/>
      </c>
    </row>
    <row r="119" spans="1:39">
      <c r="A119" t="s">
        <v>1018</v>
      </c>
      <c r="B119">
        <v>14010</v>
      </c>
      <c r="C119" t="s">
        <v>360</v>
      </c>
      <c r="D119" s="1"/>
      <c r="E119" s="10">
        <v>16012</v>
      </c>
      <c r="F119" s="163" t="e">
        <f>VLOOKUP(E119,#REF!,4,1)</f>
        <v>#REF!</v>
      </c>
      <c r="G119" s="163" t="e">
        <f>VLOOKUP(E119,#REF!,6,1)</f>
        <v>#REF!</v>
      </c>
      <c r="H119" s="163" t="e">
        <f>VLOOKUP(E119,#REF!,3,1)</f>
        <v>#REF!</v>
      </c>
      <c r="I119" s="163" t="e">
        <f>VLOOKUP(E119,#REF!,2,1)</f>
        <v>#REF!</v>
      </c>
      <c r="J119" s="28" t="str">
        <f t="shared" si="45"/>
        <v/>
      </c>
      <c r="K119" s="28" t="str">
        <f t="shared" si="46"/>
        <v/>
      </c>
      <c r="L119" s="28" t="str">
        <f t="shared" si="47"/>
        <v/>
      </c>
      <c r="M119" s="28" t="str">
        <f t="shared" si="48"/>
        <v/>
      </c>
      <c r="N119" s="28" t="str">
        <f t="shared" si="49"/>
        <v/>
      </c>
      <c r="O119" s="28" t="str">
        <f t="shared" si="50"/>
        <v/>
      </c>
      <c r="P119" s="28" t="str">
        <f t="shared" si="51"/>
        <v/>
      </c>
      <c r="Q119" s="28" t="str">
        <f t="shared" si="52"/>
        <v/>
      </c>
      <c r="R119" s="28" t="str">
        <f t="shared" si="53"/>
        <v/>
      </c>
      <c r="S119" s="28" t="str">
        <f t="shared" si="54"/>
        <v/>
      </c>
      <c r="T119" s="28" t="str">
        <f t="shared" si="55"/>
        <v/>
      </c>
      <c r="U119" s="28" t="str">
        <f t="shared" si="56"/>
        <v/>
      </c>
      <c r="V119" s="28" t="str">
        <f t="shared" si="57"/>
        <v/>
      </c>
      <c r="W119" s="28" t="str">
        <f t="shared" si="58"/>
        <v/>
      </c>
      <c r="X119" s="28" t="str">
        <f t="shared" si="59"/>
        <v/>
      </c>
      <c r="Y119" s="28" t="str">
        <f t="shared" si="60"/>
        <v/>
      </c>
      <c r="Z119" s="13" t="str">
        <f t="shared" si="31"/>
        <v/>
      </c>
      <c r="AA119" s="13" t="str">
        <f t="shared" si="32"/>
        <v/>
      </c>
      <c r="AB119" s="13" t="str">
        <f t="shared" si="33"/>
        <v/>
      </c>
      <c r="AC119" s="13" t="str">
        <f t="shared" si="34"/>
        <v/>
      </c>
      <c r="AD119" s="13" t="str">
        <f t="shared" si="35"/>
        <v/>
      </c>
      <c r="AE119" s="13" t="str">
        <f t="shared" si="36"/>
        <v/>
      </c>
      <c r="AF119" s="13" t="str">
        <f t="shared" si="37"/>
        <v/>
      </c>
      <c r="AG119" s="13" t="str">
        <f t="shared" si="38"/>
        <v/>
      </c>
      <c r="AH119" s="13" t="str">
        <f t="shared" si="39"/>
        <v/>
      </c>
      <c r="AI119" s="13" t="str">
        <f t="shared" si="40"/>
        <v/>
      </c>
      <c r="AJ119" s="13" t="str">
        <f t="shared" si="41"/>
        <v/>
      </c>
      <c r="AK119" s="13" t="str">
        <f t="shared" si="42"/>
        <v/>
      </c>
      <c r="AL119" s="13" t="str">
        <f t="shared" si="43"/>
        <v/>
      </c>
      <c r="AM119" s="13" t="str">
        <f t="shared" si="44"/>
        <v/>
      </c>
    </row>
    <row r="120" spans="1:39">
      <c r="A120" t="s">
        <v>1018</v>
      </c>
      <c r="B120">
        <v>11008</v>
      </c>
      <c r="C120" t="s">
        <v>233</v>
      </c>
      <c r="D120" s="1"/>
      <c r="E120" s="10">
        <v>16013</v>
      </c>
      <c r="F120" s="163" t="e">
        <f>VLOOKUP(E120,#REF!,4,1)</f>
        <v>#REF!</v>
      </c>
      <c r="G120" s="163" t="e">
        <f>VLOOKUP(E120,#REF!,6,1)</f>
        <v>#REF!</v>
      </c>
      <c r="H120" s="163" t="e">
        <f>VLOOKUP(E120,#REF!,3,1)</f>
        <v>#REF!</v>
      </c>
      <c r="I120" s="163" t="e">
        <f>VLOOKUP(E120,#REF!,2,1)</f>
        <v>#REF!</v>
      </c>
      <c r="J120" s="28" t="str">
        <f t="shared" si="45"/>
        <v/>
      </c>
      <c r="K120" s="28" t="str">
        <f t="shared" si="46"/>
        <v/>
      </c>
      <c r="L120" s="28" t="str">
        <f t="shared" si="47"/>
        <v/>
      </c>
      <c r="M120" s="28" t="str">
        <f t="shared" si="48"/>
        <v/>
      </c>
      <c r="N120" s="28" t="str">
        <f t="shared" si="49"/>
        <v/>
      </c>
      <c r="O120" s="28" t="str">
        <f t="shared" si="50"/>
        <v/>
      </c>
      <c r="P120" s="28" t="str">
        <f t="shared" si="51"/>
        <v/>
      </c>
      <c r="Q120" s="28" t="str">
        <f t="shared" si="52"/>
        <v/>
      </c>
      <c r="R120" s="28" t="str">
        <f t="shared" si="53"/>
        <v/>
      </c>
      <c r="S120" s="28" t="str">
        <f t="shared" si="54"/>
        <v/>
      </c>
      <c r="T120" s="28" t="str">
        <f t="shared" si="55"/>
        <v/>
      </c>
      <c r="U120" s="28" t="str">
        <f t="shared" si="56"/>
        <v/>
      </c>
      <c r="V120" s="28" t="str">
        <f t="shared" si="57"/>
        <v/>
      </c>
      <c r="W120" s="28" t="str">
        <f t="shared" si="58"/>
        <v/>
      </c>
      <c r="X120" s="28" t="str">
        <f t="shared" si="59"/>
        <v/>
      </c>
      <c r="Y120" s="28" t="str">
        <f t="shared" si="60"/>
        <v/>
      </c>
      <c r="Z120" s="13" t="str">
        <f t="shared" si="31"/>
        <v/>
      </c>
      <c r="AA120" s="13" t="str">
        <f t="shared" si="32"/>
        <v/>
      </c>
      <c r="AB120" s="13" t="str">
        <f t="shared" si="33"/>
        <v/>
      </c>
      <c r="AC120" s="13" t="str">
        <f t="shared" si="34"/>
        <v/>
      </c>
      <c r="AD120" s="13" t="str">
        <f t="shared" si="35"/>
        <v/>
      </c>
      <c r="AE120" s="13" t="str">
        <f t="shared" si="36"/>
        <v/>
      </c>
      <c r="AF120" s="13" t="str">
        <f t="shared" si="37"/>
        <v/>
      </c>
      <c r="AG120" s="13" t="str">
        <f t="shared" si="38"/>
        <v/>
      </c>
      <c r="AH120" s="13" t="str">
        <f t="shared" si="39"/>
        <v/>
      </c>
      <c r="AI120" s="13" t="str">
        <f t="shared" si="40"/>
        <v/>
      </c>
      <c r="AJ120" s="13" t="str">
        <f t="shared" si="41"/>
        <v/>
      </c>
      <c r="AK120" s="13" t="str">
        <f t="shared" si="42"/>
        <v/>
      </c>
      <c r="AL120" s="13" t="str">
        <f t="shared" si="43"/>
        <v/>
      </c>
      <c r="AM120" s="13" t="str">
        <f t="shared" si="44"/>
        <v/>
      </c>
    </row>
    <row r="121" spans="1:39">
      <c r="A121" t="s">
        <v>1018</v>
      </c>
      <c r="B121">
        <v>11007</v>
      </c>
      <c r="C121" t="s">
        <v>300</v>
      </c>
      <c r="D121" s="1"/>
      <c r="E121" s="10">
        <v>16014</v>
      </c>
      <c r="F121" s="163" t="e">
        <f>VLOOKUP(E121,#REF!,4,1)</f>
        <v>#REF!</v>
      </c>
      <c r="G121" s="163" t="e">
        <f>VLOOKUP(E121,#REF!,6,1)</f>
        <v>#REF!</v>
      </c>
      <c r="H121" s="163" t="e">
        <f>VLOOKUP(E121,#REF!,3,1)</f>
        <v>#REF!</v>
      </c>
      <c r="I121" s="163" t="e">
        <f>VLOOKUP(E121,#REF!,2,1)</f>
        <v>#REF!</v>
      </c>
      <c r="J121" s="28" t="str">
        <f t="shared" si="45"/>
        <v/>
      </c>
      <c r="K121" s="28" t="str">
        <f t="shared" si="46"/>
        <v/>
      </c>
      <c r="L121" s="28" t="str">
        <f t="shared" si="47"/>
        <v/>
      </c>
      <c r="M121" s="28" t="str">
        <f t="shared" si="48"/>
        <v/>
      </c>
      <c r="N121" s="28" t="str">
        <f t="shared" si="49"/>
        <v/>
      </c>
      <c r="O121" s="28" t="str">
        <f t="shared" si="50"/>
        <v/>
      </c>
      <c r="P121" s="28" t="str">
        <f t="shared" si="51"/>
        <v/>
      </c>
      <c r="Q121" s="28" t="str">
        <f t="shared" si="52"/>
        <v/>
      </c>
      <c r="R121" s="28" t="str">
        <f t="shared" si="53"/>
        <v/>
      </c>
      <c r="S121" s="28" t="str">
        <f t="shared" si="54"/>
        <v/>
      </c>
      <c r="T121" s="28" t="str">
        <f t="shared" si="55"/>
        <v/>
      </c>
      <c r="U121" s="28" t="str">
        <f t="shared" si="56"/>
        <v/>
      </c>
      <c r="V121" s="28" t="str">
        <f t="shared" si="57"/>
        <v/>
      </c>
      <c r="W121" s="28" t="str">
        <f t="shared" si="58"/>
        <v/>
      </c>
      <c r="X121" s="28" t="str">
        <f t="shared" si="59"/>
        <v/>
      </c>
      <c r="Y121" s="28" t="str">
        <f t="shared" si="60"/>
        <v/>
      </c>
      <c r="Z121" s="13" t="str">
        <f t="shared" si="31"/>
        <v/>
      </c>
      <c r="AA121" s="13" t="str">
        <f t="shared" si="32"/>
        <v/>
      </c>
      <c r="AB121" s="13" t="str">
        <f t="shared" si="33"/>
        <v/>
      </c>
      <c r="AC121" s="13" t="str">
        <f t="shared" si="34"/>
        <v/>
      </c>
      <c r="AD121" s="13" t="str">
        <f t="shared" si="35"/>
        <v/>
      </c>
      <c r="AE121" s="13" t="str">
        <f t="shared" si="36"/>
        <v/>
      </c>
      <c r="AF121" s="13" t="str">
        <f t="shared" si="37"/>
        <v/>
      </c>
      <c r="AG121" s="13" t="str">
        <f t="shared" si="38"/>
        <v/>
      </c>
      <c r="AH121" s="13" t="str">
        <f t="shared" si="39"/>
        <v/>
      </c>
      <c r="AI121" s="13" t="str">
        <f t="shared" si="40"/>
        <v/>
      </c>
      <c r="AJ121" s="13" t="str">
        <f t="shared" si="41"/>
        <v/>
      </c>
      <c r="AK121" s="13" t="str">
        <f t="shared" si="42"/>
        <v/>
      </c>
      <c r="AL121" s="13" t="str">
        <f t="shared" si="43"/>
        <v/>
      </c>
      <c r="AM121" s="13" t="str">
        <f t="shared" si="44"/>
        <v/>
      </c>
    </row>
    <row r="122" spans="1:39">
      <c r="A122" t="s">
        <v>1018</v>
      </c>
      <c r="B122">
        <v>11005</v>
      </c>
      <c r="C122" s="57" t="s">
        <v>407</v>
      </c>
      <c r="D122" s="1"/>
      <c r="E122" s="10">
        <v>16015</v>
      </c>
      <c r="F122" s="163" t="e">
        <f>VLOOKUP(E122,#REF!,4,1)</f>
        <v>#REF!</v>
      </c>
      <c r="G122" s="163" t="e">
        <f>VLOOKUP(E122,#REF!,6,1)</f>
        <v>#REF!</v>
      </c>
      <c r="H122" s="163" t="e">
        <f>VLOOKUP(E122,#REF!,3,1)</f>
        <v>#REF!</v>
      </c>
      <c r="I122" s="163" t="e">
        <f>VLOOKUP(E122,#REF!,2,1)</f>
        <v>#REF!</v>
      </c>
      <c r="J122" s="28" t="str">
        <f t="shared" si="45"/>
        <v/>
      </c>
      <c r="K122" s="28" t="str">
        <f t="shared" si="46"/>
        <v/>
      </c>
      <c r="L122" s="28" t="str">
        <f t="shared" si="47"/>
        <v/>
      </c>
      <c r="M122" s="28" t="str">
        <f t="shared" si="48"/>
        <v/>
      </c>
      <c r="N122" s="28" t="str">
        <f t="shared" si="49"/>
        <v/>
      </c>
      <c r="O122" s="28" t="str">
        <f t="shared" si="50"/>
        <v/>
      </c>
      <c r="P122" s="28" t="str">
        <f t="shared" si="51"/>
        <v/>
      </c>
      <c r="Q122" s="28" t="str">
        <f t="shared" si="52"/>
        <v/>
      </c>
      <c r="R122" s="28" t="str">
        <f t="shared" si="53"/>
        <v/>
      </c>
      <c r="S122" s="28" t="str">
        <f t="shared" si="54"/>
        <v/>
      </c>
      <c r="T122" s="28" t="str">
        <f t="shared" si="55"/>
        <v/>
      </c>
      <c r="U122" s="28" t="str">
        <f t="shared" si="56"/>
        <v/>
      </c>
      <c r="V122" s="28" t="str">
        <f t="shared" si="57"/>
        <v/>
      </c>
      <c r="W122" s="28" t="str">
        <f t="shared" si="58"/>
        <v/>
      </c>
      <c r="X122" s="28" t="str">
        <f t="shared" si="59"/>
        <v/>
      </c>
      <c r="Y122" s="28" t="str">
        <f t="shared" si="60"/>
        <v/>
      </c>
      <c r="Z122" s="13" t="str">
        <f t="shared" si="31"/>
        <v/>
      </c>
      <c r="AA122" s="13" t="str">
        <f t="shared" si="32"/>
        <v/>
      </c>
      <c r="AB122" s="13" t="str">
        <f t="shared" si="33"/>
        <v/>
      </c>
      <c r="AC122" s="13" t="str">
        <f t="shared" si="34"/>
        <v/>
      </c>
      <c r="AD122" s="13" t="str">
        <f t="shared" si="35"/>
        <v/>
      </c>
      <c r="AE122" s="13" t="str">
        <f t="shared" si="36"/>
        <v/>
      </c>
      <c r="AF122" s="13" t="str">
        <f t="shared" si="37"/>
        <v/>
      </c>
      <c r="AG122" s="13" t="str">
        <f t="shared" si="38"/>
        <v/>
      </c>
      <c r="AH122" s="13" t="str">
        <f t="shared" si="39"/>
        <v/>
      </c>
      <c r="AI122" s="13" t="str">
        <f t="shared" si="40"/>
        <v/>
      </c>
      <c r="AJ122" s="13" t="str">
        <f t="shared" si="41"/>
        <v/>
      </c>
      <c r="AK122" s="13" t="str">
        <f t="shared" si="42"/>
        <v/>
      </c>
      <c r="AL122" s="13" t="str">
        <f t="shared" si="43"/>
        <v/>
      </c>
      <c r="AM122" s="13" t="str">
        <f t="shared" si="44"/>
        <v/>
      </c>
    </row>
    <row r="123" spans="1:39">
      <c r="A123" t="s">
        <v>1018</v>
      </c>
      <c r="B123" s="62">
        <v>18006</v>
      </c>
      <c r="C123" t="s">
        <v>480</v>
      </c>
      <c r="D123" s="1"/>
      <c r="E123" s="10">
        <v>16016</v>
      </c>
      <c r="F123" s="163" t="e">
        <f>VLOOKUP(E123,#REF!,4,1)</f>
        <v>#REF!</v>
      </c>
      <c r="G123" s="163" t="e">
        <f>VLOOKUP(E123,#REF!,6,1)</f>
        <v>#REF!</v>
      </c>
      <c r="H123" s="163" t="e">
        <f>VLOOKUP(E123,#REF!,3,1)</f>
        <v>#REF!</v>
      </c>
      <c r="I123" s="163" t="e">
        <f>VLOOKUP(E123,#REF!,2,1)</f>
        <v>#REF!</v>
      </c>
      <c r="J123" s="28" t="str">
        <f t="shared" si="45"/>
        <v/>
      </c>
      <c r="K123" s="28" t="str">
        <f t="shared" si="46"/>
        <v/>
      </c>
      <c r="L123" s="28" t="str">
        <f t="shared" si="47"/>
        <v/>
      </c>
      <c r="M123" s="28" t="str">
        <f t="shared" si="48"/>
        <v/>
      </c>
      <c r="N123" s="28" t="str">
        <f t="shared" si="49"/>
        <v/>
      </c>
      <c r="O123" s="28" t="str">
        <f t="shared" si="50"/>
        <v/>
      </c>
      <c r="P123" s="28" t="str">
        <f t="shared" si="51"/>
        <v/>
      </c>
      <c r="Q123" s="28" t="str">
        <f t="shared" si="52"/>
        <v/>
      </c>
      <c r="R123" s="28" t="str">
        <f t="shared" si="53"/>
        <v/>
      </c>
      <c r="S123" s="28" t="str">
        <f t="shared" si="54"/>
        <v/>
      </c>
      <c r="T123" s="28" t="str">
        <f t="shared" si="55"/>
        <v/>
      </c>
      <c r="U123" s="28" t="str">
        <f t="shared" si="56"/>
        <v/>
      </c>
      <c r="V123" s="28" t="str">
        <f t="shared" si="57"/>
        <v/>
      </c>
      <c r="W123" s="28" t="str">
        <f t="shared" si="58"/>
        <v/>
      </c>
      <c r="X123" s="28" t="str">
        <f t="shared" si="59"/>
        <v/>
      </c>
      <c r="Y123" s="28" t="str">
        <f t="shared" si="60"/>
        <v/>
      </c>
      <c r="Z123" s="13" t="str">
        <f t="shared" si="31"/>
        <v/>
      </c>
      <c r="AA123" s="13" t="str">
        <f t="shared" si="32"/>
        <v/>
      </c>
      <c r="AB123" s="13" t="str">
        <f t="shared" si="33"/>
        <v/>
      </c>
      <c r="AC123" s="13" t="str">
        <f t="shared" si="34"/>
        <v/>
      </c>
      <c r="AD123" s="13" t="str">
        <f t="shared" si="35"/>
        <v/>
      </c>
      <c r="AE123" s="13" t="str">
        <f t="shared" si="36"/>
        <v/>
      </c>
      <c r="AF123" s="13" t="str">
        <f t="shared" si="37"/>
        <v/>
      </c>
      <c r="AG123" s="13" t="str">
        <f t="shared" si="38"/>
        <v/>
      </c>
      <c r="AH123" s="13" t="str">
        <f t="shared" si="39"/>
        <v/>
      </c>
      <c r="AI123" s="13" t="str">
        <f t="shared" si="40"/>
        <v/>
      </c>
      <c r="AJ123" s="13" t="str">
        <f t="shared" si="41"/>
        <v/>
      </c>
      <c r="AK123" s="13" t="str">
        <f t="shared" si="42"/>
        <v/>
      </c>
      <c r="AL123" s="13" t="str">
        <f t="shared" si="43"/>
        <v/>
      </c>
      <c r="AM123" s="13" t="str">
        <f t="shared" si="44"/>
        <v/>
      </c>
    </row>
    <row r="124" spans="1:39">
      <c r="A124" t="s">
        <v>1018</v>
      </c>
      <c r="B124">
        <v>18001</v>
      </c>
      <c r="C124" t="s">
        <v>61</v>
      </c>
      <c r="D124" s="1"/>
      <c r="E124" s="10">
        <v>16017</v>
      </c>
      <c r="F124" s="163" t="e">
        <f>VLOOKUP(E124,#REF!,4,1)</f>
        <v>#REF!</v>
      </c>
      <c r="G124" s="163" t="e">
        <f>VLOOKUP(E124,#REF!,6,1)</f>
        <v>#REF!</v>
      </c>
      <c r="H124" s="163" t="e">
        <f>VLOOKUP(E124,#REF!,3,1)</f>
        <v>#REF!</v>
      </c>
      <c r="I124" s="163" t="e">
        <f>VLOOKUP(E124,#REF!,2,1)</f>
        <v>#REF!</v>
      </c>
      <c r="J124" s="28" t="str">
        <f t="shared" si="45"/>
        <v/>
      </c>
      <c r="K124" s="28" t="str">
        <f t="shared" si="46"/>
        <v/>
      </c>
      <c r="L124" s="28" t="str">
        <f t="shared" si="47"/>
        <v/>
      </c>
      <c r="M124" s="28" t="str">
        <f t="shared" si="48"/>
        <v/>
      </c>
      <c r="N124" s="28" t="str">
        <f t="shared" si="49"/>
        <v/>
      </c>
      <c r="O124" s="28" t="str">
        <f t="shared" si="50"/>
        <v/>
      </c>
      <c r="P124" s="28" t="str">
        <f t="shared" si="51"/>
        <v/>
      </c>
      <c r="Q124" s="28" t="str">
        <f t="shared" si="52"/>
        <v/>
      </c>
      <c r="R124" s="28" t="str">
        <f t="shared" si="53"/>
        <v/>
      </c>
      <c r="S124" s="28" t="str">
        <f t="shared" si="54"/>
        <v/>
      </c>
      <c r="T124" s="28" t="str">
        <f t="shared" si="55"/>
        <v/>
      </c>
      <c r="U124" s="28" t="str">
        <f t="shared" si="56"/>
        <v/>
      </c>
      <c r="V124" s="28" t="str">
        <f t="shared" si="57"/>
        <v/>
      </c>
      <c r="W124" s="28" t="str">
        <f t="shared" si="58"/>
        <v/>
      </c>
      <c r="X124" s="28" t="str">
        <f t="shared" si="59"/>
        <v/>
      </c>
      <c r="Y124" s="28" t="str">
        <f t="shared" si="60"/>
        <v/>
      </c>
      <c r="Z124" s="13" t="str">
        <f t="shared" si="31"/>
        <v/>
      </c>
      <c r="AA124" s="13" t="str">
        <f t="shared" si="32"/>
        <v/>
      </c>
      <c r="AB124" s="13" t="str">
        <f t="shared" si="33"/>
        <v/>
      </c>
      <c r="AC124" s="13" t="str">
        <f t="shared" si="34"/>
        <v/>
      </c>
      <c r="AD124" s="13" t="str">
        <f t="shared" si="35"/>
        <v/>
      </c>
      <c r="AE124" s="13" t="str">
        <f t="shared" si="36"/>
        <v/>
      </c>
      <c r="AF124" s="13" t="str">
        <f t="shared" si="37"/>
        <v/>
      </c>
      <c r="AG124" s="13" t="str">
        <f t="shared" si="38"/>
        <v/>
      </c>
      <c r="AH124" s="13" t="str">
        <f t="shared" si="39"/>
        <v/>
      </c>
      <c r="AI124" s="13" t="str">
        <f t="shared" si="40"/>
        <v/>
      </c>
      <c r="AJ124" s="13" t="str">
        <f t="shared" si="41"/>
        <v/>
      </c>
      <c r="AK124" s="13" t="str">
        <f t="shared" si="42"/>
        <v/>
      </c>
      <c r="AL124" s="13" t="str">
        <f t="shared" si="43"/>
        <v/>
      </c>
      <c r="AM124" s="13" t="str">
        <f t="shared" si="44"/>
        <v/>
      </c>
    </row>
    <row r="125" spans="1:39">
      <c r="A125" t="s">
        <v>1018</v>
      </c>
      <c r="B125">
        <v>18009</v>
      </c>
      <c r="C125" t="s">
        <v>229</v>
      </c>
      <c r="D125" s="1"/>
      <c r="E125" s="10">
        <v>16018</v>
      </c>
      <c r="F125" s="163" t="e">
        <f>VLOOKUP(E125,#REF!,4,1)</f>
        <v>#REF!</v>
      </c>
      <c r="G125" s="163" t="e">
        <f>VLOOKUP(E125,#REF!,6,1)</f>
        <v>#REF!</v>
      </c>
      <c r="H125" s="163" t="e">
        <f>VLOOKUP(E125,#REF!,3,1)</f>
        <v>#REF!</v>
      </c>
      <c r="I125" s="163" t="e">
        <f>VLOOKUP(E125,#REF!,2,1)</f>
        <v>#REF!</v>
      </c>
      <c r="J125" s="28" t="str">
        <f t="shared" si="45"/>
        <v>낭만22-2</v>
      </c>
      <c r="K125" s="28" t="str">
        <f t="shared" si="46"/>
        <v/>
      </c>
      <c r="L125" s="28" t="str">
        <f t="shared" si="47"/>
        <v/>
      </c>
      <c r="M125" s="28" t="str">
        <f t="shared" si="48"/>
        <v/>
      </c>
      <c r="N125" s="28" t="str">
        <f t="shared" si="49"/>
        <v/>
      </c>
      <c r="O125" s="28" t="str">
        <f t="shared" si="50"/>
        <v/>
      </c>
      <c r="P125" s="28" t="str">
        <f t="shared" si="51"/>
        <v/>
      </c>
      <c r="Q125" s="28" t="str">
        <f t="shared" si="52"/>
        <v/>
      </c>
      <c r="R125" s="28" t="str">
        <f t="shared" si="53"/>
        <v/>
      </c>
      <c r="S125" s="28" t="str">
        <f t="shared" si="54"/>
        <v/>
      </c>
      <c r="T125" s="28" t="str">
        <f t="shared" si="55"/>
        <v/>
      </c>
      <c r="U125" s="28" t="str">
        <f t="shared" si="56"/>
        <v/>
      </c>
      <c r="V125" s="28" t="str">
        <f t="shared" si="57"/>
        <v/>
      </c>
      <c r="W125" s="28" t="str">
        <f t="shared" si="58"/>
        <v/>
      </c>
      <c r="X125" s="28" t="str">
        <f t="shared" si="59"/>
        <v/>
      </c>
      <c r="Y125" s="28" t="str">
        <f t="shared" si="60"/>
        <v/>
      </c>
      <c r="Z125" s="13" t="str">
        <f t="shared" si="31"/>
        <v/>
      </c>
      <c r="AA125" s="13" t="str">
        <f t="shared" si="32"/>
        <v/>
      </c>
      <c r="AB125" s="13" t="str">
        <f t="shared" si="33"/>
        <v/>
      </c>
      <c r="AC125" s="13" t="str">
        <f t="shared" si="34"/>
        <v/>
      </c>
      <c r="AD125" s="13" t="str">
        <f t="shared" si="35"/>
        <v/>
      </c>
      <c r="AE125" s="13" t="str">
        <f t="shared" si="36"/>
        <v/>
      </c>
      <c r="AF125" s="13" t="str">
        <f t="shared" si="37"/>
        <v/>
      </c>
      <c r="AG125" s="13" t="str">
        <f t="shared" si="38"/>
        <v/>
      </c>
      <c r="AH125" s="13" t="str">
        <f t="shared" si="39"/>
        <v/>
      </c>
      <c r="AI125" s="13" t="str">
        <f t="shared" si="40"/>
        <v/>
      </c>
      <c r="AJ125" s="13" t="str">
        <f t="shared" si="41"/>
        <v/>
      </c>
      <c r="AK125" s="13" t="str">
        <f t="shared" si="42"/>
        <v/>
      </c>
      <c r="AL125" s="13" t="str">
        <f t="shared" si="43"/>
        <v/>
      </c>
      <c r="AM125" s="13" t="str">
        <f t="shared" si="44"/>
        <v/>
      </c>
    </row>
    <row r="126" spans="1:39">
      <c r="A126" t="s">
        <v>1018</v>
      </c>
      <c r="B126" s="180">
        <v>18010</v>
      </c>
      <c r="C126" s="180" t="s">
        <v>1023</v>
      </c>
      <c r="D126" s="1"/>
      <c r="E126" s="10">
        <v>16019</v>
      </c>
      <c r="F126" s="163" t="e">
        <f>VLOOKUP(E126,#REF!,4,1)</f>
        <v>#REF!</v>
      </c>
      <c r="G126" s="163" t="e">
        <f>VLOOKUP(E126,#REF!,6,1)</f>
        <v>#REF!</v>
      </c>
      <c r="H126" s="163" t="e">
        <f>VLOOKUP(E126,#REF!,3,1)</f>
        <v>#REF!</v>
      </c>
      <c r="I126" s="163" t="e">
        <f>VLOOKUP(E126,#REF!,2,1)</f>
        <v>#REF!</v>
      </c>
      <c r="J126" s="28" t="str">
        <f t="shared" si="45"/>
        <v>낭만33-2</v>
      </c>
      <c r="K126" s="28" t="str">
        <f t="shared" si="46"/>
        <v/>
      </c>
      <c r="L126" s="28" t="str">
        <f t="shared" si="47"/>
        <v/>
      </c>
      <c r="M126" s="28" t="str">
        <f t="shared" si="48"/>
        <v/>
      </c>
      <c r="N126" s="28" t="str">
        <f t="shared" si="49"/>
        <v/>
      </c>
      <c r="O126" s="28" t="str">
        <f t="shared" si="50"/>
        <v/>
      </c>
      <c r="P126" s="28" t="str">
        <f t="shared" si="51"/>
        <v/>
      </c>
      <c r="Q126" s="28" t="str">
        <f t="shared" si="52"/>
        <v/>
      </c>
      <c r="R126" s="28" t="str">
        <f t="shared" si="53"/>
        <v/>
      </c>
      <c r="S126" s="28" t="str">
        <f t="shared" si="54"/>
        <v/>
      </c>
      <c r="T126" s="28" t="str">
        <f t="shared" si="55"/>
        <v/>
      </c>
      <c r="U126" s="28" t="str">
        <f t="shared" si="56"/>
        <v/>
      </c>
      <c r="V126" s="28" t="str">
        <f t="shared" si="57"/>
        <v/>
      </c>
      <c r="W126" s="28" t="str">
        <f t="shared" si="58"/>
        <v/>
      </c>
      <c r="X126" s="28" t="str">
        <f t="shared" si="59"/>
        <v/>
      </c>
      <c r="Y126" s="28" t="str">
        <f t="shared" si="60"/>
        <v/>
      </c>
      <c r="Z126" s="13" t="str">
        <f t="shared" si="31"/>
        <v/>
      </c>
      <c r="AA126" s="13" t="str">
        <f t="shared" si="32"/>
        <v/>
      </c>
      <c r="AB126" s="13" t="str">
        <f t="shared" si="33"/>
        <v/>
      </c>
      <c r="AC126" s="13" t="str">
        <f t="shared" si="34"/>
        <v/>
      </c>
      <c r="AD126" s="13" t="str">
        <f t="shared" si="35"/>
        <v/>
      </c>
      <c r="AE126" s="13" t="str">
        <f t="shared" si="36"/>
        <v/>
      </c>
      <c r="AF126" s="13" t="str">
        <f t="shared" si="37"/>
        <v/>
      </c>
      <c r="AG126" s="13" t="str">
        <f t="shared" si="38"/>
        <v/>
      </c>
      <c r="AH126" s="13" t="str">
        <f t="shared" si="39"/>
        <v/>
      </c>
      <c r="AI126" s="13" t="str">
        <f t="shared" si="40"/>
        <v/>
      </c>
      <c r="AJ126" s="13" t="str">
        <f t="shared" si="41"/>
        <v/>
      </c>
      <c r="AK126" s="13" t="str">
        <f t="shared" si="42"/>
        <v/>
      </c>
      <c r="AL126" s="13" t="str">
        <f t="shared" si="43"/>
        <v/>
      </c>
      <c r="AM126" s="13" t="str">
        <f t="shared" si="44"/>
        <v/>
      </c>
    </row>
    <row r="127" spans="1:39">
      <c r="A127" t="s">
        <v>1018</v>
      </c>
      <c r="B127" s="188">
        <v>18011</v>
      </c>
      <c r="C127" s="188" t="s">
        <v>1024</v>
      </c>
      <c r="D127" s="1"/>
      <c r="E127" s="10">
        <v>16020</v>
      </c>
      <c r="F127" s="163" t="e">
        <f>VLOOKUP(E127,#REF!,4,1)</f>
        <v>#REF!</v>
      </c>
      <c r="G127" s="163" t="e">
        <f>VLOOKUP(E127,#REF!,6,1)</f>
        <v>#REF!</v>
      </c>
      <c r="H127" s="163" t="e">
        <f>VLOOKUP(E127,#REF!,3,1)</f>
        <v>#REF!</v>
      </c>
      <c r="I127" s="163" t="e">
        <f>VLOOKUP(E127,#REF!,2,1)</f>
        <v>#REF!</v>
      </c>
      <c r="J127" s="28" t="str">
        <f t="shared" si="45"/>
        <v>낭만33-2</v>
      </c>
      <c r="K127" s="28" t="str">
        <f t="shared" si="46"/>
        <v/>
      </c>
      <c r="L127" s="28" t="str">
        <f t="shared" si="47"/>
        <v/>
      </c>
      <c r="M127" s="28" t="str">
        <f t="shared" si="48"/>
        <v/>
      </c>
      <c r="N127" s="28" t="str">
        <f t="shared" si="49"/>
        <v/>
      </c>
      <c r="O127" s="28" t="str">
        <f t="shared" si="50"/>
        <v/>
      </c>
      <c r="P127" s="28" t="str">
        <f t="shared" si="51"/>
        <v/>
      </c>
      <c r="Q127" s="28" t="str">
        <f t="shared" si="52"/>
        <v/>
      </c>
      <c r="R127" s="28" t="str">
        <f t="shared" si="53"/>
        <v/>
      </c>
      <c r="S127" s="28" t="str">
        <f t="shared" si="54"/>
        <v/>
      </c>
      <c r="T127" s="28" t="str">
        <f t="shared" si="55"/>
        <v/>
      </c>
      <c r="U127" s="28" t="str">
        <f t="shared" si="56"/>
        <v/>
      </c>
      <c r="V127" s="28" t="str">
        <f t="shared" si="57"/>
        <v/>
      </c>
      <c r="W127" s="28" t="str">
        <f t="shared" si="58"/>
        <v/>
      </c>
      <c r="X127" s="28" t="str">
        <f t="shared" si="59"/>
        <v/>
      </c>
      <c r="Y127" s="28" t="str">
        <f t="shared" si="60"/>
        <v/>
      </c>
      <c r="Z127" s="13" t="str">
        <f t="shared" si="31"/>
        <v/>
      </c>
      <c r="AA127" s="13" t="str">
        <f t="shared" si="32"/>
        <v/>
      </c>
      <c r="AB127" s="13" t="str">
        <f t="shared" si="33"/>
        <v/>
      </c>
      <c r="AC127" s="13" t="str">
        <f t="shared" si="34"/>
        <v/>
      </c>
      <c r="AD127" s="13" t="str">
        <f t="shared" si="35"/>
        <v/>
      </c>
      <c r="AE127" s="13" t="str">
        <f t="shared" si="36"/>
        <v/>
      </c>
      <c r="AF127" s="13" t="str">
        <f t="shared" si="37"/>
        <v/>
      </c>
      <c r="AG127" s="13" t="str">
        <f t="shared" si="38"/>
        <v/>
      </c>
      <c r="AH127" s="13" t="str">
        <f t="shared" si="39"/>
        <v/>
      </c>
      <c r="AI127" s="13" t="str">
        <f t="shared" si="40"/>
        <v/>
      </c>
      <c r="AJ127" s="13" t="str">
        <f t="shared" si="41"/>
        <v/>
      </c>
      <c r="AK127" s="13" t="str">
        <f t="shared" si="42"/>
        <v/>
      </c>
      <c r="AL127" s="13" t="str">
        <f t="shared" si="43"/>
        <v/>
      </c>
      <c r="AM127" s="13" t="str">
        <f t="shared" si="44"/>
        <v/>
      </c>
    </row>
    <row r="128" spans="1:39">
      <c r="A128" t="s">
        <v>1018</v>
      </c>
      <c r="B128" s="188">
        <v>26022</v>
      </c>
      <c r="C128" s="188" t="s">
        <v>1025</v>
      </c>
      <c r="D128" s="1"/>
      <c r="E128" s="10">
        <v>16021</v>
      </c>
      <c r="F128" s="163" t="e">
        <f>VLOOKUP(E128,#REF!,4,1)</f>
        <v>#REF!</v>
      </c>
      <c r="G128" s="163" t="e">
        <f>VLOOKUP(E128,#REF!,6,1)</f>
        <v>#REF!</v>
      </c>
      <c r="H128" s="163" t="e">
        <f>VLOOKUP(E128,#REF!,3,1)</f>
        <v>#REF!</v>
      </c>
      <c r="I128" s="163" t="e">
        <f>VLOOKUP(E128,#REF!,2,1)</f>
        <v>#REF!</v>
      </c>
      <c r="J128" s="28" t="str">
        <f t="shared" si="45"/>
        <v>낭만33-2</v>
      </c>
      <c r="K128" s="28" t="str">
        <f t="shared" si="46"/>
        <v/>
      </c>
      <c r="L128" s="28" t="str">
        <f t="shared" si="47"/>
        <v/>
      </c>
      <c r="M128" s="28" t="str">
        <f t="shared" si="48"/>
        <v/>
      </c>
      <c r="N128" s="28" t="str">
        <f t="shared" si="49"/>
        <v/>
      </c>
      <c r="O128" s="28" t="str">
        <f t="shared" si="50"/>
        <v/>
      </c>
      <c r="P128" s="28" t="str">
        <f t="shared" si="51"/>
        <v/>
      </c>
      <c r="Q128" s="28" t="str">
        <f t="shared" si="52"/>
        <v/>
      </c>
      <c r="R128" s="28" t="str">
        <f t="shared" si="53"/>
        <v/>
      </c>
      <c r="S128" s="28" t="str">
        <f t="shared" si="54"/>
        <v/>
      </c>
      <c r="T128" s="28" t="str">
        <f t="shared" si="55"/>
        <v/>
      </c>
      <c r="U128" s="28" t="str">
        <f t="shared" si="56"/>
        <v/>
      </c>
      <c r="V128" s="28" t="str">
        <f t="shared" si="57"/>
        <v/>
      </c>
      <c r="W128" s="28" t="str">
        <f t="shared" si="58"/>
        <v/>
      </c>
      <c r="X128" s="28" t="str">
        <f t="shared" si="59"/>
        <v/>
      </c>
      <c r="Y128" s="28" t="str">
        <f t="shared" si="60"/>
        <v/>
      </c>
      <c r="Z128" s="13" t="str">
        <f t="shared" si="31"/>
        <v/>
      </c>
      <c r="AA128" s="13" t="str">
        <f t="shared" si="32"/>
        <v/>
      </c>
      <c r="AB128" s="13" t="str">
        <f t="shared" si="33"/>
        <v/>
      </c>
      <c r="AC128" s="13" t="str">
        <f t="shared" si="34"/>
        <v/>
      </c>
      <c r="AD128" s="13" t="str">
        <f t="shared" si="35"/>
        <v/>
      </c>
      <c r="AE128" s="13" t="str">
        <f t="shared" si="36"/>
        <v/>
      </c>
      <c r="AF128" s="13" t="str">
        <f t="shared" si="37"/>
        <v/>
      </c>
      <c r="AG128" s="13" t="str">
        <f t="shared" si="38"/>
        <v/>
      </c>
      <c r="AH128" s="13" t="str">
        <f t="shared" si="39"/>
        <v/>
      </c>
      <c r="AI128" s="13" t="str">
        <f t="shared" si="40"/>
        <v/>
      </c>
      <c r="AJ128" s="13" t="str">
        <f t="shared" si="41"/>
        <v/>
      </c>
      <c r="AK128" s="13" t="str">
        <f t="shared" si="42"/>
        <v/>
      </c>
      <c r="AL128" s="13" t="str">
        <f t="shared" si="43"/>
        <v/>
      </c>
      <c r="AM128" s="13" t="str">
        <f t="shared" si="44"/>
        <v/>
      </c>
    </row>
    <row r="129" spans="1:39">
      <c r="A129" t="s">
        <v>1018</v>
      </c>
      <c r="B129" s="188">
        <v>26023</v>
      </c>
      <c r="C129" s="188" t="s">
        <v>1026</v>
      </c>
      <c r="D129" s="1"/>
      <c r="E129" s="10">
        <v>16022</v>
      </c>
      <c r="F129" s="163" t="e">
        <f>VLOOKUP(E129,#REF!,4,1)</f>
        <v>#REF!</v>
      </c>
      <c r="G129" s="163" t="e">
        <f>VLOOKUP(E129,#REF!,6,1)</f>
        <v>#REF!</v>
      </c>
      <c r="H129" s="163" t="e">
        <f>VLOOKUP(E129,#REF!,3,1)</f>
        <v>#REF!</v>
      </c>
      <c r="I129" s="163" t="e">
        <f>VLOOKUP(E129,#REF!,2,1)</f>
        <v>#REF!</v>
      </c>
      <c r="J129" s="28" t="str">
        <f t="shared" si="45"/>
        <v>낭만33-2</v>
      </c>
      <c r="K129" s="28" t="str">
        <f t="shared" si="46"/>
        <v/>
      </c>
      <c r="L129" s="28" t="str">
        <f t="shared" si="47"/>
        <v/>
      </c>
      <c r="M129" s="28" t="str">
        <f t="shared" si="48"/>
        <v/>
      </c>
      <c r="N129" s="28" t="str">
        <f t="shared" si="49"/>
        <v/>
      </c>
      <c r="O129" s="28" t="str">
        <f t="shared" si="50"/>
        <v/>
      </c>
      <c r="P129" s="28" t="str">
        <f t="shared" si="51"/>
        <v/>
      </c>
      <c r="Q129" s="28" t="str">
        <f t="shared" si="52"/>
        <v/>
      </c>
      <c r="R129" s="28" t="str">
        <f t="shared" si="53"/>
        <v/>
      </c>
      <c r="S129" s="28" t="str">
        <f t="shared" si="54"/>
        <v/>
      </c>
      <c r="T129" s="28" t="str">
        <f t="shared" si="55"/>
        <v/>
      </c>
      <c r="U129" s="28" t="str">
        <f t="shared" si="56"/>
        <v/>
      </c>
      <c r="V129" s="28" t="str">
        <f t="shared" si="57"/>
        <v/>
      </c>
      <c r="W129" s="28" t="str">
        <f t="shared" si="58"/>
        <v/>
      </c>
      <c r="X129" s="28" t="str">
        <f t="shared" si="59"/>
        <v/>
      </c>
      <c r="Y129" s="28" t="str">
        <f t="shared" si="60"/>
        <v/>
      </c>
      <c r="Z129" s="13" t="str">
        <f t="shared" si="31"/>
        <v/>
      </c>
      <c r="AA129" s="13" t="str">
        <f t="shared" si="32"/>
        <v/>
      </c>
      <c r="AB129" s="13" t="str">
        <f t="shared" si="33"/>
        <v/>
      </c>
      <c r="AC129" s="13" t="str">
        <f t="shared" si="34"/>
        <v/>
      </c>
      <c r="AD129" s="13" t="str">
        <f t="shared" si="35"/>
        <v/>
      </c>
      <c r="AE129" s="13" t="str">
        <f t="shared" si="36"/>
        <v/>
      </c>
      <c r="AF129" s="13" t="str">
        <f t="shared" si="37"/>
        <v/>
      </c>
      <c r="AG129" s="13" t="str">
        <f t="shared" si="38"/>
        <v/>
      </c>
      <c r="AH129" s="13" t="str">
        <f t="shared" si="39"/>
        <v/>
      </c>
      <c r="AI129" s="13" t="str">
        <f t="shared" si="40"/>
        <v/>
      </c>
      <c r="AJ129" s="13" t="str">
        <f t="shared" si="41"/>
        <v/>
      </c>
      <c r="AK129" s="13" t="str">
        <f t="shared" si="42"/>
        <v/>
      </c>
      <c r="AL129" s="13" t="str">
        <f t="shared" si="43"/>
        <v/>
      </c>
      <c r="AM129" s="13" t="str">
        <f t="shared" si="44"/>
        <v/>
      </c>
    </row>
    <row r="130" spans="1:39">
      <c r="A130" t="s">
        <v>1018</v>
      </c>
      <c r="B130" s="188">
        <v>27008</v>
      </c>
      <c r="C130" s="188" t="s">
        <v>738</v>
      </c>
      <c r="D130" s="1"/>
      <c r="E130" s="10">
        <v>16023</v>
      </c>
      <c r="F130" s="163" t="e">
        <f>VLOOKUP(E130,#REF!,4,1)</f>
        <v>#REF!</v>
      </c>
      <c r="G130" s="163" t="e">
        <f>VLOOKUP(E130,#REF!,6,1)</f>
        <v>#REF!</v>
      </c>
      <c r="H130" s="163" t="e">
        <f>VLOOKUP(E130,#REF!,3,1)</f>
        <v>#REF!</v>
      </c>
      <c r="I130" s="163" t="e">
        <f>VLOOKUP(E130,#REF!,2,1)</f>
        <v>#REF!</v>
      </c>
      <c r="J130" s="28" t="str">
        <f t="shared" si="45"/>
        <v>낭만33-2</v>
      </c>
      <c r="K130" s="28" t="str">
        <f t="shared" si="46"/>
        <v/>
      </c>
      <c r="L130" s="28" t="str">
        <f t="shared" si="47"/>
        <v/>
      </c>
      <c r="M130" s="28" t="str">
        <f t="shared" si="48"/>
        <v/>
      </c>
      <c r="N130" s="28" t="str">
        <f t="shared" si="49"/>
        <v/>
      </c>
      <c r="O130" s="28" t="str">
        <f t="shared" si="50"/>
        <v/>
      </c>
      <c r="P130" s="28" t="str">
        <f t="shared" si="51"/>
        <v/>
      </c>
      <c r="Q130" s="28" t="str">
        <f t="shared" si="52"/>
        <v/>
      </c>
      <c r="R130" s="28" t="str">
        <f t="shared" si="53"/>
        <v/>
      </c>
      <c r="S130" s="28" t="str">
        <f t="shared" si="54"/>
        <v/>
      </c>
      <c r="T130" s="28" t="str">
        <f t="shared" si="55"/>
        <v/>
      </c>
      <c r="U130" s="28" t="str">
        <f t="shared" si="56"/>
        <v/>
      </c>
      <c r="V130" s="28" t="str">
        <f t="shared" si="57"/>
        <v/>
      </c>
      <c r="W130" s="28" t="str">
        <f t="shared" si="58"/>
        <v/>
      </c>
      <c r="X130" s="28" t="str">
        <f t="shared" si="59"/>
        <v/>
      </c>
      <c r="Y130" s="28" t="str">
        <f t="shared" si="60"/>
        <v/>
      </c>
      <c r="Z130" s="13" t="str">
        <f t="shared" ref="Z130:Z193" si="61">IFERROR(INDEX($A$2:$A$491,1/LARGE(INDEX(($B$2:$B$491=$E130)/ROW($B$2:$B$491),),COLUMN(V129))-1),"")</f>
        <v/>
      </c>
      <c r="AA130" s="13" t="str">
        <f t="shared" ref="AA130:AA193" si="62">IFERROR(INDEX($A$2:$A$491,1/LARGE(INDEX(($B$2:$B$491=$E130)/ROW($B$2:$B$491),),COLUMN(W129))-1),"")</f>
        <v/>
      </c>
      <c r="AB130" s="13" t="str">
        <f t="shared" ref="AB130:AB193" si="63">IFERROR(INDEX($A$2:$A$491,1/LARGE(INDEX(($B$2:$B$491=$E130)/ROW($B$2:$B$491),),COLUMN(X129))-1),"")</f>
        <v/>
      </c>
      <c r="AC130" s="13" t="str">
        <f t="shared" ref="AC130:AC193" si="64">IFERROR(INDEX($A$2:$A$491,1/LARGE(INDEX(($B$2:$B$491=$E130)/ROW($B$2:$B$491),),COLUMN(Y129))-1),"")</f>
        <v/>
      </c>
      <c r="AD130" s="13" t="str">
        <f t="shared" ref="AD130:AD193" si="65">IFERROR(INDEX($A$2:$A$491,1/LARGE(INDEX(($B$2:$B$491=$E130)/ROW($B$2:$B$491),),COLUMN(Z129))-1),"")</f>
        <v/>
      </c>
      <c r="AE130" s="13" t="str">
        <f t="shared" ref="AE130:AE193" si="66">IFERROR(INDEX($A$2:$A$491,1/LARGE(INDEX(($B$2:$B$491=$E130)/ROW($B$2:$B$491),),COLUMN(AA129))-1),"")</f>
        <v/>
      </c>
      <c r="AF130" s="13" t="str">
        <f t="shared" ref="AF130:AF193" si="67">IFERROR(INDEX($A$2:$A$491,1/LARGE(INDEX(($B$2:$B$491=$E130)/ROW($B$2:$B$491),),COLUMN(AB129))-1),"")</f>
        <v/>
      </c>
      <c r="AG130" s="13" t="str">
        <f t="shared" ref="AG130:AG193" si="68">IFERROR(INDEX($A$2:$A$491,1/LARGE(INDEX(($B$2:$B$491=$E130)/ROW($B$2:$B$491),),COLUMN(AC129))-1),"")</f>
        <v/>
      </c>
      <c r="AH130" s="13" t="str">
        <f t="shared" ref="AH130:AH193" si="69">IFERROR(INDEX($A$2:$A$491,1/LARGE(INDEX(($B$2:$B$491=$E130)/ROW($B$2:$B$491),),COLUMN(AD129))-1),"")</f>
        <v/>
      </c>
      <c r="AI130" s="13" t="str">
        <f t="shared" ref="AI130:AI193" si="70">IFERROR(INDEX($A$2:$A$491,1/LARGE(INDEX(($B$2:$B$491=$E130)/ROW($B$2:$B$491),),COLUMN(AE129))-1),"")</f>
        <v/>
      </c>
      <c r="AJ130" s="13" t="str">
        <f t="shared" ref="AJ130:AJ193" si="71">IFERROR(INDEX($A$2:$A$491,1/LARGE(INDEX(($B$2:$B$491=$E130)/ROW($B$2:$B$491),),COLUMN(AF129))-1),"")</f>
        <v/>
      </c>
      <c r="AK130" s="13" t="str">
        <f t="shared" ref="AK130:AK193" si="72">IFERROR(INDEX($A$2:$A$491,1/LARGE(INDEX(($B$2:$B$491=$E130)/ROW($B$2:$B$491),),COLUMN(AG129))-1),"")</f>
        <v/>
      </c>
      <c r="AL130" s="13" t="str">
        <f t="shared" ref="AL130:AL193" si="73">IFERROR(INDEX($A$2:$A$491,1/LARGE(INDEX(($B$2:$B$491=$E130)/ROW($B$2:$B$491),),COLUMN(AH129))-1),"")</f>
        <v/>
      </c>
      <c r="AM130" s="13" t="str">
        <f t="shared" ref="AM130:AM193" si="74">IFERROR(INDEX($A$2:$A$491,1/LARGE(INDEX(($B$2:$B$491=$E130)/ROW($B$2:$B$491),),COLUMN(AI129))-1),"")</f>
        <v/>
      </c>
    </row>
    <row r="131" spans="1:39">
      <c r="A131" t="s">
        <v>1018</v>
      </c>
      <c r="B131" s="188">
        <v>27006</v>
      </c>
      <c r="C131" s="194" t="s">
        <v>1027</v>
      </c>
      <c r="D131" s="1"/>
      <c r="E131" s="10">
        <v>16024</v>
      </c>
      <c r="F131" s="163" t="e">
        <f>VLOOKUP(E131,#REF!,4,1)</f>
        <v>#REF!</v>
      </c>
      <c r="G131" s="163" t="e">
        <f>VLOOKUP(E131,#REF!,6,1)</f>
        <v>#REF!</v>
      </c>
      <c r="H131" s="163" t="e">
        <f>VLOOKUP(E131,#REF!,3,1)</f>
        <v>#REF!</v>
      </c>
      <c r="I131" s="163" t="e">
        <f>VLOOKUP(E131,#REF!,2,1)</f>
        <v>#REF!</v>
      </c>
      <c r="J131" s="28" t="str">
        <f t="shared" ref="J131:J194" si="75">IFERROR(INDEX($A$2:$A$3000,1/LARGE(INDEX(($B$2:$B$3000=$E131)/ROW($B$2:$B$3000),),COLUMN(A130))-1),"")</f>
        <v>낭만33-2</v>
      </c>
      <c r="K131" s="28" t="str">
        <f t="shared" ref="K131:K194" si="76">IFERROR(INDEX($A$2:$A$3000,1/LARGE(INDEX(($B$2:$B$3000=$E131)/ROW($B$2:$B$3000),),COLUMN(B130))-1),"")</f>
        <v/>
      </c>
      <c r="L131" s="28" t="str">
        <f t="shared" ref="L131:L194" si="77">IFERROR(INDEX($A$2:$A$3000,1/LARGE(INDEX(($B$2:$B$3000=$E131)/ROW($B$2:$B$3000),),COLUMN(C130))-1),"")</f>
        <v/>
      </c>
      <c r="M131" s="28" t="str">
        <f t="shared" ref="M131:M194" si="78">IFERROR(INDEX($A$2:$A$3000,1/LARGE(INDEX(($B$2:$B$3000=$E131)/ROW($B$2:$B$3000),),COLUMN(D130))-1),"")</f>
        <v/>
      </c>
      <c r="N131" s="28" t="str">
        <f t="shared" ref="N131:N194" si="79">IFERROR(INDEX($A$2:$A$3000,1/LARGE(INDEX(($B$2:$B$3000=$E131)/ROW($B$2:$B$3000),),COLUMN(E130))-1),"")</f>
        <v/>
      </c>
      <c r="O131" s="28" t="str">
        <f t="shared" ref="O131:O194" si="80">IFERROR(INDEX($A$2:$A$3000,1/LARGE(INDEX(($B$2:$B$3000=$E131)/ROW($B$2:$B$3000),),COLUMN(F130))-1),"")</f>
        <v/>
      </c>
      <c r="P131" s="28" t="str">
        <f t="shared" ref="P131:P194" si="81">IFERROR(INDEX($A$2:$A$3000,1/LARGE(INDEX(($B$2:$B$3000=$E131)/ROW($B$2:$B$3000),),COLUMN(G130))-1),"")</f>
        <v/>
      </c>
      <c r="Q131" s="28" t="str">
        <f t="shared" ref="Q131:Q194" si="82">IFERROR(INDEX($A$2:$A$3000,1/LARGE(INDEX(($B$2:$B$3000=$E131)/ROW($B$2:$B$3000),),COLUMN(H130))-1),"")</f>
        <v/>
      </c>
      <c r="R131" s="28" t="str">
        <f t="shared" ref="R131:R194" si="83">IFERROR(INDEX($A$2:$A$3000,1/LARGE(INDEX(($B$2:$B$3000=$E131)/ROW($B$2:$B$3000),),COLUMN(I130))-1),"")</f>
        <v/>
      </c>
      <c r="S131" s="28" t="str">
        <f t="shared" ref="S131:S194" si="84">IFERROR(INDEX($A$2:$A$3000,1/LARGE(INDEX(($B$2:$B$3000=$E131)/ROW($B$2:$B$3000),),COLUMN(J130))-1),"")</f>
        <v/>
      </c>
      <c r="T131" s="28" t="str">
        <f t="shared" ref="T131:T194" si="85">IFERROR(INDEX($A$2:$A$3000,1/LARGE(INDEX(($B$2:$B$3000=$E131)/ROW($B$2:$B$3000),),COLUMN(K130))-1),"")</f>
        <v/>
      </c>
      <c r="U131" s="28" t="str">
        <f t="shared" ref="U131:U194" si="86">IFERROR(INDEX($A$2:$A$3000,1/LARGE(INDEX(($B$2:$B$3000=$E131)/ROW($B$2:$B$3000),),COLUMN(L130))-1),"")</f>
        <v/>
      </c>
      <c r="V131" s="28" t="str">
        <f t="shared" ref="V131:V194" si="87">IFERROR(INDEX($A$2:$A$3000,1/LARGE(INDEX(($B$2:$B$3000=$E131)/ROW($B$2:$B$3000),),COLUMN(M130))-1),"")</f>
        <v/>
      </c>
      <c r="W131" s="28" t="str">
        <f t="shared" ref="W131:W194" si="88">IFERROR(INDEX($A$2:$A$3000,1/LARGE(INDEX(($B$2:$B$3000=$E131)/ROW($B$2:$B$3000),),COLUMN(N130))-1),"")</f>
        <v/>
      </c>
      <c r="X131" s="28" t="str">
        <f t="shared" ref="X131:X194" si="89">IFERROR(INDEX($A$2:$A$3000,1/LARGE(INDEX(($B$2:$B$3000=$E131)/ROW($B$2:$B$3000),),COLUMN(O130))-1),"")</f>
        <v/>
      </c>
      <c r="Y131" s="28" t="str">
        <f t="shared" ref="Y131:Y194" si="90">IFERROR(INDEX($A$2:$A$3000,1/LARGE(INDEX(($B$2:$B$3000=$E131)/ROW($B$2:$B$3000),),COLUMN(P130))-1),"")</f>
        <v/>
      </c>
      <c r="Z131" s="13" t="str">
        <f t="shared" si="61"/>
        <v/>
      </c>
      <c r="AA131" s="13" t="str">
        <f t="shared" si="62"/>
        <v/>
      </c>
      <c r="AB131" s="13" t="str">
        <f t="shared" si="63"/>
        <v/>
      </c>
      <c r="AC131" s="13" t="str">
        <f t="shared" si="64"/>
        <v/>
      </c>
      <c r="AD131" s="13" t="str">
        <f t="shared" si="65"/>
        <v/>
      </c>
      <c r="AE131" s="13" t="str">
        <f t="shared" si="66"/>
        <v/>
      </c>
      <c r="AF131" s="13" t="str">
        <f t="shared" si="67"/>
        <v/>
      </c>
      <c r="AG131" s="13" t="str">
        <f t="shared" si="68"/>
        <v/>
      </c>
      <c r="AH131" s="13" t="str">
        <f t="shared" si="69"/>
        <v/>
      </c>
      <c r="AI131" s="13" t="str">
        <f t="shared" si="70"/>
        <v/>
      </c>
      <c r="AJ131" s="13" t="str">
        <f t="shared" si="71"/>
        <v/>
      </c>
      <c r="AK131" s="13" t="str">
        <f t="shared" si="72"/>
        <v/>
      </c>
      <c r="AL131" s="13" t="str">
        <f t="shared" si="73"/>
        <v/>
      </c>
      <c r="AM131" s="13" t="str">
        <f t="shared" si="74"/>
        <v/>
      </c>
    </row>
    <row r="132" spans="1:39">
      <c r="A132" t="s">
        <v>1018</v>
      </c>
      <c r="B132" s="180">
        <v>27010</v>
      </c>
      <c r="C132" s="195" t="s">
        <v>330</v>
      </c>
      <c r="D132" s="1"/>
      <c r="E132" s="10">
        <v>16025</v>
      </c>
      <c r="F132" s="163" t="e">
        <f>VLOOKUP(E132,#REF!,4,1)</f>
        <v>#REF!</v>
      </c>
      <c r="G132" s="163" t="e">
        <f>VLOOKUP(E132,#REF!,6,1)</f>
        <v>#REF!</v>
      </c>
      <c r="H132" s="163" t="e">
        <f>VLOOKUP(E132,#REF!,3,1)</f>
        <v>#REF!</v>
      </c>
      <c r="I132" s="163" t="e">
        <f>VLOOKUP(E132,#REF!,2,1)</f>
        <v>#REF!</v>
      </c>
      <c r="J132" s="28" t="str">
        <f t="shared" si="75"/>
        <v>낭만33-2</v>
      </c>
      <c r="K132" s="28" t="str">
        <f t="shared" si="76"/>
        <v/>
      </c>
      <c r="L132" s="28" t="str">
        <f t="shared" si="77"/>
        <v/>
      </c>
      <c r="M132" s="28" t="str">
        <f t="shared" si="78"/>
        <v/>
      </c>
      <c r="N132" s="28" t="str">
        <f t="shared" si="79"/>
        <v/>
      </c>
      <c r="O132" s="28" t="str">
        <f t="shared" si="80"/>
        <v/>
      </c>
      <c r="P132" s="28" t="str">
        <f t="shared" si="81"/>
        <v/>
      </c>
      <c r="Q132" s="28" t="str">
        <f t="shared" si="82"/>
        <v/>
      </c>
      <c r="R132" s="28" t="str">
        <f t="shared" si="83"/>
        <v/>
      </c>
      <c r="S132" s="28" t="str">
        <f t="shared" si="84"/>
        <v/>
      </c>
      <c r="T132" s="28" t="str">
        <f t="shared" si="85"/>
        <v/>
      </c>
      <c r="U132" s="28" t="str">
        <f t="shared" si="86"/>
        <v/>
      </c>
      <c r="V132" s="28" t="str">
        <f t="shared" si="87"/>
        <v/>
      </c>
      <c r="W132" s="28" t="str">
        <f t="shared" si="88"/>
        <v/>
      </c>
      <c r="X132" s="28" t="str">
        <f t="shared" si="89"/>
        <v/>
      </c>
      <c r="Y132" s="28" t="str">
        <f t="shared" si="90"/>
        <v/>
      </c>
      <c r="Z132" s="13" t="str">
        <f t="shared" si="61"/>
        <v/>
      </c>
      <c r="AA132" s="13" t="str">
        <f t="shared" si="62"/>
        <v/>
      </c>
      <c r="AB132" s="13" t="str">
        <f t="shared" si="63"/>
        <v/>
      </c>
      <c r="AC132" s="13" t="str">
        <f t="shared" si="64"/>
        <v/>
      </c>
      <c r="AD132" s="13" t="str">
        <f t="shared" si="65"/>
        <v/>
      </c>
      <c r="AE132" s="13" t="str">
        <f t="shared" si="66"/>
        <v/>
      </c>
      <c r="AF132" s="13" t="str">
        <f t="shared" si="67"/>
        <v/>
      </c>
      <c r="AG132" s="13" t="str">
        <f t="shared" si="68"/>
        <v/>
      </c>
      <c r="AH132" s="13" t="str">
        <f t="shared" si="69"/>
        <v/>
      </c>
      <c r="AI132" s="13" t="str">
        <f t="shared" si="70"/>
        <v/>
      </c>
      <c r="AJ132" s="13" t="str">
        <f t="shared" si="71"/>
        <v/>
      </c>
      <c r="AK132" s="13" t="str">
        <f t="shared" si="72"/>
        <v/>
      </c>
      <c r="AL132" s="13" t="str">
        <f t="shared" si="73"/>
        <v/>
      </c>
      <c r="AM132" s="13" t="str">
        <f t="shared" si="74"/>
        <v/>
      </c>
    </row>
    <row r="133" spans="1:39">
      <c r="A133" t="s">
        <v>1018</v>
      </c>
      <c r="B133">
        <v>27007</v>
      </c>
      <c r="C133" t="s">
        <v>736</v>
      </c>
      <c r="D133" s="1"/>
      <c r="E133" s="10">
        <v>16026</v>
      </c>
      <c r="F133" s="163" t="e">
        <f>VLOOKUP(E133,#REF!,4,1)</f>
        <v>#REF!</v>
      </c>
      <c r="G133" s="163" t="e">
        <f>VLOOKUP(E133,#REF!,6,1)</f>
        <v>#REF!</v>
      </c>
      <c r="H133" s="163" t="e">
        <f>VLOOKUP(E133,#REF!,3,1)</f>
        <v>#REF!</v>
      </c>
      <c r="I133" s="163" t="e">
        <f>VLOOKUP(E133,#REF!,2,1)</f>
        <v>#REF!</v>
      </c>
      <c r="J133" s="28" t="str">
        <f t="shared" si="75"/>
        <v>낭만33-2</v>
      </c>
      <c r="K133" s="28" t="str">
        <f t="shared" si="76"/>
        <v/>
      </c>
      <c r="L133" s="28" t="str">
        <f t="shared" si="77"/>
        <v/>
      </c>
      <c r="M133" s="28" t="str">
        <f t="shared" si="78"/>
        <v/>
      </c>
      <c r="N133" s="28" t="str">
        <f t="shared" si="79"/>
        <v/>
      </c>
      <c r="O133" s="28" t="str">
        <f t="shared" si="80"/>
        <v/>
      </c>
      <c r="P133" s="28" t="str">
        <f t="shared" si="81"/>
        <v/>
      </c>
      <c r="Q133" s="28" t="str">
        <f t="shared" si="82"/>
        <v/>
      </c>
      <c r="R133" s="28" t="str">
        <f t="shared" si="83"/>
        <v/>
      </c>
      <c r="S133" s="28" t="str">
        <f t="shared" si="84"/>
        <v/>
      </c>
      <c r="T133" s="28" t="str">
        <f t="shared" si="85"/>
        <v/>
      </c>
      <c r="U133" s="28" t="str">
        <f t="shared" si="86"/>
        <v/>
      </c>
      <c r="V133" s="28" t="str">
        <f t="shared" si="87"/>
        <v/>
      </c>
      <c r="W133" s="28" t="str">
        <f t="shared" si="88"/>
        <v/>
      </c>
      <c r="X133" s="28" t="str">
        <f t="shared" si="89"/>
        <v/>
      </c>
      <c r="Y133" s="28" t="str">
        <f t="shared" si="90"/>
        <v/>
      </c>
      <c r="Z133" s="13" t="str">
        <f t="shared" si="61"/>
        <v/>
      </c>
      <c r="AA133" s="13" t="str">
        <f t="shared" si="62"/>
        <v/>
      </c>
      <c r="AB133" s="13" t="str">
        <f t="shared" si="63"/>
        <v/>
      </c>
      <c r="AC133" s="13" t="str">
        <f t="shared" si="64"/>
        <v/>
      </c>
      <c r="AD133" s="13" t="str">
        <f t="shared" si="65"/>
        <v/>
      </c>
      <c r="AE133" s="13" t="str">
        <f t="shared" si="66"/>
        <v/>
      </c>
      <c r="AF133" s="13" t="str">
        <f t="shared" si="67"/>
        <v/>
      </c>
      <c r="AG133" s="13" t="str">
        <f t="shared" si="68"/>
        <v/>
      </c>
      <c r="AH133" s="13" t="str">
        <f t="shared" si="69"/>
        <v/>
      </c>
      <c r="AI133" s="13" t="str">
        <f t="shared" si="70"/>
        <v/>
      </c>
      <c r="AJ133" s="13" t="str">
        <f t="shared" si="71"/>
        <v/>
      </c>
      <c r="AK133" s="13" t="str">
        <f t="shared" si="72"/>
        <v/>
      </c>
      <c r="AL133" s="13" t="str">
        <f t="shared" si="73"/>
        <v/>
      </c>
      <c r="AM133" s="13" t="str">
        <f t="shared" si="74"/>
        <v/>
      </c>
    </row>
    <row r="134" spans="1:39">
      <c r="A134" t="s">
        <v>1018</v>
      </c>
      <c r="B134">
        <v>31001</v>
      </c>
      <c r="C134" t="s">
        <v>72</v>
      </c>
      <c r="D134" s="1"/>
      <c r="E134" s="10">
        <v>16027</v>
      </c>
      <c r="F134" s="163" t="e">
        <f>VLOOKUP(E134,#REF!,4,1)</f>
        <v>#REF!</v>
      </c>
      <c r="G134" s="163" t="e">
        <f>VLOOKUP(E134,#REF!,6,1)</f>
        <v>#REF!</v>
      </c>
      <c r="H134" s="163" t="e">
        <f>VLOOKUP(E134,#REF!,3,1)</f>
        <v>#REF!</v>
      </c>
      <c r="I134" s="163" t="e">
        <f>VLOOKUP(E134,#REF!,2,1)</f>
        <v>#REF!</v>
      </c>
      <c r="J134" s="28" t="str">
        <f t="shared" si="75"/>
        <v/>
      </c>
      <c r="K134" s="28" t="str">
        <f t="shared" si="76"/>
        <v/>
      </c>
      <c r="L134" s="28" t="str">
        <f t="shared" si="77"/>
        <v/>
      </c>
      <c r="M134" s="28" t="str">
        <f t="shared" si="78"/>
        <v/>
      </c>
      <c r="N134" s="28" t="str">
        <f t="shared" si="79"/>
        <v/>
      </c>
      <c r="O134" s="28" t="str">
        <f t="shared" si="80"/>
        <v/>
      </c>
      <c r="P134" s="28" t="str">
        <f t="shared" si="81"/>
        <v/>
      </c>
      <c r="Q134" s="28" t="str">
        <f t="shared" si="82"/>
        <v/>
      </c>
      <c r="R134" s="28" t="str">
        <f t="shared" si="83"/>
        <v/>
      </c>
      <c r="S134" s="28" t="str">
        <f t="shared" si="84"/>
        <v/>
      </c>
      <c r="T134" s="28" t="str">
        <f t="shared" si="85"/>
        <v/>
      </c>
      <c r="U134" s="28" t="str">
        <f t="shared" si="86"/>
        <v/>
      </c>
      <c r="V134" s="28" t="str">
        <f t="shared" si="87"/>
        <v/>
      </c>
      <c r="W134" s="28" t="str">
        <f t="shared" si="88"/>
        <v/>
      </c>
      <c r="X134" s="28" t="str">
        <f t="shared" si="89"/>
        <v/>
      </c>
      <c r="Y134" s="28" t="str">
        <f t="shared" si="90"/>
        <v/>
      </c>
      <c r="Z134" s="13" t="str">
        <f t="shared" si="61"/>
        <v/>
      </c>
      <c r="AA134" s="13" t="str">
        <f t="shared" si="62"/>
        <v/>
      </c>
      <c r="AB134" s="13" t="str">
        <f t="shared" si="63"/>
        <v/>
      </c>
      <c r="AC134" s="13" t="str">
        <f t="shared" si="64"/>
        <v/>
      </c>
      <c r="AD134" s="13" t="str">
        <f t="shared" si="65"/>
        <v/>
      </c>
      <c r="AE134" s="13" t="str">
        <f t="shared" si="66"/>
        <v/>
      </c>
      <c r="AF134" s="13" t="str">
        <f t="shared" si="67"/>
        <v/>
      </c>
      <c r="AG134" s="13" t="str">
        <f t="shared" si="68"/>
        <v/>
      </c>
      <c r="AH134" s="13" t="str">
        <f t="shared" si="69"/>
        <v/>
      </c>
      <c r="AI134" s="13" t="str">
        <f t="shared" si="70"/>
        <v/>
      </c>
      <c r="AJ134" s="13" t="str">
        <f t="shared" si="71"/>
        <v/>
      </c>
      <c r="AK134" s="13" t="str">
        <f t="shared" si="72"/>
        <v/>
      </c>
      <c r="AL134" s="13" t="str">
        <f t="shared" si="73"/>
        <v/>
      </c>
      <c r="AM134" s="13" t="str">
        <f t="shared" si="74"/>
        <v/>
      </c>
    </row>
    <row r="135" spans="1:39">
      <c r="A135" t="s">
        <v>1018</v>
      </c>
      <c r="B135">
        <v>21012</v>
      </c>
      <c r="C135" t="s">
        <v>220</v>
      </c>
      <c r="D135" s="1"/>
      <c r="E135" s="10">
        <v>16029</v>
      </c>
      <c r="F135" s="163" t="e">
        <f>VLOOKUP(E135,#REF!,4,1)</f>
        <v>#REF!</v>
      </c>
      <c r="G135" s="163" t="e">
        <f>VLOOKUP(E135,#REF!,6,1)</f>
        <v>#REF!</v>
      </c>
      <c r="H135" s="163" t="e">
        <f>VLOOKUP(E135,#REF!,3,1)</f>
        <v>#REF!</v>
      </c>
      <c r="I135" s="163" t="e">
        <f>VLOOKUP(E135,#REF!,2,1)</f>
        <v>#REF!</v>
      </c>
      <c r="J135" s="28" t="str">
        <f t="shared" si="75"/>
        <v>낭만22-2</v>
      </c>
      <c r="K135" s="28" t="str">
        <f t="shared" si="76"/>
        <v/>
      </c>
      <c r="L135" s="28" t="str">
        <f t="shared" si="77"/>
        <v/>
      </c>
      <c r="M135" s="28" t="str">
        <f t="shared" si="78"/>
        <v/>
      </c>
      <c r="N135" s="28" t="str">
        <f t="shared" si="79"/>
        <v/>
      </c>
      <c r="O135" s="28" t="str">
        <f t="shared" si="80"/>
        <v/>
      </c>
      <c r="P135" s="28" t="str">
        <f t="shared" si="81"/>
        <v/>
      </c>
      <c r="Q135" s="28" t="str">
        <f t="shared" si="82"/>
        <v/>
      </c>
      <c r="R135" s="28" t="str">
        <f t="shared" si="83"/>
        <v/>
      </c>
      <c r="S135" s="28" t="str">
        <f t="shared" si="84"/>
        <v/>
      </c>
      <c r="T135" s="28" t="str">
        <f t="shared" si="85"/>
        <v/>
      </c>
      <c r="U135" s="28" t="str">
        <f t="shared" si="86"/>
        <v/>
      </c>
      <c r="V135" s="28" t="str">
        <f t="shared" si="87"/>
        <v/>
      </c>
      <c r="W135" s="28" t="str">
        <f t="shared" si="88"/>
        <v/>
      </c>
      <c r="X135" s="28" t="str">
        <f t="shared" si="89"/>
        <v/>
      </c>
      <c r="Y135" s="28" t="str">
        <f t="shared" si="90"/>
        <v/>
      </c>
      <c r="Z135" s="13" t="str">
        <f t="shared" si="61"/>
        <v/>
      </c>
      <c r="AA135" s="13" t="str">
        <f t="shared" si="62"/>
        <v/>
      </c>
      <c r="AB135" s="13" t="str">
        <f t="shared" si="63"/>
        <v/>
      </c>
      <c r="AC135" s="13" t="str">
        <f t="shared" si="64"/>
        <v/>
      </c>
      <c r="AD135" s="13" t="str">
        <f t="shared" si="65"/>
        <v/>
      </c>
      <c r="AE135" s="13" t="str">
        <f t="shared" si="66"/>
        <v/>
      </c>
      <c r="AF135" s="13" t="str">
        <f t="shared" si="67"/>
        <v/>
      </c>
      <c r="AG135" s="13" t="str">
        <f t="shared" si="68"/>
        <v/>
      </c>
      <c r="AH135" s="13" t="str">
        <f t="shared" si="69"/>
        <v/>
      </c>
      <c r="AI135" s="13" t="str">
        <f t="shared" si="70"/>
        <v/>
      </c>
      <c r="AJ135" s="13" t="str">
        <f t="shared" si="71"/>
        <v/>
      </c>
      <c r="AK135" s="13" t="str">
        <f t="shared" si="72"/>
        <v/>
      </c>
      <c r="AL135" s="13" t="str">
        <f t="shared" si="73"/>
        <v/>
      </c>
      <c r="AM135" s="13" t="str">
        <f t="shared" si="74"/>
        <v/>
      </c>
    </row>
    <row r="136" spans="1:39">
      <c r="A136" t="s">
        <v>1018</v>
      </c>
      <c r="B136">
        <v>21015</v>
      </c>
      <c r="C136" t="s">
        <v>121</v>
      </c>
      <c r="D136" s="1"/>
      <c r="E136" s="10">
        <v>17001</v>
      </c>
      <c r="F136" s="163" t="e">
        <f>VLOOKUP(E136,#REF!,4,1)</f>
        <v>#REF!</v>
      </c>
      <c r="G136" s="163" t="e">
        <f>VLOOKUP(E136,#REF!,6,1)</f>
        <v>#REF!</v>
      </c>
      <c r="H136" s="163" t="e">
        <f>VLOOKUP(E136,#REF!,3,1)</f>
        <v>#REF!</v>
      </c>
      <c r="I136" s="163" t="e">
        <f>VLOOKUP(E136,#REF!,2,1)</f>
        <v>#REF!</v>
      </c>
      <c r="J136" s="28" t="str">
        <f t="shared" si="75"/>
        <v/>
      </c>
      <c r="K136" s="28" t="str">
        <f t="shared" si="76"/>
        <v/>
      </c>
      <c r="L136" s="28" t="str">
        <f t="shared" si="77"/>
        <v/>
      </c>
      <c r="M136" s="28" t="str">
        <f t="shared" si="78"/>
        <v/>
      </c>
      <c r="N136" s="28" t="str">
        <f t="shared" si="79"/>
        <v/>
      </c>
      <c r="O136" s="28" t="str">
        <f t="shared" si="80"/>
        <v/>
      </c>
      <c r="P136" s="28" t="str">
        <f t="shared" si="81"/>
        <v/>
      </c>
      <c r="Q136" s="28" t="str">
        <f t="shared" si="82"/>
        <v/>
      </c>
      <c r="R136" s="28" t="str">
        <f t="shared" si="83"/>
        <v/>
      </c>
      <c r="S136" s="28" t="str">
        <f t="shared" si="84"/>
        <v/>
      </c>
      <c r="T136" s="28" t="str">
        <f t="shared" si="85"/>
        <v/>
      </c>
      <c r="U136" s="28" t="str">
        <f t="shared" si="86"/>
        <v/>
      </c>
      <c r="V136" s="28" t="str">
        <f t="shared" si="87"/>
        <v/>
      </c>
      <c r="W136" s="28" t="str">
        <f t="shared" si="88"/>
        <v/>
      </c>
      <c r="X136" s="28" t="str">
        <f t="shared" si="89"/>
        <v/>
      </c>
      <c r="Y136" s="28" t="str">
        <f t="shared" si="90"/>
        <v/>
      </c>
      <c r="Z136" s="13" t="str">
        <f t="shared" si="61"/>
        <v/>
      </c>
      <c r="AA136" s="13" t="str">
        <f t="shared" si="62"/>
        <v/>
      </c>
      <c r="AB136" s="13" t="str">
        <f t="shared" si="63"/>
        <v/>
      </c>
      <c r="AC136" s="13" t="str">
        <f t="shared" si="64"/>
        <v/>
      </c>
      <c r="AD136" s="13" t="str">
        <f t="shared" si="65"/>
        <v/>
      </c>
      <c r="AE136" s="13" t="str">
        <f t="shared" si="66"/>
        <v/>
      </c>
      <c r="AF136" s="13" t="str">
        <f t="shared" si="67"/>
        <v/>
      </c>
      <c r="AG136" s="13" t="str">
        <f t="shared" si="68"/>
        <v/>
      </c>
      <c r="AH136" s="13" t="str">
        <f t="shared" si="69"/>
        <v/>
      </c>
      <c r="AI136" s="13" t="str">
        <f t="shared" si="70"/>
        <v/>
      </c>
      <c r="AJ136" s="13" t="str">
        <f t="shared" si="71"/>
        <v/>
      </c>
      <c r="AK136" s="13" t="str">
        <f t="shared" si="72"/>
        <v/>
      </c>
      <c r="AL136" s="13" t="str">
        <f t="shared" si="73"/>
        <v/>
      </c>
      <c r="AM136" s="13" t="str">
        <f t="shared" si="74"/>
        <v/>
      </c>
    </row>
    <row r="137" spans="1:39">
      <c r="A137" t="s">
        <v>1018</v>
      </c>
      <c r="B137" s="61">
        <v>21004</v>
      </c>
      <c r="C137" s="181" t="s">
        <v>78</v>
      </c>
      <c r="D137" s="1"/>
      <c r="E137" s="10">
        <v>17002</v>
      </c>
      <c r="F137" s="163" t="e">
        <f>VLOOKUP(E137,#REF!,4,1)</f>
        <v>#REF!</v>
      </c>
      <c r="G137" s="163" t="e">
        <f>VLOOKUP(E137,#REF!,6,1)</f>
        <v>#REF!</v>
      </c>
      <c r="H137" s="163" t="e">
        <f>VLOOKUP(E137,#REF!,3,1)</f>
        <v>#REF!</v>
      </c>
      <c r="I137" s="163" t="e">
        <f>VLOOKUP(E137,#REF!,2,1)</f>
        <v>#REF!</v>
      </c>
      <c r="J137" s="28" t="str">
        <f t="shared" si="75"/>
        <v/>
      </c>
      <c r="K137" s="28" t="str">
        <f t="shared" si="76"/>
        <v/>
      </c>
      <c r="L137" s="28" t="str">
        <f t="shared" si="77"/>
        <v/>
      </c>
      <c r="M137" s="28" t="str">
        <f t="shared" si="78"/>
        <v/>
      </c>
      <c r="N137" s="28" t="str">
        <f t="shared" si="79"/>
        <v/>
      </c>
      <c r="O137" s="28" t="str">
        <f t="shared" si="80"/>
        <v/>
      </c>
      <c r="P137" s="28" t="str">
        <f t="shared" si="81"/>
        <v/>
      </c>
      <c r="Q137" s="28" t="str">
        <f t="shared" si="82"/>
        <v/>
      </c>
      <c r="R137" s="28" t="str">
        <f t="shared" si="83"/>
        <v/>
      </c>
      <c r="S137" s="28" t="str">
        <f t="shared" si="84"/>
        <v/>
      </c>
      <c r="T137" s="28" t="str">
        <f t="shared" si="85"/>
        <v/>
      </c>
      <c r="U137" s="28" t="str">
        <f t="shared" si="86"/>
        <v/>
      </c>
      <c r="V137" s="28" t="str">
        <f t="shared" si="87"/>
        <v/>
      </c>
      <c r="W137" s="28" t="str">
        <f t="shared" si="88"/>
        <v/>
      </c>
      <c r="X137" s="28" t="str">
        <f t="shared" si="89"/>
        <v/>
      </c>
      <c r="Y137" s="28" t="str">
        <f t="shared" si="90"/>
        <v/>
      </c>
      <c r="Z137" s="13" t="str">
        <f t="shared" si="61"/>
        <v/>
      </c>
      <c r="AA137" s="13" t="str">
        <f t="shared" si="62"/>
        <v/>
      </c>
      <c r="AB137" s="13" t="str">
        <f t="shared" si="63"/>
        <v/>
      </c>
      <c r="AC137" s="13" t="str">
        <f t="shared" si="64"/>
        <v/>
      </c>
      <c r="AD137" s="13" t="str">
        <f t="shared" si="65"/>
        <v/>
      </c>
      <c r="AE137" s="13" t="str">
        <f t="shared" si="66"/>
        <v/>
      </c>
      <c r="AF137" s="13" t="str">
        <f t="shared" si="67"/>
        <v/>
      </c>
      <c r="AG137" s="13" t="str">
        <f t="shared" si="68"/>
        <v/>
      </c>
      <c r="AH137" s="13" t="str">
        <f t="shared" si="69"/>
        <v/>
      </c>
      <c r="AI137" s="13" t="str">
        <f t="shared" si="70"/>
        <v/>
      </c>
      <c r="AJ137" s="13" t="str">
        <f t="shared" si="71"/>
        <v/>
      </c>
      <c r="AK137" s="13" t="str">
        <f t="shared" si="72"/>
        <v/>
      </c>
      <c r="AL137" s="13" t="str">
        <f t="shared" si="73"/>
        <v/>
      </c>
      <c r="AM137" s="13" t="str">
        <f t="shared" si="74"/>
        <v/>
      </c>
    </row>
    <row r="138" spans="1:39">
      <c r="A138" t="s">
        <v>1018</v>
      </c>
      <c r="B138" s="83">
        <v>21026</v>
      </c>
      <c r="C138" s="83" t="s">
        <v>774</v>
      </c>
      <c r="D138" s="1"/>
      <c r="E138" s="10">
        <v>17003</v>
      </c>
      <c r="F138" s="163" t="e">
        <f>VLOOKUP(E138,#REF!,4,1)</f>
        <v>#REF!</v>
      </c>
      <c r="G138" s="163" t="e">
        <f>VLOOKUP(E138,#REF!,6,1)</f>
        <v>#REF!</v>
      </c>
      <c r="H138" s="163" t="e">
        <f>VLOOKUP(E138,#REF!,3,1)</f>
        <v>#REF!</v>
      </c>
      <c r="I138" s="163" t="e">
        <f>VLOOKUP(E138,#REF!,2,1)</f>
        <v>#REF!</v>
      </c>
      <c r="J138" s="28" t="str">
        <f t="shared" si="75"/>
        <v>간선2-1</v>
      </c>
      <c r="K138" s="28" t="str">
        <f t="shared" si="76"/>
        <v/>
      </c>
      <c r="L138" s="28" t="str">
        <f t="shared" si="77"/>
        <v/>
      </c>
      <c r="M138" s="28" t="str">
        <f t="shared" si="78"/>
        <v/>
      </c>
      <c r="N138" s="28" t="str">
        <f t="shared" si="79"/>
        <v/>
      </c>
      <c r="O138" s="28" t="str">
        <f t="shared" si="80"/>
        <v/>
      </c>
      <c r="P138" s="28" t="str">
        <f t="shared" si="81"/>
        <v/>
      </c>
      <c r="Q138" s="28" t="str">
        <f t="shared" si="82"/>
        <v/>
      </c>
      <c r="R138" s="28" t="str">
        <f t="shared" si="83"/>
        <v/>
      </c>
      <c r="S138" s="28" t="str">
        <f t="shared" si="84"/>
        <v/>
      </c>
      <c r="T138" s="28" t="str">
        <f t="shared" si="85"/>
        <v/>
      </c>
      <c r="U138" s="28" t="str">
        <f t="shared" si="86"/>
        <v/>
      </c>
      <c r="V138" s="28" t="str">
        <f t="shared" si="87"/>
        <v/>
      </c>
      <c r="W138" s="28" t="str">
        <f t="shared" si="88"/>
        <v/>
      </c>
      <c r="X138" s="28" t="str">
        <f t="shared" si="89"/>
        <v/>
      </c>
      <c r="Y138" s="28" t="str">
        <f t="shared" si="90"/>
        <v/>
      </c>
      <c r="Z138" s="13" t="str">
        <f t="shared" si="61"/>
        <v/>
      </c>
      <c r="AA138" s="13" t="str">
        <f t="shared" si="62"/>
        <v/>
      </c>
      <c r="AB138" s="13" t="str">
        <f t="shared" si="63"/>
        <v/>
      </c>
      <c r="AC138" s="13" t="str">
        <f t="shared" si="64"/>
        <v/>
      </c>
      <c r="AD138" s="13" t="str">
        <f t="shared" si="65"/>
        <v/>
      </c>
      <c r="AE138" s="13" t="str">
        <f t="shared" si="66"/>
        <v/>
      </c>
      <c r="AF138" s="13" t="str">
        <f t="shared" si="67"/>
        <v/>
      </c>
      <c r="AG138" s="13" t="str">
        <f t="shared" si="68"/>
        <v/>
      </c>
      <c r="AH138" s="13" t="str">
        <f t="shared" si="69"/>
        <v/>
      </c>
      <c r="AI138" s="13" t="str">
        <f t="shared" si="70"/>
        <v/>
      </c>
      <c r="AJ138" s="13" t="str">
        <f t="shared" si="71"/>
        <v/>
      </c>
      <c r="AK138" s="13" t="str">
        <f t="shared" si="72"/>
        <v/>
      </c>
      <c r="AL138" s="13" t="str">
        <f t="shared" si="73"/>
        <v/>
      </c>
      <c r="AM138" s="13" t="str">
        <f t="shared" si="74"/>
        <v/>
      </c>
    </row>
    <row r="139" spans="1:39">
      <c r="A139" t="s">
        <v>1018</v>
      </c>
      <c r="B139" s="83">
        <v>33011</v>
      </c>
      <c r="C139" s="83" t="s">
        <v>677</v>
      </c>
      <c r="D139" s="1"/>
      <c r="E139" s="10">
        <v>17004</v>
      </c>
      <c r="F139" s="163" t="e">
        <f>VLOOKUP(E139,#REF!,4,1)</f>
        <v>#REF!</v>
      </c>
      <c r="G139" s="163" t="e">
        <f>VLOOKUP(E139,#REF!,6,1)</f>
        <v>#REF!</v>
      </c>
      <c r="H139" s="163" t="e">
        <f>VLOOKUP(E139,#REF!,3,1)</f>
        <v>#REF!</v>
      </c>
      <c r="I139" s="163" t="e">
        <f>VLOOKUP(E139,#REF!,2,1)</f>
        <v>#REF!</v>
      </c>
      <c r="J139" s="28" t="str">
        <f t="shared" si="75"/>
        <v/>
      </c>
      <c r="K139" s="28" t="str">
        <f t="shared" si="76"/>
        <v/>
      </c>
      <c r="L139" s="28" t="str">
        <f t="shared" si="77"/>
        <v/>
      </c>
      <c r="M139" s="28" t="str">
        <f t="shared" si="78"/>
        <v/>
      </c>
      <c r="N139" s="28" t="str">
        <f t="shared" si="79"/>
        <v/>
      </c>
      <c r="O139" s="28" t="str">
        <f t="shared" si="80"/>
        <v/>
      </c>
      <c r="P139" s="28" t="str">
        <f t="shared" si="81"/>
        <v/>
      </c>
      <c r="Q139" s="28" t="str">
        <f t="shared" si="82"/>
        <v/>
      </c>
      <c r="R139" s="28" t="str">
        <f t="shared" si="83"/>
        <v/>
      </c>
      <c r="S139" s="28" t="str">
        <f t="shared" si="84"/>
        <v/>
      </c>
      <c r="T139" s="28" t="str">
        <f t="shared" si="85"/>
        <v/>
      </c>
      <c r="U139" s="28" t="str">
        <f t="shared" si="86"/>
        <v/>
      </c>
      <c r="V139" s="28" t="str">
        <f t="shared" si="87"/>
        <v/>
      </c>
      <c r="W139" s="28" t="str">
        <f t="shared" si="88"/>
        <v/>
      </c>
      <c r="X139" s="28" t="str">
        <f t="shared" si="89"/>
        <v/>
      </c>
      <c r="Y139" s="28" t="str">
        <f t="shared" si="90"/>
        <v/>
      </c>
      <c r="Z139" s="13" t="str">
        <f t="shared" si="61"/>
        <v/>
      </c>
      <c r="AA139" s="13" t="str">
        <f t="shared" si="62"/>
        <v/>
      </c>
      <c r="AB139" s="13" t="str">
        <f t="shared" si="63"/>
        <v/>
      </c>
      <c r="AC139" s="13" t="str">
        <f t="shared" si="64"/>
        <v/>
      </c>
      <c r="AD139" s="13" t="str">
        <f t="shared" si="65"/>
        <v/>
      </c>
      <c r="AE139" s="13" t="str">
        <f t="shared" si="66"/>
        <v/>
      </c>
      <c r="AF139" s="13" t="str">
        <f t="shared" si="67"/>
        <v/>
      </c>
      <c r="AG139" s="13" t="str">
        <f t="shared" si="68"/>
        <v/>
      </c>
      <c r="AH139" s="13" t="str">
        <f t="shared" si="69"/>
        <v/>
      </c>
      <c r="AI139" s="13" t="str">
        <f t="shared" si="70"/>
        <v/>
      </c>
      <c r="AJ139" s="13" t="str">
        <f t="shared" si="71"/>
        <v/>
      </c>
      <c r="AK139" s="13" t="str">
        <f t="shared" si="72"/>
        <v/>
      </c>
      <c r="AL139" s="13" t="str">
        <f t="shared" si="73"/>
        <v/>
      </c>
      <c r="AM139" s="13" t="str">
        <f t="shared" si="74"/>
        <v/>
      </c>
    </row>
    <row r="140" spans="1:39">
      <c r="A140" t="s">
        <v>1018</v>
      </c>
      <c r="B140" s="83">
        <v>33023</v>
      </c>
      <c r="C140" s="83" t="s">
        <v>746</v>
      </c>
      <c r="D140" s="1"/>
      <c r="E140" s="10">
        <v>17005</v>
      </c>
      <c r="F140" s="163" t="e">
        <f>VLOOKUP(E140,#REF!,4,1)</f>
        <v>#REF!</v>
      </c>
      <c r="G140" s="163" t="e">
        <f>VLOOKUP(E140,#REF!,6,1)</f>
        <v>#REF!</v>
      </c>
      <c r="H140" s="163" t="e">
        <f>VLOOKUP(E140,#REF!,3,1)</f>
        <v>#REF!</v>
      </c>
      <c r="I140" s="163" t="e">
        <f>VLOOKUP(E140,#REF!,2,1)</f>
        <v>#REF!</v>
      </c>
      <c r="J140" s="28" t="str">
        <f t="shared" si="75"/>
        <v/>
      </c>
      <c r="K140" s="28" t="str">
        <f t="shared" si="76"/>
        <v/>
      </c>
      <c r="L140" s="28" t="str">
        <f t="shared" si="77"/>
        <v/>
      </c>
      <c r="M140" s="28" t="str">
        <f t="shared" si="78"/>
        <v/>
      </c>
      <c r="N140" s="28" t="str">
        <f t="shared" si="79"/>
        <v/>
      </c>
      <c r="O140" s="28" t="str">
        <f t="shared" si="80"/>
        <v/>
      </c>
      <c r="P140" s="28" t="str">
        <f t="shared" si="81"/>
        <v/>
      </c>
      <c r="Q140" s="28" t="str">
        <f t="shared" si="82"/>
        <v/>
      </c>
      <c r="R140" s="28" t="str">
        <f t="shared" si="83"/>
        <v/>
      </c>
      <c r="S140" s="28" t="str">
        <f t="shared" si="84"/>
        <v/>
      </c>
      <c r="T140" s="28" t="str">
        <f t="shared" si="85"/>
        <v/>
      </c>
      <c r="U140" s="28" t="str">
        <f t="shared" si="86"/>
        <v/>
      </c>
      <c r="V140" s="28" t="str">
        <f t="shared" si="87"/>
        <v/>
      </c>
      <c r="W140" s="28" t="str">
        <f t="shared" si="88"/>
        <v/>
      </c>
      <c r="X140" s="28" t="str">
        <f t="shared" si="89"/>
        <v/>
      </c>
      <c r="Y140" s="28" t="str">
        <f t="shared" si="90"/>
        <v/>
      </c>
      <c r="Z140" s="13" t="str">
        <f t="shared" si="61"/>
        <v/>
      </c>
      <c r="AA140" s="13" t="str">
        <f t="shared" si="62"/>
        <v/>
      </c>
      <c r="AB140" s="13" t="str">
        <f t="shared" si="63"/>
        <v/>
      </c>
      <c r="AC140" s="13" t="str">
        <f t="shared" si="64"/>
        <v/>
      </c>
      <c r="AD140" s="13" t="str">
        <f t="shared" si="65"/>
        <v/>
      </c>
      <c r="AE140" s="13" t="str">
        <f t="shared" si="66"/>
        <v/>
      </c>
      <c r="AF140" s="13" t="str">
        <f t="shared" si="67"/>
        <v/>
      </c>
      <c r="AG140" s="13" t="str">
        <f t="shared" si="68"/>
        <v/>
      </c>
      <c r="AH140" s="13" t="str">
        <f t="shared" si="69"/>
        <v/>
      </c>
      <c r="AI140" s="13" t="str">
        <f t="shared" si="70"/>
        <v/>
      </c>
      <c r="AJ140" s="13" t="str">
        <f t="shared" si="71"/>
        <v/>
      </c>
      <c r="AK140" s="13" t="str">
        <f t="shared" si="72"/>
        <v/>
      </c>
      <c r="AL140" s="13" t="str">
        <f t="shared" si="73"/>
        <v/>
      </c>
      <c r="AM140" s="13" t="str">
        <f t="shared" si="74"/>
        <v/>
      </c>
    </row>
    <row r="141" spans="1:39">
      <c r="A141" t="s">
        <v>1018</v>
      </c>
      <c r="B141" s="61">
        <v>33019</v>
      </c>
      <c r="C141" t="s">
        <v>172</v>
      </c>
      <c r="D141" s="1"/>
      <c r="E141" s="10">
        <v>17006</v>
      </c>
      <c r="F141" s="163" t="e">
        <f>VLOOKUP(E141,#REF!,4,1)</f>
        <v>#REF!</v>
      </c>
      <c r="G141" s="163" t="e">
        <f>VLOOKUP(E141,#REF!,6,1)</f>
        <v>#REF!</v>
      </c>
      <c r="H141" s="163" t="e">
        <f>VLOOKUP(E141,#REF!,3,1)</f>
        <v>#REF!</v>
      </c>
      <c r="I141" s="163" t="e">
        <f>VLOOKUP(E141,#REF!,2,1)</f>
        <v>#REF!</v>
      </c>
      <c r="J141" s="28" t="str">
        <f t="shared" si="75"/>
        <v>간선2-1</v>
      </c>
      <c r="K141" s="28" t="str">
        <f t="shared" si="76"/>
        <v/>
      </c>
      <c r="L141" s="28" t="str">
        <f t="shared" si="77"/>
        <v/>
      </c>
      <c r="M141" s="28" t="str">
        <f t="shared" si="78"/>
        <v/>
      </c>
      <c r="N141" s="28" t="str">
        <f t="shared" si="79"/>
        <v/>
      </c>
      <c r="O141" s="28" t="str">
        <f t="shared" si="80"/>
        <v/>
      </c>
      <c r="P141" s="28" t="str">
        <f t="shared" si="81"/>
        <v/>
      </c>
      <c r="Q141" s="28" t="str">
        <f t="shared" si="82"/>
        <v/>
      </c>
      <c r="R141" s="28" t="str">
        <f t="shared" si="83"/>
        <v/>
      </c>
      <c r="S141" s="28" t="str">
        <f t="shared" si="84"/>
        <v/>
      </c>
      <c r="T141" s="28" t="str">
        <f t="shared" si="85"/>
        <v/>
      </c>
      <c r="U141" s="28" t="str">
        <f t="shared" si="86"/>
        <v/>
      </c>
      <c r="V141" s="28" t="str">
        <f t="shared" si="87"/>
        <v/>
      </c>
      <c r="W141" s="28" t="str">
        <f t="shared" si="88"/>
        <v/>
      </c>
      <c r="X141" s="28" t="str">
        <f t="shared" si="89"/>
        <v/>
      </c>
      <c r="Y141" s="28" t="str">
        <f t="shared" si="90"/>
        <v/>
      </c>
      <c r="Z141" s="13" t="str">
        <f t="shared" si="61"/>
        <v/>
      </c>
      <c r="AA141" s="13" t="str">
        <f t="shared" si="62"/>
        <v/>
      </c>
      <c r="AB141" s="13" t="str">
        <f t="shared" si="63"/>
        <v/>
      </c>
      <c r="AC141" s="13" t="str">
        <f t="shared" si="64"/>
        <v/>
      </c>
      <c r="AD141" s="13" t="str">
        <f t="shared" si="65"/>
        <v/>
      </c>
      <c r="AE141" s="13" t="str">
        <f t="shared" si="66"/>
        <v/>
      </c>
      <c r="AF141" s="13" t="str">
        <f t="shared" si="67"/>
        <v/>
      </c>
      <c r="AG141" s="13" t="str">
        <f t="shared" si="68"/>
        <v/>
      </c>
      <c r="AH141" s="13" t="str">
        <f t="shared" si="69"/>
        <v/>
      </c>
      <c r="AI141" s="13" t="str">
        <f t="shared" si="70"/>
        <v/>
      </c>
      <c r="AJ141" s="13" t="str">
        <f t="shared" si="71"/>
        <v/>
      </c>
      <c r="AK141" s="13" t="str">
        <f t="shared" si="72"/>
        <v/>
      </c>
      <c r="AL141" s="13" t="str">
        <f t="shared" si="73"/>
        <v/>
      </c>
      <c r="AM141" s="13" t="str">
        <f t="shared" si="74"/>
        <v/>
      </c>
    </row>
    <row r="142" spans="1:39">
      <c r="A142" t="s">
        <v>1018</v>
      </c>
      <c r="B142">
        <v>25005</v>
      </c>
      <c r="C142" t="s">
        <v>135</v>
      </c>
      <c r="D142" s="1"/>
      <c r="E142" s="10">
        <v>17007</v>
      </c>
      <c r="F142" s="163" t="e">
        <f>VLOOKUP(E142,#REF!,4,1)</f>
        <v>#REF!</v>
      </c>
      <c r="G142" s="163" t="e">
        <f>VLOOKUP(E142,#REF!,6,1)</f>
        <v>#REF!</v>
      </c>
      <c r="H142" s="163" t="e">
        <f>VLOOKUP(E142,#REF!,3,1)</f>
        <v>#REF!</v>
      </c>
      <c r="I142" s="163" t="e">
        <f>VLOOKUP(E142,#REF!,2,1)</f>
        <v>#REF!</v>
      </c>
      <c r="J142" s="28" t="str">
        <f t="shared" si="75"/>
        <v>간선2-1</v>
      </c>
      <c r="K142" s="28" t="str">
        <f t="shared" si="76"/>
        <v/>
      </c>
      <c r="L142" s="28" t="str">
        <f t="shared" si="77"/>
        <v/>
      </c>
      <c r="M142" s="28" t="str">
        <f t="shared" si="78"/>
        <v/>
      </c>
      <c r="N142" s="28" t="str">
        <f t="shared" si="79"/>
        <v/>
      </c>
      <c r="O142" s="28" t="str">
        <f t="shared" si="80"/>
        <v/>
      </c>
      <c r="P142" s="28" t="str">
        <f t="shared" si="81"/>
        <v/>
      </c>
      <c r="Q142" s="28" t="str">
        <f t="shared" si="82"/>
        <v/>
      </c>
      <c r="R142" s="28" t="str">
        <f t="shared" si="83"/>
        <v/>
      </c>
      <c r="S142" s="28" t="str">
        <f t="shared" si="84"/>
        <v/>
      </c>
      <c r="T142" s="28" t="str">
        <f t="shared" si="85"/>
        <v/>
      </c>
      <c r="U142" s="28" t="str">
        <f t="shared" si="86"/>
        <v/>
      </c>
      <c r="V142" s="28" t="str">
        <f t="shared" si="87"/>
        <v/>
      </c>
      <c r="W142" s="28" t="str">
        <f t="shared" si="88"/>
        <v/>
      </c>
      <c r="X142" s="28" t="str">
        <f t="shared" si="89"/>
        <v/>
      </c>
      <c r="Y142" s="28" t="str">
        <f t="shared" si="90"/>
        <v/>
      </c>
      <c r="Z142" s="13" t="str">
        <f t="shared" si="61"/>
        <v/>
      </c>
      <c r="AA142" s="13" t="str">
        <f t="shared" si="62"/>
        <v/>
      </c>
      <c r="AB142" s="13" t="str">
        <f t="shared" si="63"/>
        <v/>
      </c>
      <c r="AC142" s="13" t="str">
        <f t="shared" si="64"/>
        <v/>
      </c>
      <c r="AD142" s="13" t="str">
        <f t="shared" si="65"/>
        <v/>
      </c>
      <c r="AE142" s="13" t="str">
        <f t="shared" si="66"/>
        <v/>
      </c>
      <c r="AF142" s="13" t="str">
        <f t="shared" si="67"/>
        <v/>
      </c>
      <c r="AG142" s="13" t="str">
        <f t="shared" si="68"/>
        <v/>
      </c>
      <c r="AH142" s="13" t="str">
        <f t="shared" si="69"/>
        <v/>
      </c>
      <c r="AI142" s="13" t="str">
        <f t="shared" si="70"/>
        <v/>
      </c>
      <c r="AJ142" s="13" t="str">
        <f t="shared" si="71"/>
        <v/>
      </c>
      <c r="AK142" s="13" t="str">
        <f t="shared" si="72"/>
        <v/>
      </c>
      <c r="AL142" s="13" t="str">
        <f t="shared" si="73"/>
        <v/>
      </c>
      <c r="AM142" s="13" t="str">
        <f t="shared" si="74"/>
        <v/>
      </c>
    </row>
    <row r="143" spans="1:39">
      <c r="A143" t="s">
        <v>1018</v>
      </c>
      <c r="B143">
        <v>15011</v>
      </c>
      <c r="C143" t="s">
        <v>63</v>
      </c>
      <c r="D143" s="1"/>
      <c r="E143" s="10">
        <v>17008</v>
      </c>
      <c r="F143" s="163" t="e">
        <f>VLOOKUP(E143,#REF!,4,1)</f>
        <v>#REF!</v>
      </c>
      <c r="G143" s="163" t="e">
        <f>VLOOKUP(E143,#REF!,6,1)</f>
        <v>#REF!</v>
      </c>
      <c r="H143" s="163" t="e">
        <f>VLOOKUP(E143,#REF!,3,1)</f>
        <v>#REF!</v>
      </c>
      <c r="I143" s="163" t="e">
        <f>VLOOKUP(E143,#REF!,2,1)</f>
        <v>#REF!</v>
      </c>
      <c r="J143" s="28" t="str">
        <f t="shared" si="75"/>
        <v>간선2-1</v>
      </c>
      <c r="K143" s="28" t="str">
        <f t="shared" si="76"/>
        <v/>
      </c>
      <c r="L143" s="28" t="str">
        <f t="shared" si="77"/>
        <v/>
      </c>
      <c r="M143" s="28" t="str">
        <f t="shared" si="78"/>
        <v/>
      </c>
      <c r="N143" s="28" t="str">
        <f t="shared" si="79"/>
        <v/>
      </c>
      <c r="O143" s="28" t="str">
        <f t="shared" si="80"/>
        <v/>
      </c>
      <c r="P143" s="28" t="str">
        <f t="shared" si="81"/>
        <v/>
      </c>
      <c r="Q143" s="28" t="str">
        <f t="shared" si="82"/>
        <v/>
      </c>
      <c r="R143" s="28" t="str">
        <f t="shared" si="83"/>
        <v/>
      </c>
      <c r="S143" s="28" t="str">
        <f t="shared" si="84"/>
        <v/>
      </c>
      <c r="T143" s="28" t="str">
        <f t="shared" si="85"/>
        <v/>
      </c>
      <c r="U143" s="28" t="str">
        <f t="shared" si="86"/>
        <v/>
      </c>
      <c r="V143" s="28" t="str">
        <f t="shared" si="87"/>
        <v/>
      </c>
      <c r="W143" s="28" t="str">
        <f t="shared" si="88"/>
        <v/>
      </c>
      <c r="X143" s="28" t="str">
        <f t="shared" si="89"/>
        <v/>
      </c>
      <c r="Y143" s="28" t="str">
        <f t="shared" si="90"/>
        <v/>
      </c>
      <c r="Z143" s="13" t="str">
        <f t="shared" si="61"/>
        <v/>
      </c>
      <c r="AA143" s="13" t="str">
        <f t="shared" si="62"/>
        <v/>
      </c>
      <c r="AB143" s="13" t="str">
        <f t="shared" si="63"/>
        <v/>
      </c>
      <c r="AC143" s="13" t="str">
        <f t="shared" si="64"/>
        <v/>
      </c>
      <c r="AD143" s="13" t="str">
        <f t="shared" si="65"/>
        <v/>
      </c>
      <c r="AE143" s="13" t="str">
        <f t="shared" si="66"/>
        <v/>
      </c>
      <c r="AF143" s="13" t="str">
        <f t="shared" si="67"/>
        <v/>
      </c>
      <c r="AG143" s="13" t="str">
        <f t="shared" si="68"/>
        <v/>
      </c>
      <c r="AH143" s="13" t="str">
        <f t="shared" si="69"/>
        <v/>
      </c>
      <c r="AI143" s="13" t="str">
        <f t="shared" si="70"/>
        <v/>
      </c>
      <c r="AJ143" s="13" t="str">
        <f t="shared" si="71"/>
        <v/>
      </c>
      <c r="AK143" s="13" t="str">
        <f t="shared" si="72"/>
        <v/>
      </c>
      <c r="AL143" s="13" t="str">
        <f t="shared" si="73"/>
        <v/>
      </c>
      <c r="AM143" s="13" t="str">
        <f t="shared" si="74"/>
        <v/>
      </c>
    </row>
    <row r="144" spans="1:39">
      <c r="A144" t="s">
        <v>1018</v>
      </c>
      <c r="B144">
        <v>15033</v>
      </c>
      <c r="C144" t="s">
        <v>442</v>
      </c>
      <c r="D144" s="1"/>
      <c r="E144" s="10">
        <v>17009</v>
      </c>
      <c r="F144" s="163" t="e">
        <f>VLOOKUP(E144,#REF!,4,1)</f>
        <v>#REF!</v>
      </c>
      <c r="G144" s="163" t="e">
        <f>VLOOKUP(E144,#REF!,6,1)</f>
        <v>#REF!</v>
      </c>
      <c r="H144" s="163" t="e">
        <f>VLOOKUP(E144,#REF!,3,1)</f>
        <v>#REF!</v>
      </c>
      <c r="I144" s="163" t="e">
        <f>VLOOKUP(E144,#REF!,2,1)</f>
        <v>#REF!</v>
      </c>
      <c r="J144" s="28" t="str">
        <f t="shared" si="75"/>
        <v>간선2-1</v>
      </c>
      <c r="K144" s="28" t="str">
        <f t="shared" si="76"/>
        <v/>
      </c>
      <c r="L144" s="28" t="str">
        <f t="shared" si="77"/>
        <v/>
      </c>
      <c r="M144" s="28" t="str">
        <f t="shared" si="78"/>
        <v/>
      </c>
      <c r="N144" s="28" t="str">
        <f t="shared" si="79"/>
        <v/>
      </c>
      <c r="O144" s="28" t="str">
        <f t="shared" si="80"/>
        <v/>
      </c>
      <c r="P144" s="28" t="str">
        <f t="shared" si="81"/>
        <v/>
      </c>
      <c r="Q144" s="28" t="str">
        <f t="shared" si="82"/>
        <v/>
      </c>
      <c r="R144" s="28" t="str">
        <f t="shared" si="83"/>
        <v/>
      </c>
      <c r="S144" s="28" t="str">
        <f t="shared" si="84"/>
        <v/>
      </c>
      <c r="T144" s="28" t="str">
        <f t="shared" si="85"/>
        <v/>
      </c>
      <c r="U144" s="28" t="str">
        <f t="shared" si="86"/>
        <v/>
      </c>
      <c r="V144" s="28" t="str">
        <f t="shared" si="87"/>
        <v/>
      </c>
      <c r="W144" s="28" t="str">
        <f t="shared" si="88"/>
        <v/>
      </c>
      <c r="X144" s="28" t="str">
        <f t="shared" si="89"/>
        <v/>
      </c>
      <c r="Y144" s="28" t="str">
        <f t="shared" si="90"/>
        <v/>
      </c>
      <c r="Z144" s="13" t="str">
        <f t="shared" si="61"/>
        <v/>
      </c>
      <c r="AA144" s="13" t="str">
        <f t="shared" si="62"/>
        <v/>
      </c>
      <c r="AB144" s="13" t="str">
        <f t="shared" si="63"/>
        <v/>
      </c>
      <c r="AC144" s="13" t="str">
        <f t="shared" si="64"/>
        <v/>
      </c>
      <c r="AD144" s="13" t="str">
        <f t="shared" si="65"/>
        <v/>
      </c>
      <c r="AE144" s="13" t="str">
        <f t="shared" si="66"/>
        <v/>
      </c>
      <c r="AF144" s="13" t="str">
        <f t="shared" si="67"/>
        <v/>
      </c>
      <c r="AG144" s="13" t="str">
        <f t="shared" si="68"/>
        <v/>
      </c>
      <c r="AH144" s="13" t="str">
        <f t="shared" si="69"/>
        <v/>
      </c>
      <c r="AI144" s="13" t="str">
        <f t="shared" si="70"/>
        <v/>
      </c>
      <c r="AJ144" s="13" t="str">
        <f t="shared" si="71"/>
        <v/>
      </c>
      <c r="AK144" s="13" t="str">
        <f t="shared" si="72"/>
        <v/>
      </c>
      <c r="AL144" s="13" t="str">
        <f t="shared" si="73"/>
        <v/>
      </c>
      <c r="AM144" s="13" t="str">
        <f t="shared" si="74"/>
        <v/>
      </c>
    </row>
    <row r="145" spans="1:39">
      <c r="A145" t="s">
        <v>1018</v>
      </c>
      <c r="B145" s="184">
        <v>80001</v>
      </c>
      <c r="C145" s="190" t="s">
        <v>1028</v>
      </c>
      <c r="D145" s="1"/>
      <c r="E145" s="10">
        <v>17010</v>
      </c>
      <c r="F145" s="163" t="e">
        <f>VLOOKUP(E145,#REF!,4,1)</f>
        <v>#REF!</v>
      </c>
      <c r="G145" s="163" t="e">
        <f>VLOOKUP(E145,#REF!,6,1)</f>
        <v>#REF!</v>
      </c>
      <c r="H145" s="163" t="e">
        <f>VLOOKUP(E145,#REF!,3,1)</f>
        <v>#REF!</v>
      </c>
      <c r="I145" s="163" t="e">
        <f>VLOOKUP(E145,#REF!,2,1)</f>
        <v>#REF!</v>
      </c>
      <c r="J145" s="28" t="str">
        <f t="shared" si="75"/>
        <v/>
      </c>
      <c r="K145" s="28" t="str">
        <f t="shared" si="76"/>
        <v/>
      </c>
      <c r="L145" s="28" t="str">
        <f t="shared" si="77"/>
        <v/>
      </c>
      <c r="M145" s="28" t="str">
        <f t="shared" si="78"/>
        <v/>
      </c>
      <c r="N145" s="28" t="str">
        <f t="shared" si="79"/>
        <v/>
      </c>
      <c r="O145" s="28" t="str">
        <f t="shared" si="80"/>
        <v/>
      </c>
      <c r="P145" s="28" t="str">
        <f t="shared" si="81"/>
        <v/>
      </c>
      <c r="Q145" s="28" t="str">
        <f t="shared" si="82"/>
        <v/>
      </c>
      <c r="R145" s="28" t="str">
        <f t="shared" si="83"/>
        <v/>
      </c>
      <c r="S145" s="28" t="str">
        <f t="shared" si="84"/>
        <v/>
      </c>
      <c r="T145" s="28" t="str">
        <f t="shared" si="85"/>
        <v/>
      </c>
      <c r="U145" s="28" t="str">
        <f t="shared" si="86"/>
        <v/>
      </c>
      <c r="V145" s="28" t="str">
        <f t="shared" si="87"/>
        <v/>
      </c>
      <c r="W145" s="28" t="str">
        <f t="shared" si="88"/>
        <v/>
      </c>
      <c r="X145" s="28" t="str">
        <f t="shared" si="89"/>
        <v/>
      </c>
      <c r="Y145" s="28" t="str">
        <f t="shared" si="90"/>
        <v/>
      </c>
      <c r="Z145" s="13" t="str">
        <f t="shared" si="61"/>
        <v/>
      </c>
      <c r="AA145" s="13" t="str">
        <f t="shared" si="62"/>
        <v/>
      </c>
      <c r="AB145" s="13" t="str">
        <f t="shared" si="63"/>
        <v/>
      </c>
      <c r="AC145" s="13" t="str">
        <f t="shared" si="64"/>
        <v/>
      </c>
      <c r="AD145" s="13" t="str">
        <f t="shared" si="65"/>
        <v/>
      </c>
      <c r="AE145" s="13" t="str">
        <f t="shared" si="66"/>
        <v/>
      </c>
      <c r="AF145" s="13" t="str">
        <f t="shared" si="67"/>
        <v/>
      </c>
      <c r="AG145" s="13" t="str">
        <f t="shared" si="68"/>
        <v/>
      </c>
      <c r="AH145" s="13" t="str">
        <f t="shared" si="69"/>
        <v/>
      </c>
      <c r="AI145" s="13" t="str">
        <f t="shared" si="70"/>
        <v/>
      </c>
      <c r="AJ145" s="13" t="str">
        <f t="shared" si="71"/>
        <v/>
      </c>
      <c r="AK145" s="13" t="str">
        <f t="shared" si="72"/>
        <v/>
      </c>
      <c r="AL145" s="13" t="str">
        <f t="shared" si="73"/>
        <v/>
      </c>
      <c r="AM145" s="13" t="str">
        <f t="shared" si="74"/>
        <v/>
      </c>
    </row>
    <row r="146" spans="1:39">
      <c r="A146" t="s">
        <v>1018</v>
      </c>
      <c r="B146">
        <v>43032</v>
      </c>
      <c r="C146" t="s">
        <v>365</v>
      </c>
      <c r="D146" s="1"/>
      <c r="E146" s="10">
        <v>17011</v>
      </c>
      <c r="F146" s="163" t="e">
        <f>VLOOKUP(E146,#REF!,4,1)</f>
        <v>#REF!</v>
      </c>
      <c r="G146" s="163" t="e">
        <f>VLOOKUP(E146,#REF!,6,1)</f>
        <v>#REF!</v>
      </c>
      <c r="H146" s="163" t="e">
        <f>VLOOKUP(E146,#REF!,3,1)</f>
        <v>#REF!</v>
      </c>
      <c r="I146" s="163" t="e">
        <f>VLOOKUP(E146,#REF!,2,1)</f>
        <v>#REF!</v>
      </c>
      <c r="J146" s="28" t="str">
        <f t="shared" si="75"/>
        <v>간선2-1</v>
      </c>
      <c r="K146" s="28" t="str">
        <f t="shared" si="76"/>
        <v/>
      </c>
      <c r="L146" s="28" t="str">
        <f t="shared" si="77"/>
        <v/>
      </c>
      <c r="M146" s="28" t="str">
        <f t="shared" si="78"/>
        <v/>
      </c>
      <c r="N146" s="28" t="str">
        <f t="shared" si="79"/>
        <v/>
      </c>
      <c r="O146" s="28" t="str">
        <f t="shared" si="80"/>
        <v/>
      </c>
      <c r="P146" s="28" t="str">
        <f t="shared" si="81"/>
        <v/>
      </c>
      <c r="Q146" s="28" t="str">
        <f t="shared" si="82"/>
        <v/>
      </c>
      <c r="R146" s="28" t="str">
        <f t="shared" si="83"/>
        <v/>
      </c>
      <c r="S146" s="28" t="str">
        <f t="shared" si="84"/>
        <v/>
      </c>
      <c r="T146" s="28" t="str">
        <f t="shared" si="85"/>
        <v/>
      </c>
      <c r="U146" s="28" t="str">
        <f t="shared" si="86"/>
        <v/>
      </c>
      <c r="V146" s="28" t="str">
        <f t="shared" si="87"/>
        <v/>
      </c>
      <c r="W146" s="28" t="str">
        <f t="shared" si="88"/>
        <v/>
      </c>
      <c r="X146" s="28" t="str">
        <f t="shared" si="89"/>
        <v/>
      </c>
      <c r="Y146" s="28" t="str">
        <f t="shared" si="90"/>
        <v/>
      </c>
      <c r="Z146" s="13" t="str">
        <f t="shared" si="61"/>
        <v/>
      </c>
      <c r="AA146" s="13" t="str">
        <f t="shared" si="62"/>
        <v/>
      </c>
      <c r="AB146" s="13" t="str">
        <f t="shared" si="63"/>
        <v/>
      </c>
      <c r="AC146" s="13" t="str">
        <f t="shared" si="64"/>
        <v/>
      </c>
      <c r="AD146" s="13" t="str">
        <f t="shared" si="65"/>
        <v/>
      </c>
      <c r="AE146" s="13" t="str">
        <f t="shared" si="66"/>
        <v/>
      </c>
      <c r="AF146" s="13" t="str">
        <f t="shared" si="67"/>
        <v/>
      </c>
      <c r="AG146" s="13" t="str">
        <f t="shared" si="68"/>
        <v/>
      </c>
      <c r="AH146" s="13" t="str">
        <f t="shared" si="69"/>
        <v/>
      </c>
      <c r="AI146" s="13" t="str">
        <f t="shared" si="70"/>
        <v/>
      </c>
      <c r="AJ146" s="13" t="str">
        <f t="shared" si="71"/>
        <v/>
      </c>
      <c r="AK146" s="13" t="str">
        <f t="shared" si="72"/>
        <v/>
      </c>
      <c r="AL146" s="13" t="str">
        <f t="shared" si="73"/>
        <v/>
      </c>
      <c r="AM146" s="13" t="str">
        <f t="shared" si="74"/>
        <v/>
      </c>
    </row>
    <row r="147" spans="1:39">
      <c r="A147" t="s">
        <v>1018</v>
      </c>
      <c r="B147">
        <v>15015</v>
      </c>
      <c r="C147" s="181" t="s">
        <v>51</v>
      </c>
      <c r="D147" s="1"/>
      <c r="E147" s="10">
        <v>18001</v>
      </c>
      <c r="F147" s="163" t="e">
        <f>VLOOKUP(E147,#REF!,4,1)</f>
        <v>#REF!</v>
      </c>
      <c r="G147" s="163" t="e">
        <f>VLOOKUP(E147,#REF!,6,1)</f>
        <v>#REF!</v>
      </c>
      <c r="H147" s="163" t="e">
        <f>VLOOKUP(E147,#REF!,3,1)</f>
        <v>#REF!</v>
      </c>
      <c r="I147" s="163" t="e">
        <f>VLOOKUP(E147,#REF!,2,1)</f>
        <v>#REF!</v>
      </c>
      <c r="J147" s="28" t="str">
        <f t="shared" si="75"/>
        <v>간선3-1</v>
      </c>
      <c r="K147" s="28" t="str">
        <f t="shared" si="76"/>
        <v/>
      </c>
      <c r="L147" s="28" t="str">
        <f t="shared" si="77"/>
        <v/>
      </c>
      <c r="M147" s="28" t="str">
        <f t="shared" si="78"/>
        <v/>
      </c>
      <c r="N147" s="28" t="str">
        <f t="shared" si="79"/>
        <v/>
      </c>
      <c r="O147" s="28" t="str">
        <f t="shared" si="80"/>
        <v/>
      </c>
      <c r="P147" s="28" t="str">
        <f t="shared" si="81"/>
        <v/>
      </c>
      <c r="Q147" s="28" t="str">
        <f t="shared" si="82"/>
        <v/>
      </c>
      <c r="R147" s="28" t="str">
        <f t="shared" si="83"/>
        <v/>
      </c>
      <c r="S147" s="28" t="str">
        <f t="shared" si="84"/>
        <v/>
      </c>
      <c r="T147" s="28" t="str">
        <f t="shared" si="85"/>
        <v/>
      </c>
      <c r="U147" s="28" t="str">
        <f t="shared" si="86"/>
        <v/>
      </c>
      <c r="V147" s="28" t="str">
        <f t="shared" si="87"/>
        <v/>
      </c>
      <c r="W147" s="28" t="str">
        <f t="shared" si="88"/>
        <v/>
      </c>
      <c r="X147" s="28" t="str">
        <f t="shared" si="89"/>
        <v/>
      </c>
      <c r="Y147" s="28" t="str">
        <f t="shared" si="90"/>
        <v/>
      </c>
      <c r="Z147" s="13" t="str">
        <f t="shared" si="61"/>
        <v/>
      </c>
      <c r="AA147" s="13" t="str">
        <f t="shared" si="62"/>
        <v/>
      </c>
      <c r="AB147" s="13" t="str">
        <f t="shared" si="63"/>
        <v/>
      </c>
      <c r="AC147" s="13" t="str">
        <f t="shared" si="64"/>
        <v/>
      </c>
      <c r="AD147" s="13" t="str">
        <f t="shared" si="65"/>
        <v/>
      </c>
      <c r="AE147" s="13" t="str">
        <f t="shared" si="66"/>
        <v/>
      </c>
      <c r="AF147" s="13" t="str">
        <f t="shared" si="67"/>
        <v/>
      </c>
      <c r="AG147" s="13" t="str">
        <f t="shared" si="68"/>
        <v/>
      </c>
      <c r="AH147" s="13" t="str">
        <f t="shared" si="69"/>
        <v/>
      </c>
      <c r="AI147" s="13" t="str">
        <f t="shared" si="70"/>
        <v/>
      </c>
      <c r="AJ147" s="13" t="str">
        <f t="shared" si="71"/>
        <v/>
      </c>
      <c r="AK147" s="13" t="str">
        <f t="shared" si="72"/>
        <v/>
      </c>
      <c r="AL147" s="13" t="str">
        <f t="shared" si="73"/>
        <v/>
      </c>
      <c r="AM147" s="13" t="str">
        <f t="shared" si="74"/>
        <v/>
      </c>
    </row>
    <row r="148" spans="1:39">
      <c r="A148" t="s">
        <v>1018</v>
      </c>
      <c r="B148">
        <v>43056</v>
      </c>
      <c r="C148" t="s">
        <v>443</v>
      </c>
      <c r="D148" s="1"/>
      <c r="E148" s="10">
        <v>18003</v>
      </c>
      <c r="F148" s="163" t="e">
        <f>VLOOKUP(E148,#REF!,4,1)</f>
        <v>#REF!</v>
      </c>
      <c r="G148" s="163" t="e">
        <f>VLOOKUP(E148,#REF!,6,1)</f>
        <v>#REF!</v>
      </c>
      <c r="H148" s="163" t="e">
        <f>VLOOKUP(E148,#REF!,3,1)</f>
        <v>#REF!</v>
      </c>
      <c r="I148" s="163" t="e">
        <f>VLOOKUP(E148,#REF!,2,1)</f>
        <v>#REF!</v>
      </c>
      <c r="J148" s="28" t="str">
        <f t="shared" si="75"/>
        <v>간선3-1</v>
      </c>
      <c r="K148" s="28" t="str">
        <f t="shared" si="76"/>
        <v/>
      </c>
      <c r="L148" s="28" t="str">
        <f t="shared" si="77"/>
        <v/>
      </c>
      <c r="M148" s="28" t="str">
        <f t="shared" si="78"/>
        <v/>
      </c>
      <c r="N148" s="28" t="str">
        <f t="shared" si="79"/>
        <v/>
      </c>
      <c r="O148" s="28" t="str">
        <f t="shared" si="80"/>
        <v/>
      </c>
      <c r="P148" s="28" t="str">
        <f t="shared" si="81"/>
        <v/>
      </c>
      <c r="Q148" s="28" t="str">
        <f t="shared" si="82"/>
        <v/>
      </c>
      <c r="R148" s="28" t="str">
        <f t="shared" si="83"/>
        <v/>
      </c>
      <c r="S148" s="28" t="str">
        <f t="shared" si="84"/>
        <v/>
      </c>
      <c r="T148" s="28" t="str">
        <f t="shared" si="85"/>
        <v/>
      </c>
      <c r="U148" s="28" t="str">
        <f t="shared" si="86"/>
        <v/>
      </c>
      <c r="V148" s="28" t="str">
        <f t="shared" si="87"/>
        <v/>
      </c>
      <c r="W148" s="28" t="str">
        <f t="shared" si="88"/>
        <v/>
      </c>
      <c r="X148" s="28" t="str">
        <f t="shared" si="89"/>
        <v/>
      </c>
      <c r="Y148" s="28" t="str">
        <f t="shared" si="90"/>
        <v/>
      </c>
      <c r="Z148" s="13" t="str">
        <f t="shared" si="61"/>
        <v/>
      </c>
      <c r="AA148" s="13" t="str">
        <f t="shared" si="62"/>
        <v/>
      </c>
      <c r="AB148" s="13" t="str">
        <f t="shared" si="63"/>
        <v/>
      </c>
      <c r="AC148" s="13" t="str">
        <f t="shared" si="64"/>
        <v/>
      </c>
      <c r="AD148" s="13" t="str">
        <f t="shared" si="65"/>
        <v/>
      </c>
      <c r="AE148" s="13" t="str">
        <f t="shared" si="66"/>
        <v/>
      </c>
      <c r="AF148" s="13" t="str">
        <f t="shared" si="67"/>
        <v/>
      </c>
      <c r="AG148" s="13" t="str">
        <f t="shared" si="68"/>
        <v/>
      </c>
      <c r="AH148" s="13" t="str">
        <f t="shared" si="69"/>
        <v/>
      </c>
      <c r="AI148" s="13" t="str">
        <f t="shared" si="70"/>
        <v/>
      </c>
      <c r="AJ148" s="13" t="str">
        <f t="shared" si="71"/>
        <v/>
      </c>
      <c r="AK148" s="13" t="str">
        <f t="shared" si="72"/>
        <v/>
      </c>
      <c r="AL148" s="13" t="str">
        <f t="shared" si="73"/>
        <v/>
      </c>
      <c r="AM148" s="13" t="str">
        <f t="shared" si="74"/>
        <v/>
      </c>
    </row>
    <row r="149" spans="1:39">
      <c r="A149" t="s">
        <v>1018</v>
      </c>
      <c r="B149">
        <v>43127</v>
      </c>
      <c r="C149" t="s">
        <v>507</v>
      </c>
      <c r="D149" s="1"/>
      <c r="E149" s="10">
        <v>18004</v>
      </c>
      <c r="F149" s="163" t="e">
        <f>VLOOKUP(E149,#REF!,4,1)</f>
        <v>#REF!</v>
      </c>
      <c r="G149" s="163" t="e">
        <f>VLOOKUP(E149,#REF!,6,1)</f>
        <v>#REF!</v>
      </c>
      <c r="H149" s="163" t="e">
        <f>VLOOKUP(E149,#REF!,3,1)</f>
        <v>#REF!</v>
      </c>
      <c r="I149" s="163" t="e">
        <f>VLOOKUP(E149,#REF!,2,1)</f>
        <v>#REF!</v>
      </c>
      <c r="J149" s="28" t="str">
        <f t="shared" si="75"/>
        <v/>
      </c>
      <c r="K149" s="28" t="str">
        <f t="shared" si="76"/>
        <v/>
      </c>
      <c r="L149" s="28" t="str">
        <f t="shared" si="77"/>
        <v/>
      </c>
      <c r="M149" s="28" t="str">
        <f t="shared" si="78"/>
        <v/>
      </c>
      <c r="N149" s="28" t="str">
        <f t="shared" si="79"/>
        <v/>
      </c>
      <c r="O149" s="28" t="str">
        <f t="shared" si="80"/>
        <v/>
      </c>
      <c r="P149" s="28" t="str">
        <f t="shared" si="81"/>
        <v/>
      </c>
      <c r="Q149" s="28" t="str">
        <f t="shared" si="82"/>
        <v/>
      </c>
      <c r="R149" s="28" t="str">
        <f t="shared" si="83"/>
        <v/>
      </c>
      <c r="S149" s="28" t="str">
        <f t="shared" si="84"/>
        <v/>
      </c>
      <c r="T149" s="28" t="str">
        <f t="shared" si="85"/>
        <v/>
      </c>
      <c r="U149" s="28" t="str">
        <f t="shared" si="86"/>
        <v/>
      </c>
      <c r="V149" s="28" t="str">
        <f t="shared" si="87"/>
        <v/>
      </c>
      <c r="W149" s="28" t="str">
        <f t="shared" si="88"/>
        <v/>
      </c>
      <c r="X149" s="28" t="str">
        <f t="shared" si="89"/>
        <v/>
      </c>
      <c r="Y149" s="28" t="str">
        <f t="shared" si="90"/>
        <v/>
      </c>
      <c r="Z149" s="13" t="str">
        <f t="shared" si="61"/>
        <v/>
      </c>
      <c r="AA149" s="13" t="str">
        <f t="shared" si="62"/>
        <v/>
      </c>
      <c r="AB149" s="13" t="str">
        <f t="shared" si="63"/>
        <v/>
      </c>
      <c r="AC149" s="13" t="str">
        <f t="shared" si="64"/>
        <v/>
      </c>
      <c r="AD149" s="13" t="str">
        <f t="shared" si="65"/>
        <v/>
      </c>
      <c r="AE149" s="13" t="str">
        <f t="shared" si="66"/>
        <v/>
      </c>
      <c r="AF149" s="13" t="str">
        <f t="shared" si="67"/>
        <v/>
      </c>
      <c r="AG149" s="13" t="str">
        <f t="shared" si="68"/>
        <v/>
      </c>
      <c r="AH149" s="13" t="str">
        <f t="shared" si="69"/>
        <v/>
      </c>
      <c r="AI149" s="13" t="str">
        <f t="shared" si="70"/>
        <v/>
      </c>
      <c r="AJ149" s="13" t="str">
        <f t="shared" si="71"/>
        <v/>
      </c>
      <c r="AK149" s="13" t="str">
        <f t="shared" si="72"/>
        <v/>
      </c>
      <c r="AL149" s="13" t="str">
        <f t="shared" si="73"/>
        <v/>
      </c>
      <c r="AM149" s="13" t="str">
        <f t="shared" si="74"/>
        <v/>
      </c>
    </row>
    <row r="150" spans="1:39">
      <c r="A150" t="s">
        <v>1018</v>
      </c>
      <c r="B150">
        <v>43093</v>
      </c>
      <c r="C150" t="s">
        <v>539</v>
      </c>
      <c r="D150" s="1"/>
      <c r="E150" s="10">
        <v>18005</v>
      </c>
      <c r="F150" s="163" t="e">
        <f>VLOOKUP(E150,#REF!,4,1)</f>
        <v>#REF!</v>
      </c>
      <c r="G150" s="163" t="e">
        <f>VLOOKUP(E150,#REF!,6,1)</f>
        <v>#REF!</v>
      </c>
      <c r="H150" s="163" t="e">
        <f>VLOOKUP(E150,#REF!,3,1)</f>
        <v>#REF!</v>
      </c>
      <c r="I150" s="163" t="e">
        <f>VLOOKUP(E150,#REF!,2,1)</f>
        <v>#REF!</v>
      </c>
      <c r="J150" s="28" t="str">
        <f t="shared" si="75"/>
        <v>간선3-1</v>
      </c>
      <c r="K150" s="28" t="str">
        <f t="shared" si="76"/>
        <v/>
      </c>
      <c r="L150" s="28" t="str">
        <f t="shared" si="77"/>
        <v/>
      </c>
      <c r="M150" s="28" t="str">
        <f t="shared" si="78"/>
        <v/>
      </c>
      <c r="N150" s="28" t="str">
        <f t="shared" si="79"/>
        <v/>
      </c>
      <c r="O150" s="28" t="str">
        <f t="shared" si="80"/>
        <v/>
      </c>
      <c r="P150" s="28" t="str">
        <f t="shared" si="81"/>
        <v/>
      </c>
      <c r="Q150" s="28" t="str">
        <f t="shared" si="82"/>
        <v/>
      </c>
      <c r="R150" s="28" t="str">
        <f t="shared" si="83"/>
        <v/>
      </c>
      <c r="S150" s="28" t="str">
        <f t="shared" si="84"/>
        <v/>
      </c>
      <c r="T150" s="28" t="str">
        <f t="shared" si="85"/>
        <v/>
      </c>
      <c r="U150" s="28" t="str">
        <f t="shared" si="86"/>
        <v/>
      </c>
      <c r="V150" s="28" t="str">
        <f t="shared" si="87"/>
        <v/>
      </c>
      <c r="W150" s="28" t="str">
        <f t="shared" si="88"/>
        <v/>
      </c>
      <c r="X150" s="28" t="str">
        <f t="shared" si="89"/>
        <v/>
      </c>
      <c r="Y150" s="28" t="str">
        <f t="shared" si="90"/>
        <v/>
      </c>
      <c r="Z150" s="13" t="str">
        <f t="shared" si="61"/>
        <v/>
      </c>
      <c r="AA150" s="13" t="str">
        <f t="shared" si="62"/>
        <v/>
      </c>
      <c r="AB150" s="13" t="str">
        <f t="shared" si="63"/>
        <v/>
      </c>
      <c r="AC150" s="13" t="str">
        <f t="shared" si="64"/>
        <v/>
      </c>
      <c r="AD150" s="13" t="str">
        <f t="shared" si="65"/>
        <v/>
      </c>
      <c r="AE150" s="13" t="str">
        <f t="shared" si="66"/>
        <v/>
      </c>
      <c r="AF150" s="13" t="str">
        <f t="shared" si="67"/>
        <v/>
      </c>
      <c r="AG150" s="13" t="str">
        <f t="shared" si="68"/>
        <v/>
      </c>
      <c r="AH150" s="13" t="str">
        <f t="shared" si="69"/>
        <v/>
      </c>
      <c r="AI150" s="13" t="str">
        <f t="shared" si="70"/>
        <v/>
      </c>
      <c r="AJ150" s="13" t="str">
        <f t="shared" si="71"/>
        <v/>
      </c>
      <c r="AK150" s="13" t="str">
        <f t="shared" si="72"/>
        <v/>
      </c>
      <c r="AL150" s="13" t="str">
        <f t="shared" si="73"/>
        <v/>
      </c>
      <c r="AM150" s="13" t="str">
        <f t="shared" si="74"/>
        <v/>
      </c>
    </row>
    <row r="151" spans="1:39">
      <c r="A151" t="s">
        <v>1018</v>
      </c>
      <c r="B151">
        <v>43099</v>
      </c>
      <c r="C151" t="s">
        <v>492</v>
      </c>
      <c r="D151" s="1"/>
      <c r="E151" s="10">
        <v>18006</v>
      </c>
      <c r="F151" s="163" t="e">
        <f>VLOOKUP(E151,#REF!,4,1)</f>
        <v>#REF!</v>
      </c>
      <c r="G151" s="163" t="e">
        <f>VLOOKUP(E151,#REF!,6,1)</f>
        <v>#REF!</v>
      </c>
      <c r="H151" s="163" t="e">
        <f>VLOOKUP(E151,#REF!,3,1)</f>
        <v>#REF!</v>
      </c>
      <c r="I151" s="163" t="e">
        <f>VLOOKUP(E151,#REF!,2,1)</f>
        <v>#REF!</v>
      </c>
      <c r="J151" s="28" t="str">
        <f t="shared" si="75"/>
        <v>간선3-1</v>
      </c>
      <c r="K151" s="28" t="str">
        <f t="shared" si="76"/>
        <v/>
      </c>
      <c r="L151" s="28" t="str">
        <f t="shared" si="77"/>
        <v/>
      </c>
      <c r="M151" s="28" t="str">
        <f t="shared" si="78"/>
        <v/>
      </c>
      <c r="N151" s="28" t="str">
        <f t="shared" si="79"/>
        <v/>
      </c>
      <c r="O151" s="28" t="str">
        <f t="shared" si="80"/>
        <v/>
      </c>
      <c r="P151" s="28" t="str">
        <f t="shared" si="81"/>
        <v/>
      </c>
      <c r="Q151" s="28" t="str">
        <f t="shared" si="82"/>
        <v/>
      </c>
      <c r="R151" s="28" t="str">
        <f t="shared" si="83"/>
        <v/>
      </c>
      <c r="S151" s="28" t="str">
        <f t="shared" si="84"/>
        <v/>
      </c>
      <c r="T151" s="28" t="str">
        <f t="shared" si="85"/>
        <v/>
      </c>
      <c r="U151" s="28" t="str">
        <f t="shared" si="86"/>
        <v/>
      </c>
      <c r="V151" s="28" t="str">
        <f t="shared" si="87"/>
        <v/>
      </c>
      <c r="W151" s="28" t="str">
        <f t="shared" si="88"/>
        <v/>
      </c>
      <c r="X151" s="28" t="str">
        <f t="shared" si="89"/>
        <v/>
      </c>
      <c r="Y151" s="28" t="str">
        <f t="shared" si="90"/>
        <v/>
      </c>
      <c r="Z151" s="13" t="str">
        <f t="shared" si="61"/>
        <v/>
      </c>
      <c r="AA151" s="13" t="str">
        <f t="shared" si="62"/>
        <v/>
      </c>
      <c r="AB151" s="13" t="str">
        <f t="shared" si="63"/>
        <v/>
      </c>
      <c r="AC151" s="13" t="str">
        <f t="shared" si="64"/>
        <v/>
      </c>
      <c r="AD151" s="13" t="str">
        <f t="shared" si="65"/>
        <v/>
      </c>
      <c r="AE151" s="13" t="str">
        <f t="shared" si="66"/>
        <v/>
      </c>
      <c r="AF151" s="13" t="str">
        <f t="shared" si="67"/>
        <v/>
      </c>
      <c r="AG151" s="13" t="str">
        <f t="shared" si="68"/>
        <v/>
      </c>
      <c r="AH151" s="13" t="str">
        <f t="shared" si="69"/>
        <v/>
      </c>
      <c r="AI151" s="13" t="str">
        <f t="shared" si="70"/>
        <v/>
      </c>
      <c r="AJ151" s="13" t="str">
        <f t="shared" si="71"/>
        <v/>
      </c>
      <c r="AK151" s="13" t="str">
        <f t="shared" si="72"/>
        <v/>
      </c>
      <c r="AL151" s="13" t="str">
        <f t="shared" si="73"/>
        <v/>
      </c>
      <c r="AM151" s="13" t="str">
        <f t="shared" si="74"/>
        <v/>
      </c>
    </row>
    <row r="152" spans="1:39">
      <c r="A152" t="s">
        <v>1018</v>
      </c>
      <c r="B152">
        <v>25052</v>
      </c>
      <c r="C152" t="s">
        <v>600</v>
      </c>
      <c r="D152" s="1"/>
      <c r="E152" s="10">
        <v>18007</v>
      </c>
      <c r="F152" s="163" t="e">
        <f>VLOOKUP(E152,#REF!,4,1)</f>
        <v>#REF!</v>
      </c>
      <c r="G152" s="163" t="e">
        <f>VLOOKUP(E152,#REF!,6,1)</f>
        <v>#REF!</v>
      </c>
      <c r="H152" s="163" t="e">
        <f>VLOOKUP(E152,#REF!,3,1)</f>
        <v>#REF!</v>
      </c>
      <c r="I152" s="163" t="e">
        <f>VLOOKUP(E152,#REF!,2,1)</f>
        <v>#REF!</v>
      </c>
      <c r="J152" s="28" t="str">
        <f t="shared" si="75"/>
        <v>간선3-1</v>
      </c>
      <c r="K152" s="28" t="str">
        <f t="shared" si="76"/>
        <v/>
      </c>
      <c r="L152" s="28" t="str">
        <f t="shared" si="77"/>
        <v/>
      </c>
      <c r="M152" s="28" t="str">
        <f t="shared" si="78"/>
        <v/>
      </c>
      <c r="N152" s="28" t="str">
        <f t="shared" si="79"/>
        <v/>
      </c>
      <c r="O152" s="28" t="str">
        <f t="shared" si="80"/>
        <v/>
      </c>
      <c r="P152" s="28" t="str">
        <f t="shared" si="81"/>
        <v/>
      </c>
      <c r="Q152" s="28" t="str">
        <f t="shared" si="82"/>
        <v/>
      </c>
      <c r="R152" s="28" t="str">
        <f t="shared" si="83"/>
        <v/>
      </c>
      <c r="S152" s="28" t="str">
        <f t="shared" si="84"/>
        <v/>
      </c>
      <c r="T152" s="28" t="str">
        <f t="shared" si="85"/>
        <v/>
      </c>
      <c r="U152" s="28" t="str">
        <f t="shared" si="86"/>
        <v/>
      </c>
      <c r="V152" s="28" t="str">
        <f t="shared" si="87"/>
        <v/>
      </c>
      <c r="W152" s="28" t="str">
        <f t="shared" si="88"/>
        <v/>
      </c>
      <c r="X152" s="28" t="str">
        <f t="shared" si="89"/>
        <v/>
      </c>
      <c r="Y152" s="28" t="str">
        <f t="shared" si="90"/>
        <v/>
      </c>
      <c r="Z152" s="13" t="str">
        <f t="shared" si="61"/>
        <v/>
      </c>
      <c r="AA152" s="13" t="str">
        <f t="shared" si="62"/>
        <v/>
      </c>
      <c r="AB152" s="13" t="str">
        <f t="shared" si="63"/>
        <v/>
      </c>
      <c r="AC152" s="13" t="str">
        <f t="shared" si="64"/>
        <v/>
      </c>
      <c r="AD152" s="13" t="str">
        <f t="shared" si="65"/>
        <v/>
      </c>
      <c r="AE152" s="13" t="str">
        <f t="shared" si="66"/>
        <v/>
      </c>
      <c r="AF152" s="13" t="str">
        <f t="shared" si="67"/>
        <v/>
      </c>
      <c r="AG152" s="13" t="str">
        <f t="shared" si="68"/>
        <v/>
      </c>
      <c r="AH152" s="13" t="str">
        <f t="shared" si="69"/>
        <v/>
      </c>
      <c r="AI152" s="13" t="str">
        <f t="shared" si="70"/>
        <v/>
      </c>
      <c r="AJ152" s="13" t="str">
        <f t="shared" si="71"/>
        <v/>
      </c>
      <c r="AK152" s="13" t="str">
        <f t="shared" si="72"/>
        <v/>
      </c>
      <c r="AL152" s="13" t="str">
        <f t="shared" si="73"/>
        <v/>
      </c>
      <c r="AM152" s="13" t="str">
        <f t="shared" si="74"/>
        <v/>
      </c>
    </row>
    <row r="153" spans="1:39">
      <c r="A153" t="s">
        <v>1018</v>
      </c>
      <c r="B153">
        <v>25045</v>
      </c>
      <c r="C153" t="s">
        <v>588</v>
      </c>
      <c r="D153" s="1"/>
      <c r="E153" s="10">
        <v>18009</v>
      </c>
      <c r="F153" s="163" t="e">
        <f>VLOOKUP(E153,#REF!,4,1)</f>
        <v>#REF!</v>
      </c>
      <c r="G153" s="163" t="e">
        <f>VLOOKUP(E153,#REF!,6,1)</f>
        <v>#REF!</v>
      </c>
      <c r="H153" s="163" t="e">
        <f>VLOOKUP(E153,#REF!,3,1)</f>
        <v>#REF!</v>
      </c>
      <c r="I153" s="163" t="e">
        <f>VLOOKUP(E153,#REF!,2,1)</f>
        <v>#REF!</v>
      </c>
      <c r="J153" s="28" t="str">
        <f t="shared" si="75"/>
        <v>간선3-1</v>
      </c>
      <c r="K153" s="28" t="str">
        <f t="shared" si="76"/>
        <v/>
      </c>
      <c r="L153" s="28" t="str">
        <f t="shared" si="77"/>
        <v/>
      </c>
      <c r="M153" s="28" t="str">
        <f t="shared" si="78"/>
        <v/>
      </c>
      <c r="N153" s="28" t="str">
        <f t="shared" si="79"/>
        <v/>
      </c>
      <c r="O153" s="28" t="str">
        <f t="shared" si="80"/>
        <v/>
      </c>
      <c r="P153" s="28" t="str">
        <f t="shared" si="81"/>
        <v/>
      </c>
      <c r="Q153" s="28" t="str">
        <f t="shared" si="82"/>
        <v/>
      </c>
      <c r="R153" s="28" t="str">
        <f t="shared" si="83"/>
        <v/>
      </c>
      <c r="S153" s="28" t="str">
        <f t="shared" si="84"/>
        <v/>
      </c>
      <c r="T153" s="28" t="str">
        <f t="shared" si="85"/>
        <v/>
      </c>
      <c r="U153" s="28" t="str">
        <f t="shared" si="86"/>
        <v/>
      </c>
      <c r="V153" s="28" t="str">
        <f t="shared" si="87"/>
        <v/>
      </c>
      <c r="W153" s="28" t="str">
        <f t="shared" si="88"/>
        <v/>
      </c>
      <c r="X153" s="28" t="str">
        <f t="shared" si="89"/>
        <v/>
      </c>
      <c r="Y153" s="28" t="str">
        <f t="shared" si="90"/>
        <v/>
      </c>
      <c r="Z153" s="13" t="str">
        <f t="shared" si="61"/>
        <v/>
      </c>
      <c r="AA153" s="13" t="str">
        <f t="shared" si="62"/>
        <v/>
      </c>
      <c r="AB153" s="13" t="str">
        <f t="shared" si="63"/>
        <v/>
      </c>
      <c r="AC153" s="13" t="str">
        <f t="shared" si="64"/>
        <v/>
      </c>
      <c r="AD153" s="13" t="str">
        <f t="shared" si="65"/>
        <v/>
      </c>
      <c r="AE153" s="13" t="str">
        <f t="shared" si="66"/>
        <v/>
      </c>
      <c r="AF153" s="13" t="str">
        <f t="shared" si="67"/>
        <v/>
      </c>
      <c r="AG153" s="13" t="str">
        <f t="shared" si="68"/>
        <v/>
      </c>
      <c r="AH153" s="13" t="str">
        <f t="shared" si="69"/>
        <v/>
      </c>
      <c r="AI153" s="13" t="str">
        <f t="shared" si="70"/>
        <v/>
      </c>
      <c r="AJ153" s="13" t="str">
        <f t="shared" si="71"/>
        <v/>
      </c>
      <c r="AK153" s="13" t="str">
        <f t="shared" si="72"/>
        <v/>
      </c>
      <c r="AL153" s="13" t="str">
        <f t="shared" si="73"/>
        <v/>
      </c>
      <c r="AM153" s="13" t="str">
        <f t="shared" si="74"/>
        <v/>
      </c>
    </row>
    <row r="154" spans="1:39">
      <c r="A154" t="s">
        <v>1018</v>
      </c>
      <c r="B154">
        <v>25039</v>
      </c>
      <c r="C154" t="s">
        <v>587</v>
      </c>
      <c r="D154" s="1"/>
      <c r="E154" s="10">
        <v>18010</v>
      </c>
      <c r="F154" s="163" t="e">
        <f>VLOOKUP(E154,#REF!,4,1)</f>
        <v>#REF!</v>
      </c>
      <c r="G154" s="163" t="e">
        <f>VLOOKUP(E154,#REF!,6,1)</f>
        <v>#REF!</v>
      </c>
      <c r="H154" s="163" t="e">
        <f>VLOOKUP(E154,#REF!,3,1)</f>
        <v>#REF!</v>
      </c>
      <c r="I154" s="163" t="e">
        <f>VLOOKUP(E154,#REF!,2,1)</f>
        <v>#REF!</v>
      </c>
      <c r="J154" s="28" t="str">
        <f t="shared" si="75"/>
        <v>간선3-1</v>
      </c>
      <c r="K154" s="28" t="str">
        <f t="shared" si="76"/>
        <v/>
      </c>
      <c r="L154" s="28" t="str">
        <f t="shared" si="77"/>
        <v/>
      </c>
      <c r="M154" s="28" t="str">
        <f t="shared" si="78"/>
        <v/>
      </c>
      <c r="N154" s="28" t="str">
        <f t="shared" si="79"/>
        <v/>
      </c>
      <c r="O154" s="28" t="str">
        <f t="shared" si="80"/>
        <v/>
      </c>
      <c r="P154" s="28" t="str">
        <f t="shared" si="81"/>
        <v/>
      </c>
      <c r="Q154" s="28" t="str">
        <f t="shared" si="82"/>
        <v/>
      </c>
      <c r="R154" s="28" t="str">
        <f t="shared" si="83"/>
        <v/>
      </c>
      <c r="S154" s="28" t="str">
        <f t="shared" si="84"/>
        <v/>
      </c>
      <c r="T154" s="28" t="str">
        <f t="shared" si="85"/>
        <v/>
      </c>
      <c r="U154" s="28" t="str">
        <f t="shared" si="86"/>
        <v/>
      </c>
      <c r="V154" s="28" t="str">
        <f t="shared" si="87"/>
        <v/>
      </c>
      <c r="W154" s="28" t="str">
        <f t="shared" si="88"/>
        <v/>
      </c>
      <c r="X154" s="28" t="str">
        <f t="shared" si="89"/>
        <v/>
      </c>
      <c r="Y154" s="28" t="str">
        <f t="shared" si="90"/>
        <v/>
      </c>
      <c r="Z154" s="13" t="str">
        <f t="shared" si="61"/>
        <v/>
      </c>
      <c r="AA154" s="13" t="str">
        <f t="shared" si="62"/>
        <v/>
      </c>
      <c r="AB154" s="13" t="str">
        <f t="shared" si="63"/>
        <v/>
      </c>
      <c r="AC154" s="13" t="str">
        <f t="shared" si="64"/>
        <v/>
      </c>
      <c r="AD154" s="13" t="str">
        <f t="shared" si="65"/>
        <v/>
      </c>
      <c r="AE154" s="13" t="str">
        <f t="shared" si="66"/>
        <v/>
      </c>
      <c r="AF154" s="13" t="str">
        <f t="shared" si="67"/>
        <v/>
      </c>
      <c r="AG154" s="13" t="str">
        <f t="shared" si="68"/>
        <v/>
      </c>
      <c r="AH154" s="13" t="str">
        <f t="shared" si="69"/>
        <v/>
      </c>
      <c r="AI154" s="13" t="str">
        <f t="shared" si="70"/>
        <v/>
      </c>
      <c r="AJ154" s="13" t="str">
        <f t="shared" si="71"/>
        <v/>
      </c>
      <c r="AK154" s="13" t="str">
        <f t="shared" si="72"/>
        <v/>
      </c>
      <c r="AL154" s="13" t="str">
        <f t="shared" si="73"/>
        <v/>
      </c>
      <c r="AM154" s="13" t="str">
        <f t="shared" si="74"/>
        <v/>
      </c>
    </row>
    <row r="155" spans="1:39">
      <c r="A155" t="s">
        <v>1018</v>
      </c>
      <c r="B155">
        <v>25056</v>
      </c>
      <c r="C155" t="s">
        <v>603</v>
      </c>
      <c r="D155" s="1"/>
      <c r="E155" s="10">
        <v>18011</v>
      </c>
      <c r="F155" s="163" t="e">
        <f>VLOOKUP(E155,#REF!,4,1)</f>
        <v>#REF!</v>
      </c>
      <c r="G155" s="163" t="e">
        <f>VLOOKUP(E155,#REF!,6,1)</f>
        <v>#REF!</v>
      </c>
      <c r="H155" s="163" t="e">
        <f>VLOOKUP(E155,#REF!,3,1)</f>
        <v>#REF!</v>
      </c>
      <c r="I155" s="163" t="e">
        <f>VLOOKUP(E155,#REF!,2,1)</f>
        <v>#REF!</v>
      </c>
      <c r="J155" s="28" t="str">
        <f t="shared" si="75"/>
        <v>간선3-1</v>
      </c>
      <c r="K155" s="28" t="str">
        <f t="shared" si="76"/>
        <v>낭만33-2</v>
      </c>
      <c r="L155" s="28" t="str">
        <f t="shared" si="77"/>
        <v/>
      </c>
      <c r="M155" s="28" t="str">
        <f t="shared" si="78"/>
        <v/>
      </c>
      <c r="N155" s="28" t="str">
        <f t="shared" si="79"/>
        <v/>
      </c>
      <c r="O155" s="28" t="str">
        <f t="shared" si="80"/>
        <v/>
      </c>
      <c r="P155" s="28" t="str">
        <f t="shared" si="81"/>
        <v/>
      </c>
      <c r="Q155" s="28" t="str">
        <f t="shared" si="82"/>
        <v/>
      </c>
      <c r="R155" s="28" t="str">
        <f t="shared" si="83"/>
        <v/>
      </c>
      <c r="S155" s="28" t="str">
        <f t="shared" si="84"/>
        <v/>
      </c>
      <c r="T155" s="28" t="str">
        <f t="shared" si="85"/>
        <v/>
      </c>
      <c r="U155" s="28" t="str">
        <f t="shared" si="86"/>
        <v/>
      </c>
      <c r="V155" s="28" t="str">
        <f t="shared" si="87"/>
        <v/>
      </c>
      <c r="W155" s="28" t="str">
        <f t="shared" si="88"/>
        <v/>
      </c>
      <c r="X155" s="28" t="str">
        <f t="shared" si="89"/>
        <v/>
      </c>
      <c r="Y155" s="28" t="str">
        <f t="shared" si="90"/>
        <v/>
      </c>
      <c r="Z155" s="13" t="str">
        <f t="shared" si="61"/>
        <v/>
      </c>
      <c r="AA155" s="13" t="str">
        <f t="shared" si="62"/>
        <v/>
      </c>
      <c r="AB155" s="13" t="str">
        <f t="shared" si="63"/>
        <v/>
      </c>
      <c r="AC155" s="13" t="str">
        <f t="shared" si="64"/>
        <v/>
      </c>
      <c r="AD155" s="13" t="str">
        <f t="shared" si="65"/>
        <v/>
      </c>
      <c r="AE155" s="13" t="str">
        <f t="shared" si="66"/>
        <v/>
      </c>
      <c r="AF155" s="13" t="str">
        <f t="shared" si="67"/>
        <v/>
      </c>
      <c r="AG155" s="13" t="str">
        <f t="shared" si="68"/>
        <v/>
      </c>
      <c r="AH155" s="13" t="str">
        <f t="shared" si="69"/>
        <v/>
      </c>
      <c r="AI155" s="13" t="str">
        <f t="shared" si="70"/>
        <v/>
      </c>
      <c r="AJ155" s="13" t="str">
        <f t="shared" si="71"/>
        <v/>
      </c>
      <c r="AK155" s="13" t="str">
        <f t="shared" si="72"/>
        <v/>
      </c>
      <c r="AL155" s="13" t="str">
        <f t="shared" si="73"/>
        <v/>
      </c>
      <c r="AM155" s="13" t="str">
        <f t="shared" si="74"/>
        <v/>
      </c>
    </row>
    <row r="156" spans="1:39">
      <c r="A156" t="s">
        <v>1018</v>
      </c>
      <c r="B156">
        <v>25050</v>
      </c>
      <c r="C156" t="s">
        <v>590</v>
      </c>
      <c r="D156" s="1"/>
      <c r="E156" s="10">
        <v>18012</v>
      </c>
      <c r="F156" s="163" t="e">
        <f>VLOOKUP(E156,#REF!,4,1)</f>
        <v>#REF!</v>
      </c>
      <c r="G156" s="163" t="e">
        <f>VLOOKUP(E156,#REF!,6,1)</f>
        <v>#REF!</v>
      </c>
      <c r="H156" s="163" t="e">
        <f>VLOOKUP(E156,#REF!,3,1)</f>
        <v>#REF!</v>
      </c>
      <c r="I156" s="163" t="e">
        <f>VLOOKUP(E156,#REF!,2,1)</f>
        <v>#REF!</v>
      </c>
      <c r="J156" s="28" t="str">
        <f t="shared" si="75"/>
        <v/>
      </c>
      <c r="K156" s="28" t="str">
        <f t="shared" si="76"/>
        <v/>
      </c>
      <c r="L156" s="28" t="str">
        <f t="shared" si="77"/>
        <v/>
      </c>
      <c r="M156" s="28" t="str">
        <f t="shared" si="78"/>
        <v/>
      </c>
      <c r="N156" s="28" t="str">
        <f t="shared" si="79"/>
        <v/>
      </c>
      <c r="O156" s="28" t="str">
        <f t="shared" si="80"/>
        <v/>
      </c>
      <c r="P156" s="28" t="str">
        <f t="shared" si="81"/>
        <v/>
      </c>
      <c r="Q156" s="28" t="str">
        <f t="shared" si="82"/>
        <v/>
      </c>
      <c r="R156" s="28" t="str">
        <f t="shared" si="83"/>
        <v/>
      </c>
      <c r="S156" s="28" t="str">
        <f t="shared" si="84"/>
        <v/>
      </c>
      <c r="T156" s="28" t="str">
        <f t="shared" si="85"/>
        <v/>
      </c>
      <c r="U156" s="28" t="str">
        <f t="shared" si="86"/>
        <v/>
      </c>
      <c r="V156" s="28" t="str">
        <f t="shared" si="87"/>
        <v/>
      </c>
      <c r="W156" s="28" t="str">
        <f t="shared" si="88"/>
        <v/>
      </c>
      <c r="X156" s="28" t="str">
        <f t="shared" si="89"/>
        <v/>
      </c>
      <c r="Y156" s="28" t="str">
        <f t="shared" si="90"/>
        <v/>
      </c>
      <c r="Z156" s="13" t="str">
        <f t="shared" si="61"/>
        <v/>
      </c>
      <c r="AA156" s="13" t="str">
        <f t="shared" si="62"/>
        <v/>
      </c>
      <c r="AB156" s="13" t="str">
        <f t="shared" si="63"/>
        <v/>
      </c>
      <c r="AC156" s="13" t="str">
        <f t="shared" si="64"/>
        <v/>
      </c>
      <c r="AD156" s="13" t="str">
        <f t="shared" si="65"/>
        <v/>
      </c>
      <c r="AE156" s="13" t="str">
        <f t="shared" si="66"/>
        <v/>
      </c>
      <c r="AF156" s="13" t="str">
        <f t="shared" si="67"/>
        <v/>
      </c>
      <c r="AG156" s="13" t="str">
        <f t="shared" si="68"/>
        <v/>
      </c>
      <c r="AH156" s="13" t="str">
        <f t="shared" si="69"/>
        <v/>
      </c>
      <c r="AI156" s="13" t="str">
        <f t="shared" si="70"/>
        <v/>
      </c>
      <c r="AJ156" s="13" t="str">
        <f t="shared" si="71"/>
        <v/>
      </c>
      <c r="AK156" s="13" t="str">
        <f t="shared" si="72"/>
        <v/>
      </c>
      <c r="AL156" s="13" t="str">
        <f t="shared" si="73"/>
        <v/>
      </c>
      <c r="AM156" s="13" t="str">
        <f t="shared" si="74"/>
        <v/>
      </c>
    </row>
    <row r="157" spans="1:39">
      <c r="A157" t="s">
        <v>1018</v>
      </c>
      <c r="B157">
        <v>25049</v>
      </c>
      <c r="C157" t="s">
        <v>590</v>
      </c>
      <c r="D157" s="1"/>
      <c r="E157" s="10">
        <v>19001</v>
      </c>
      <c r="F157" s="163" t="e">
        <f>VLOOKUP(E157,#REF!,4,1)</f>
        <v>#REF!</v>
      </c>
      <c r="G157" s="163" t="e">
        <f>VLOOKUP(E157,#REF!,6,1)</f>
        <v>#REF!</v>
      </c>
      <c r="H157" s="163" t="e">
        <f>VLOOKUP(E157,#REF!,3,1)</f>
        <v>#REF!</v>
      </c>
      <c r="I157" s="163" t="e">
        <f>VLOOKUP(E157,#REF!,2,1)</f>
        <v>#REF!</v>
      </c>
      <c r="J157" s="28" t="str">
        <f t="shared" si="75"/>
        <v>낭만22-2</v>
      </c>
      <c r="K157" s="28" t="str">
        <f t="shared" si="76"/>
        <v/>
      </c>
      <c r="L157" s="28" t="str">
        <f t="shared" si="77"/>
        <v/>
      </c>
      <c r="M157" s="28" t="str">
        <f t="shared" si="78"/>
        <v/>
      </c>
      <c r="N157" s="28" t="str">
        <f t="shared" si="79"/>
        <v/>
      </c>
      <c r="O157" s="28" t="str">
        <f t="shared" si="80"/>
        <v/>
      </c>
      <c r="P157" s="28" t="str">
        <f t="shared" si="81"/>
        <v/>
      </c>
      <c r="Q157" s="28" t="str">
        <f t="shared" si="82"/>
        <v/>
      </c>
      <c r="R157" s="28" t="str">
        <f t="shared" si="83"/>
        <v/>
      </c>
      <c r="S157" s="28" t="str">
        <f t="shared" si="84"/>
        <v/>
      </c>
      <c r="T157" s="28" t="str">
        <f t="shared" si="85"/>
        <v/>
      </c>
      <c r="U157" s="28" t="str">
        <f t="shared" si="86"/>
        <v/>
      </c>
      <c r="V157" s="28" t="str">
        <f t="shared" si="87"/>
        <v/>
      </c>
      <c r="W157" s="28" t="str">
        <f t="shared" si="88"/>
        <v/>
      </c>
      <c r="X157" s="28" t="str">
        <f t="shared" si="89"/>
        <v/>
      </c>
      <c r="Y157" s="28" t="str">
        <f t="shared" si="90"/>
        <v/>
      </c>
      <c r="Z157" s="13" t="str">
        <f t="shared" si="61"/>
        <v/>
      </c>
      <c r="AA157" s="13" t="str">
        <f t="shared" si="62"/>
        <v/>
      </c>
      <c r="AB157" s="13" t="str">
        <f t="shared" si="63"/>
        <v/>
      </c>
      <c r="AC157" s="13" t="str">
        <f t="shared" si="64"/>
        <v/>
      </c>
      <c r="AD157" s="13" t="str">
        <f t="shared" si="65"/>
        <v/>
      </c>
      <c r="AE157" s="13" t="str">
        <f t="shared" si="66"/>
        <v/>
      </c>
      <c r="AF157" s="13" t="str">
        <f t="shared" si="67"/>
        <v/>
      </c>
      <c r="AG157" s="13" t="str">
        <f t="shared" si="68"/>
        <v/>
      </c>
      <c r="AH157" s="13" t="str">
        <f t="shared" si="69"/>
        <v/>
      </c>
      <c r="AI157" s="13" t="str">
        <f t="shared" si="70"/>
        <v/>
      </c>
      <c r="AJ157" s="13" t="str">
        <f t="shared" si="71"/>
        <v/>
      </c>
      <c r="AK157" s="13" t="str">
        <f t="shared" si="72"/>
        <v/>
      </c>
      <c r="AL157" s="13" t="str">
        <f t="shared" si="73"/>
        <v/>
      </c>
      <c r="AM157" s="13" t="str">
        <f t="shared" si="74"/>
        <v/>
      </c>
    </row>
    <row r="158" spans="1:39">
      <c r="A158" t="s">
        <v>1018</v>
      </c>
      <c r="B158">
        <v>25055</v>
      </c>
      <c r="C158" t="s">
        <v>603</v>
      </c>
      <c r="D158" s="1"/>
      <c r="E158" s="10">
        <v>19002</v>
      </c>
      <c r="F158" s="163" t="e">
        <f>VLOOKUP(E158,#REF!,4,1)</f>
        <v>#REF!</v>
      </c>
      <c r="G158" s="163" t="e">
        <f>VLOOKUP(E158,#REF!,6,1)</f>
        <v>#REF!</v>
      </c>
      <c r="H158" s="163" t="e">
        <f>VLOOKUP(E158,#REF!,3,1)</f>
        <v>#REF!</v>
      </c>
      <c r="I158" s="163" t="e">
        <f>VLOOKUP(E158,#REF!,2,1)</f>
        <v>#REF!</v>
      </c>
      <c r="J158" s="28" t="str">
        <f t="shared" si="75"/>
        <v/>
      </c>
      <c r="K158" s="28" t="str">
        <f t="shared" si="76"/>
        <v/>
      </c>
      <c r="L158" s="28" t="str">
        <f t="shared" si="77"/>
        <v/>
      </c>
      <c r="M158" s="28" t="str">
        <f t="shared" si="78"/>
        <v/>
      </c>
      <c r="N158" s="28" t="str">
        <f t="shared" si="79"/>
        <v/>
      </c>
      <c r="O158" s="28" t="str">
        <f t="shared" si="80"/>
        <v/>
      </c>
      <c r="P158" s="28" t="str">
        <f t="shared" si="81"/>
        <v/>
      </c>
      <c r="Q158" s="28" t="str">
        <f t="shared" si="82"/>
        <v/>
      </c>
      <c r="R158" s="28" t="str">
        <f t="shared" si="83"/>
        <v/>
      </c>
      <c r="S158" s="28" t="str">
        <f t="shared" si="84"/>
        <v/>
      </c>
      <c r="T158" s="28" t="str">
        <f t="shared" si="85"/>
        <v/>
      </c>
      <c r="U158" s="28" t="str">
        <f t="shared" si="86"/>
        <v/>
      </c>
      <c r="V158" s="28" t="str">
        <f t="shared" si="87"/>
        <v/>
      </c>
      <c r="W158" s="28" t="str">
        <f t="shared" si="88"/>
        <v/>
      </c>
      <c r="X158" s="28" t="str">
        <f t="shared" si="89"/>
        <v/>
      </c>
      <c r="Y158" s="28" t="str">
        <f t="shared" si="90"/>
        <v/>
      </c>
      <c r="Z158" s="13" t="str">
        <f t="shared" si="61"/>
        <v/>
      </c>
      <c r="AA158" s="13" t="str">
        <f t="shared" si="62"/>
        <v/>
      </c>
      <c r="AB158" s="13" t="str">
        <f t="shared" si="63"/>
        <v/>
      </c>
      <c r="AC158" s="13" t="str">
        <f t="shared" si="64"/>
        <v/>
      </c>
      <c r="AD158" s="13" t="str">
        <f t="shared" si="65"/>
        <v/>
      </c>
      <c r="AE158" s="13" t="str">
        <f t="shared" si="66"/>
        <v/>
      </c>
      <c r="AF158" s="13" t="str">
        <f t="shared" si="67"/>
        <v/>
      </c>
      <c r="AG158" s="13" t="str">
        <f t="shared" si="68"/>
        <v/>
      </c>
      <c r="AH158" s="13" t="str">
        <f t="shared" si="69"/>
        <v/>
      </c>
      <c r="AI158" s="13" t="str">
        <f t="shared" si="70"/>
        <v/>
      </c>
      <c r="AJ158" s="13" t="str">
        <f t="shared" si="71"/>
        <v/>
      </c>
      <c r="AK158" s="13" t="str">
        <f t="shared" si="72"/>
        <v/>
      </c>
      <c r="AL158" s="13" t="str">
        <f t="shared" si="73"/>
        <v/>
      </c>
      <c r="AM158" s="13" t="str">
        <f t="shared" si="74"/>
        <v/>
      </c>
    </row>
    <row r="159" spans="1:39">
      <c r="A159" t="s">
        <v>1018</v>
      </c>
      <c r="B159" s="61">
        <v>25040</v>
      </c>
      <c r="C159" t="s">
        <v>587</v>
      </c>
      <c r="D159" s="1"/>
      <c r="E159" s="10">
        <v>19003</v>
      </c>
      <c r="F159" s="163" t="e">
        <f>VLOOKUP(E159,#REF!,4,1)</f>
        <v>#REF!</v>
      </c>
      <c r="G159" s="163" t="e">
        <f>VLOOKUP(E159,#REF!,6,1)</f>
        <v>#REF!</v>
      </c>
      <c r="H159" s="163" t="e">
        <f>VLOOKUP(E159,#REF!,3,1)</f>
        <v>#REF!</v>
      </c>
      <c r="I159" s="163" t="e">
        <f>VLOOKUP(E159,#REF!,2,1)</f>
        <v>#REF!</v>
      </c>
      <c r="J159" s="28" t="str">
        <f t="shared" si="75"/>
        <v>간선3-1</v>
      </c>
      <c r="K159" s="28" t="str">
        <f t="shared" si="76"/>
        <v>낭만33-2</v>
      </c>
      <c r="L159" s="28" t="str">
        <f t="shared" si="77"/>
        <v/>
      </c>
      <c r="M159" s="28" t="str">
        <f t="shared" si="78"/>
        <v/>
      </c>
      <c r="N159" s="28" t="str">
        <f t="shared" si="79"/>
        <v/>
      </c>
      <c r="O159" s="28" t="str">
        <f t="shared" si="80"/>
        <v/>
      </c>
      <c r="P159" s="28" t="str">
        <f t="shared" si="81"/>
        <v/>
      </c>
      <c r="Q159" s="28" t="str">
        <f t="shared" si="82"/>
        <v/>
      </c>
      <c r="R159" s="28" t="str">
        <f t="shared" si="83"/>
        <v/>
      </c>
      <c r="S159" s="28" t="str">
        <f t="shared" si="84"/>
        <v/>
      </c>
      <c r="T159" s="28" t="str">
        <f t="shared" si="85"/>
        <v/>
      </c>
      <c r="U159" s="28" t="str">
        <f t="shared" si="86"/>
        <v/>
      </c>
      <c r="V159" s="28" t="str">
        <f t="shared" si="87"/>
        <v/>
      </c>
      <c r="W159" s="28" t="str">
        <f t="shared" si="88"/>
        <v/>
      </c>
      <c r="X159" s="28" t="str">
        <f t="shared" si="89"/>
        <v/>
      </c>
      <c r="Y159" s="28" t="str">
        <f t="shared" si="90"/>
        <v/>
      </c>
      <c r="Z159" s="13" t="str">
        <f t="shared" si="61"/>
        <v/>
      </c>
      <c r="AA159" s="13" t="str">
        <f t="shared" si="62"/>
        <v/>
      </c>
      <c r="AB159" s="13" t="str">
        <f t="shared" si="63"/>
        <v/>
      </c>
      <c r="AC159" s="13" t="str">
        <f t="shared" si="64"/>
        <v/>
      </c>
      <c r="AD159" s="13" t="str">
        <f t="shared" si="65"/>
        <v/>
      </c>
      <c r="AE159" s="13" t="str">
        <f t="shared" si="66"/>
        <v/>
      </c>
      <c r="AF159" s="13" t="str">
        <f t="shared" si="67"/>
        <v/>
      </c>
      <c r="AG159" s="13" t="str">
        <f t="shared" si="68"/>
        <v/>
      </c>
      <c r="AH159" s="13" t="str">
        <f t="shared" si="69"/>
        <v/>
      </c>
      <c r="AI159" s="13" t="str">
        <f t="shared" si="70"/>
        <v/>
      </c>
      <c r="AJ159" s="13" t="str">
        <f t="shared" si="71"/>
        <v/>
      </c>
      <c r="AK159" s="13" t="str">
        <f t="shared" si="72"/>
        <v/>
      </c>
      <c r="AL159" s="13" t="str">
        <f t="shared" si="73"/>
        <v/>
      </c>
      <c r="AM159" s="13" t="str">
        <f t="shared" si="74"/>
        <v/>
      </c>
    </row>
    <row r="160" spans="1:39">
      <c r="A160" t="s">
        <v>1018</v>
      </c>
      <c r="B160">
        <v>25046</v>
      </c>
      <c r="C160" t="s">
        <v>588</v>
      </c>
      <c r="D160" s="1"/>
      <c r="E160" s="10">
        <v>19005</v>
      </c>
      <c r="F160" s="163" t="e">
        <f>VLOOKUP(E160,#REF!,4,1)</f>
        <v>#REF!</v>
      </c>
      <c r="G160" s="163" t="e">
        <f>VLOOKUP(E160,#REF!,6,1)</f>
        <v>#REF!</v>
      </c>
      <c r="H160" s="163" t="e">
        <f>VLOOKUP(E160,#REF!,3,1)</f>
        <v>#REF!</v>
      </c>
      <c r="I160" s="163" t="e">
        <f>VLOOKUP(E160,#REF!,2,1)</f>
        <v>#REF!</v>
      </c>
      <c r="J160" s="28" t="str">
        <f t="shared" si="75"/>
        <v>간선3-1</v>
      </c>
      <c r="K160" s="28" t="str">
        <f t="shared" si="76"/>
        <v>낭만33-2</v>
      </c>
      <c r="L160" s="28" t="str">
        <f t="shared" si="77"/>
        <v/>
      </c>
      <c r="M160" s="28" t="str">
        <f t="shared" si="78"/>
        <v/>
      </c>
      <c r="N160" s="28" t="str">
        <f t="shared" si="79"/>
        <v/>
      </c>
      <c r="O160" s="28" t="str">
        <f t="shared" si="80"/>
        <v/>
      </c>
      <c r="P160" s="28" t="str">
        <f t="shared" si="81"/>
        <v/>
      </c>
      <c r="Q160" s="28" t="str">
        <f t="shared" si="82"/>
        <v/>
      </c>
      <c r="R160" s="28" t="str">
        <f t="shared" si="83"/>
        <v/>
      </c>
      <c r="S160" s="28" t="str">
        <f t="shared" si="84"/>
        <v/>
      </c>
      <c r="T160" s="28" t="str">
        <f t="shared" si="85"/>
        <v/>
      </c>
      <c r="U160" s="28" t="str">
        <f t="shared" si="86"/>
        <v/>
      </c>
      <c r="V160" s="28" t="str">
        <f t="shared" si="87"/>
        <v/>
      </c>
      <c r="W160" s="28" t="str">
        <f t="shared" si="88"/>
        <v/>
      </c>
      <c r="X160" s="28" t="str">
        <f t="shared" si="89"/>
        <v/>
      </c>
      <c r="Y160" s="28" t="str">
        <f t="shared" si="90"/>
        <v/>
      </c>
      <c r="Z160" s="13" t="str">
        <f t="shared" si="61"/>
        <v/>
      </c>
      <c r="AA160" s="13" t="str">
        <f t="shared" si="62"/>
        <v/>
      </c>
      <c r="AB160" s="13" t="str">
        <f t="shared" si="63"/>
        <v/>
      </c>
      <c r="AC160" s="13" t="str">
        <f t="shared" si="64"/>
        <v/>
      </c>
      <c r="AD160" s="13" t="str">
        <f t="shared" si="65"/>
        <v/>
      </c>
      <c r="AE160" s="13" t="str">
        <f t="shared" si="66"/>
        <v/>
      </c>
      <c r="AF160" s="13" t="str">
        <f t="shared" si="67"/>
        <v/>
      </c>
      <c r="AG160" s="13" t="str">
        <f t="shared" si="68"/>
        <v/>
      </c>
      <c r="AH160" s="13" t="str">
        <f t="shared" si="69"/>
        <v/>
      </c>
      <c r="AI160" s="13" t="str">
        <f t="shared" si="70"/>
        <v/>
      </c>
      <c r="AJ160" s="13" t="str">
        <f t="shared" si="71"/>
        <v/>
      </c>
      <c r="AK160" s="13" t="str">
        <f t="shared" si="72"/>
        <v/>
      </c>
      <c r="AL160" s="13" t="str">
        <f t="shared" si="73"/>
        <v/>
      </c>
      <c r="AM160" s="13" t="str">
        <f t="shared" si="74"/>
        <v/>
      </c>
    </row>
    <row r="161" spans="1:39">
      <c r="A161" t="s">
        <v>1018</v>
      </c>
      <c r="B161">
        <v>25053</v>
      </c>
      <c r="C161" t="s">
        <v>2421</v>
      </c>
      <c r="D161" s="1"/>
      <c r="E161" s="10">
        <v>19006</v>
      </c>
      <c r="F161" s="163" t="e">
        <f>VLOOKUP(E161,#REF!,4,1)</f>
        <v>#REF!</v>
      </c>
      <c r="G161" s="163" t="e">
        <f>VLOOKUP(E161,#REF!,6,1)</f>
        <v>#REF!</v>
      </c>
      <c r="H161" s="163" t="e">
        <f>VLOOKUP(E161,#REF!,3,1)</f>
        <v>#REF!</v>
      </c>
      <c r="I161" s="163" t="e">
        <f>VLOOKUP(E161,#REF!,2,1)</f>
        <v>#REF!</v>
      </c>
      <c r="J161" s="28" t="str">
        <f t="shared" si="75"/>
        <v>간선3-1</v>
      </c>
      <c r="K161" s="28" t="str">
        <f t="shared" si="76"/>
        <v>낭만33-2</v>
      </c>
      <c r="L161" s="28" t="str">
        <f t="shared" si="77"/>
        <v/>
      </c>
      <c r="M161" s="28" t="str">
        <f t="shared" si="78"/>
        <v/>
      </c>
      <c r="N161" s="28" t="str">
        <f t="shared" si="79"/>
        <v/>
      </c>
      <c r="O161" s="28" t="str">
        <f t="shared" si="80"/>
        <v/>
      </c>
      <c r="P161" s="28" t="str">
        <f t="shared" si="81"/>
        <v/>
      </c>
      <c r="Q161" s="28" t="str">
        <f t="shared" si="82"/>
        <v/>
      </c>
      <c r="R161" s="28" t="str">
        <f t="shared" si="83"/>
        <v/>
      </c>
      <c r="S161" s="28" t="str">
        <f t="shared" si="84"/>
        <v/>
      </c>
      <c r="T161" s="28" t="str">
        <f t="shared" si="85"/>
        <v/>
      </c>
      <c r="U161" s="28" t="str">
        <f t="shared" si="86"/>
        <v/>
      </c>
      <c r="V161" s="28" t="str">
        <f t="shared" si="87"/>
        <v/>
      </c>
      <c r="W161" s="28" t="str">
        <f t="shared" si="88"/>
        <v/>
      </c>
      <c r="X161" s="28" t="str">
        <f t="shared" si="89"/>
        <v/>
      </c>
      <c r="Y161" s="28" t="str">
        <f t="shared" si="90"/>
        <v/>
      </c>
      <c r="Z161" s="13" t="str">
        <f t="shared" si="61"/>
        <v/>
      </c>
      <c r="AA161" s="13" t="str">
        <f t="shared" si="62"/>
        <v/>
      </c>
      <c r="AB161" s="13" t="str">
        <f t="shared" si="63"/>
        <v/>
      </c>
      <c r="AC161" s="13" t="str">
        <f t="shared" si="64"/>
        <v/>
      </c>
      <c r="AD161" s="13" t="str">
        <f t="shared" si="65"/>
        <v/>
      </c>
      <c r="AE161" s="13" t="str">
        <f t="shared" si="66"/>
        <v/>
      </c>
      <c r="AF161" s="13" t="str">
        <f t="shared" si="67"/>
        <v/>
      </c>
      <c r="AG161" s="13" t="str">
        <f t="shared" si="68"/>
        <v/>
      </c>
      <c r="AH161" s="13" t="str">
        <f t="shared" si="69"/>
        <v/>
      </c>
      <c r="AI161" s="13" t="str">
        <f t="shared" si="70"/>
        <v/>
      </c>
      <c r="AJ161" s="13" t="str">
        <f t="shared" si="71"/>
        <v/>
      </c>
      <c r="AK161" s="13" t="str">
        <f t="shared" si="72"/>
        <v/>
      </c>
      <c r="AL161" s="13" t="str">
        <f t="shared" si="73"/>
        <v/>
      </c>
      <c r="AM161" s="13" t="str">
        <f t="shared" si="74"/>
        <v/>
      </c>
    </row>
    <row r="162" spans="1:39">
      <c r="A162" t="s">
        <v>1018</v>
      </c>
      <c r="B162">
        <v>25051</v>
      </c>
      <c r="C162" t="s">
        <v>591</v>
      </c>
      <c r="D162" s="1"/>
      <c r="E162" s="10">
        <v>19007</v>
      </c>
      <c r="F162" s="163" t="e">
        <f>VLOOKUP(E162,#REF!,4,1)</f>
        <v>#REF!</v>
      </c>
      <c r="G162" s="163" t="e">
        <f>VLOOKUP(E162,#REF!,6,1)</f>
        <v>#REF!</v>
      </c>
      <c r="H162" s="163" t="e">
        <f>VLOOKUP(E162,#REF!,3,1)</f>
        <v>#REF!</v>
      </c>
      <c r="I162" s="163" t="e">
        <f>VLOOKUP(E162,#REF!,2,1)</f>
        <v>#REF!</v>
      </c>
      <c r="J162" s="28" t="str">
        <f t="shared" si="75"/>
        <v>간선3-1</v>
      </c>
      <c r="K162" s="28" t="str">
        <f t="shared" si="76"/>
        <v>낭만33-2</v>
      </c>
      <c r="L162" s="28" t="str">
        <f t="shared" si="77"/>
        <v/>
      </c>
      <c r="M162" s="28" t="str">
        <f t="shared" si="78"/>
        <v/>
      </c>
      <c r="N162" s="28" t="str">
        <f t="shared" si="79"/>
        <v/>
      </c>
      <c r="O162" s="28" t="str">
        <f t="shared" si="80"/>
        <v/>
      </c>
      <c r="P162" s="28" t="str">
        <f t="shared" si="81"/>
        <v/>
      </c>
      <c r="Q162" s="28" t="str">
        <f t="shared" si="82"/>
        <v/>
      </c>
      <c r="R162" s="28" t="str">
        <f t="shared" si="83"/>
        <v/>
      </c>
      <c r="S162" s="28" t="str">
        <f t="shared" si="84"/>
        <v/>
      </c>
      <c r="T162" s="28" t="str">
        <f t="shared" si="85"/>
        <v/>
      </c>
      <c r="U162" s="28" t="str">
        <f t="shared" si="86"/>
        <v/>
      </c>
      <c r="V162" s="28" t="str">
        <f t="shared" si="87"/>
        <v/>
      </c>
      <c r="W162" s="28" t="str">
        <f t="shared" si="88"/>
        <v/>
      </c>
      <c r="X162" s="28" t="str">
        <f t="shared" si="89"/>
        <v/>
      </c>
      <c r="Y162" s="28" t="str">
        <f t="shared" si="90"/>
        <v/>
      </c>
      <c r="Z162" s="13" t="str">
        <f t="shared" si="61"/>
        <v/>
      </c>
      <c r="AA162" s="13" t="str">
        <f t="shared" si="62"/>
        <v/>
      </c>
      <c r="AB162" s="13" t="str">
        <f t="shared" si="63"/>
        <v/>
      </c>
      <c r="AC162" s="13" t="str">
        <f t="shared" si="64"/>
        <v/>
      </c>
      <c r="AD162" s="13" t="str">
        <f t="shared" si="65"/>
        <v/>
      </c>
      <c r="AE162" s="13" t="str">
        <f t="shared" si="66"/>
        <v/>
      </c>
      <c r="AF162" s="13" t="str">
        <f t="shared" si="67"/>
        <v/>
      </c>
      <c r="AG162" s="13" t="str">
        <f t="shared" si="68"/>
        <v/>
      </c>
      <c r="AH162" s="13" t="str">
        <f t="shared" si="69"/>
        <v/>
      </c>
      <c r="AI162" s="13" t="str">
        <f t="shared" si="70"/>
        <v/>
      </c>
      <c r="AJ162" s="13" t="str">
        <f t="shared" si="71"/>
        <v/>
      </c>
      <c r="AK162" s="13" t="str">
        <f t="shared" si="72"/>
        <v/>
      </c>
      <c r="AL162" s="13" t="str">
        <f t="shared" si="73"/>
        <v/>
      </c>
      <c r="AM162" s="13" t="str">
        <f t="shared" si="74"/>
        <v/>
      </c>
    </row>
    <row r="163" spans="1:39">
      <c r="A163" t="s">
        <v>1018</v>
      </c>
      <c r="B163">
        <v>43098</v>
      </c>
      <c r="C163" t="s">
        <v>492</v>
      </c>
      <c r="D163" s="1"/>
      <c r="E163" s="10">
        <v>19008</v>
      </c>
      <c r="F163" s="163" t="e">
        <f>VLOOKUP(E163,#REF!,4,1)</f>
        <v>#REF!</v>
      </c>
      <c r="G163" s="163" t="e">
        <f>VLOOKUP(E163,#REF!,6,1)</f>
        <v>#REF!</v>
      </c>
      <c r="H163" s="163" t="e">
        <f>VLOOKUP(E163,#REF!,3,1)</f>
        <v>#REF!</v>
      </c>
      <c r="I163" s="163" t="e">
        <f>VLOOKUP(E163,#REF!,2,1)</f>
        <v>#REF!</v>
      </c>
      <c r="J163" s="28" t="str">
        <f t="shared" si="75"/>
        <v/>
      </c>
      <c r="K163" s="28" t="str">
        <f t="shared" si="76"/>
        <v/>
      </c>
      <c r="L163" s="28" t="str">
        <f t="shared" si="77"/>
        <v/>
      </c>
      <c r="M163" s="28" t="str">
        <f t="shared" si="78"/>
        <v/>
      </c>
      <c r="N163" s="28" t="str">
        <f t="shared" si="79"/>
        <v/>
      </c>
      <c r="O163" s="28" t="str">
        <f t="shared" si="80"/>
        <v/>
      </c>
      <c r="P163" s="28" t="str">
        <f t="shared" si="81"/>
        <v/>
      </c>
      <c r="Q163" s="28" t="str">
        <f t="shared" si="82"/>
        <v/>
      </c>
      <c r="R163" s="28" t="str">
        <f t="shared" si="83"/>
        <v/>
      </c>
      <c r="S163" s="28" t="str">
        <f t="shared" si="84"/>
        <v/>
      </c>
      <c r="T163" s="28" t="str">
        <f t="shared" si="85"/>
        <v/>
      </c>
      <c r="U163" s="28" t="str">
        <f t="shared" si="86"/>
        <v/>
      </c>
      <c r="V163" s="28" t="str">
        <f t="shared" si="87"/>
        <v/>
      </c>
      <c r="W163" s="28" t="str">
        <f t="shared" si="88"/>
        <v/>
      </c>
      <c r="X163" s="28" t="str">
        <f t="shared" si="89"/>
        <v/>
      </c>
      <c r="Y163" s="28" t="str">
        <f t="shared" si="90"/>
        <v/>
      </c>
      <c r="Z163" s="13" t="str">
        <f t="shared" si="61"/>
        <v/>
      </c>
      <c r="AA163" s="13" t="str">
        <f t="shared" si="62"/>
        <v/>
      </c>
      <c r="AB163" s="13" t="str">
        <f t="shared" si="63"/>
        <v/>
      </c>
      <c r="AC163" s="13" t="str">
        <f t="shared" si="64"/>
        <v/>
      </c>
      <c r="AD163" s="13" t="str">
        <f t="shared" si="65"/>
        <v/>
      </c>
      <c r="AE163" s="13" t="str">
        <f t="shared" si="66"/>
        <v/>
      </c>
      <c r="AF163" s="13" t="str">
        <f t="shared" si="67"/>
        <v/>
      </c>
      <c r="AG163" s="13" t="str">
        <f t="shared" si="68"/>
        <v/>
      </c>
      <c r="AH163" s="13" t="str">
        <f t="shared" si="69"/>
        <v/>
      </c>
      <c r="AI163" s="13" t="str">
        <f t="shared" si="70"/>
        <v/>
      </c>
      <c r="AJ163" s="13" t="str">
        <f t="shared" si="71"/>
        <v/>
      </c>
      <c r="AK163" s="13" t="str">
        <f t="shared" si="72"/>
        <v/>
      </c>
      <c r="AL163" s="13" t="str">
        <f t="shared" si="73"/>
        <v/>
      </c>
      <c r="AM163" s="13" t="str">
        <f t="shared" si="74"/>
        <v/>
      </c>
    </row>
    <row r="164" spans="1:39">
      <c r="A164" t="s">
        <v>1018</v>
      </c>
      <c r="B164">
        <v>43092</v>
      </c>
      <c r="C164" t="s">
        <v>718</v>
      </c>
      <c r="D164" s="1"/>
      <c r="E164" s="10">
        <v>19009</v>
      </c>
      <c r="F164" s="163" t="e">
        <f>VLOOKUP(E164,#REF!,4,1)</f>
        <v>#REF!</v>
      </c>
      <c r="G164" s="163" t="e">
        <f>VLOOKUP(E164,#REF!,6,1)</f>
        <v>#REF!</v>
      </c>
      <c r="H164" s="163" t="e">
        <f>VLOOKUP(E164,#REF!,3,1)</f>
        <v>#REF!</v>
      </c>
      <c r="I164" s="163" t="e">
        <f>VLOOKUP(E164,#REF!,2,1)</f>
        <v>#REF!</v>
      </c>
      <c r="J164" s="28" t="str">
        <f t="shared" si="75"/>
        <v>간선3-1</v>
      </c>
      <c r="K164" s="28" t="str">
        <f t="shared" si="76"/>
        <v>낭만33-2</v>
      </c>
      <c r="L164" s="28" t="str">
        <f t="shared" si="77"/>
        <v/>
      </c>
      <c r="M164" s="28" t="str">
        <f t="shared" si="78"/>
        <v/>
      </c>
      <c r="N164" s="28" t="str">
        <f t="shared" si="79"/>
        <v/>
      </c>
      <c r="O164" s="28" t="str">
        <f t="shared" si="80"/>
        <v/>
      </c>
      <c r="P164" s="28" t="str">
        <f t="shared" si="81"/>
        <v/>
      </c>
      <c r="Q164" s="28" t="str">
        <f t="shared" si="82"/>
        <v/>
      </c>
      <c r="R164" s="28" t="str">
        <f t="shared" si="83"/>
        <v/>
      </c>
      <c r="S164" s="28" t="str">
        <f t="shared" si="84"/>
        <v/>
      </c>
      <c r="T164" s="28" t="str">
        <f t="shared" si="85"/>
        <v/>
      </c>
      <c r="U164" s="28" t="str">
        <f t="shared" si="86"/>
        <v/>
      </c>
      <c r="V164" s="28" t="str">
        <f t="shared" si="87"/>
        <v/>
      </c>
      <c r="W164" s="28" t="str">
        <f t="shared" si="88"/>
        <v/>
      </c>
      <c r="X164" s="28" t="str">
        <f t="shared" si="89"/>
        <v/>
      </c>
      <c r="Y164" s="28" t="str">
        <f t="shared" si="90"/>
        <v/>
      </c>
      <c r="Z164" s="13" t="str">
        <f t="shared" si="61"/>
        <v/>
      </c>
      <c r="AA164" s="13" t="str">
        <f t="shared" si="62"/>
        <v/>
      </c>
      <c r="AB164" s="13" t="str">
        <f t="shared" si="63"/>
        <v/>
      </c>
      <c r="AC164" s="13" t="str">
        <f t="shared" si="64"/>
        <v/>
      </c>
      <c r="AD164" s="13" t="str">
        <f t="shared" si="65"/>
        <v/>
      </c>
      <c r="AE164" s="13" t="str">
        <f t="shared" si="66"/>
        <v/>
      </c>
      <c r="AF164" s="13" t="str">
        <f t="shared" si="67"/>
        <v/>
      </c>
      <c r="AG164" s="13" t="str">
        <f t="shared" si="68"/>
        <v/>
      </c>
      <c r="AH164" s="13" t="str">
        <f t="shared" si="69"/>
        <v/>
      </c>
      <c r="AI164" s="13" t="str">
        <f t="shared" si="70"/>
        <v/>
      </c>
      <c r="AJ164" s="13" t="str">
        <f t="shared" si="71"/>
        <v/>
      </c>
      <c r="AK164" s="13" t="str">
        <f t="shared" si="72"/>
        <v/>
      </c>
      <c r="AL164" s="13" t="str">
        <f t="shared" si="73"/>
        <v/>
      </c>
      <c r="AM164" s="13" t="str">
        <f t="shared" si="74"/>
        <v/>
      </c>
    </row>
    <row r="165" spans="1:39">
      <c r="A165" t="s">
        <v>1018</v>
      </c>
      <c r="B165" s="184">
        <v>90008</v>
      </c>
      <c r="C165" s="190" t="s">
        <v>1029</v>
      </c>
      <c r="D165" s="1"/>
      <c r="E165" s="10">
        <v>19011</v>
      </c>
      <c r="F165" s="163" t="e">
        <f>VLOOKUP(E165,#REF!,4,1)</f>
        <v>#REF!</v>
      </c>
      <c r="G165" s="163" t="e">
        <f>VLOOKUP(E165,#REF!,6,1)</f>
        <v>#REF!</v>
      </c>
      <c r="H165" s="163" t="e">
        <f>VLOOKUP(E165,#REF!,3,1)</f>
        <v>#REF!</v>
      </c>
      <c r="I165" s="163" t="e">
        <f>VLOOKUP(E165,#REF!,2,1)</f>
        <v>#REF!</v>
      </c>
      <c r="J165" s="28" t="str">
        <f t="shared" si="75"/>
        <v>간선3-1</v>
      </c>
      <c r="K165" s="28" t="str">
        <f t="shared" si="76"/>
        <v>낭만33-2</v>
      </c>
      <c r="L165" s="28" t="str">
        <f t="shared" si="77"/>
        <v/>
      </c>
      <c r="M165" s="28" t="str">
        <f t="shared" si="78"/>
        <v/>
      </c>
      <c r="N165" s="28" t="str">
        <f t="shared" si="79"/>
        <v/>
      </c>
      <c r="O165" s="28" t="str">
        <f t="shared" si="80"/>
        <v/>
      </c>
      <c r="P165" s="28" t="str">
        <f t="shared" si="81"/>
        <v/>
      </c>
      <c r="Q165" s="28" t="str">
        <f t="shared" si="82"/>
        <v/>
      </c>
      <c r="R165" s="28" t="str">
        <f t="shared" si="83"/>
        <v/>
      </c>
      <c r="S165" s="28" t="str">
        <f t="shared" si="84"/>
        <v/>
      </c>
      <c r="T165" s="28" t="str">
        <f t="shared" si="85"/>
        <v/>
      </c>
      <c r="U165" s="28" t="str">
        <f t="shared" si="86"/>
        <v/>
      </c>
      <c r="V165" s="28" t="str">
        <f t="shared" si="87"/>
        <v/>
      </c>
      <c r="W165" s="28" t="str">
        <f t="shared" si="88"/>
        <v/>
      </c>
      <c r="X165" s="28" t="str">
        <f t="shared" si="89"/>
        <v/>
      </c>
      <c r="Y165" s="28" t="str">
        <f t="shared" si="90"/>
        <v/>
      </c>
      <c r="Z165" s="13" t="str">
        <f t="shared" si="61"/>
        <v/>
      </c>
      <c r="AA165" s="13" t="str">
        <f t="shared" si="62"/>
        <v/>
      </c>
      <c r="AB165" s="13" t="str">
        <f t="shared" si="63"/>
        <v/>
      </c>
      <c r="AC165" s="13" t="str">
        <f t="shared" si="64"/>
        <v/>
      </c>
      <c r="AD165" s="13" t="str">
        <f t="shared" si="65"/>
        <v/>
      </c>
      <c r="AE165" s="13" t="str">
        <f t="shared" si="66"/>
        <v/>
      </c>
      <c r="AF165" s="13" t="str">
        <f t="shared" si="67"/>
        <v/>
      </c>
      <c r="AG165" s="13" t="str">
        <f t="shared" si="68"/>
        <v/>
      </c>
      <c r="AH165" s="13" t="str">
        <f t="shared" si="69"/>
        <v/>
      </c>
      <c r="AI165" s="13" t="str">
        <f t="shared" si="70"/>
        <v/>
      </c>
      <c r="AJ165" s="13" t="str">
        <f t="shared" si="71"/>
        <v/>
      </c>
      <c r="AK165" s="13" t="str">
        <f t="shared" si="72"/>
        <v/>
      </c>
      <c r="AL165" s="13" t="str">
        <f t="shared" si="73"/>
        <v/>
      </c>
      <c r="AM165" s="13" t="str">
        <f t="shared" si="74"/>
        <v/>
      </c>
    </row>
    <row r="166" spans="1:39">
      <c r="A166" t="s">
        <v>1018</v>
      </c>
      <c r="B166">
        <v>43030</v>
      </c>
      <c r="C166" t="s">
        <v>543</v>
      </c>
      <c r="D166" s="1"/>
      <c r="E166" s="10">
        <v>19012</v>
      </c>
      <c r="F166" s="163" t="e">
        <f>VLOOKUP(E166,#REF!,4,1)</f>
        <v>#REF!</v>
      </c>
      <c r="G166" s="163" t="e">
        <f>VLOOKUP(E166,#REF!,6,1)</f>
        <v>#REF!</v>
      </c>
      <c r="H166" s="163" t="e">
        <f>VLOOKUP(E166,#REF!,3,1)</f>
        <v>#REF!</v>
      </c>
      <c r="I166" s="163" t="e">
        <f>VLOOKUP(E166,#REF!,2,1)</f>
        <v>#REF!</v>
      </c>
      <c r="J166" s="28" t="str">
        <f t="shared" si="75"/>
        <v>간선3-1</v>
      </c>
      <c r="K166" s="28" t="str">
        <f t="shared" si="76"/>
        <v>낭만33-2</v>
      </c>
      <c r="L166" s="28" t="str">
        <f t="shared" si="77"/>
        <v/>
      </c>
      <c r="M166" s="28" t="str">
        <f t="shared" si="78"/>
        <v/>
      </c>
      <c r="N166" s="28" t="str">
        <f t="shared" si="79"/>
        <v/>
      </c>
      <c r="O166" s="28" t="str">
        <f t="shared" si="80"/>
        <v/>
      </c>
      <c r="P166" s="28" t="str">
        <f t="shared" si="81"/>
        <v/>
      </c>
      <c r="Q166" s="28" t="str">
        <f t="shared" si="82"/>
        <v/>
      </c>
      <c r="R166" s="28" t="str">
        <f t="shared" si="83"/>
        <v/>
      </c>
      <c r="S166" s="28" t="str">
        <f t="shared" si="84"/>
        <v/>
      </c>
      <c r="T166" s="28" t="str">
        <f t="shared" si="85"/>
        <v/>
      </c>
      <c r="U166" s="28" t="str">
        <f t="shared" si="86"/>
        <v/>
      </c>
      <c r="V166" s="28" t="str">
        <f t="shared" si="87"/>
        <v/>
      </c>
      <c r="W166" s="28" t="str">
        <f t="shared" si="88"/>
        <v/>
      </c>
      <c r="X166" s="28" t="str">
        <f t="shared" si="89"/>
        <v/>
      </c>
      <c r="Y166" s="28" t="str">
        <f t="shared" si="90"/>
        <v/>
      </c>
      <c r="Z166" s="13" t="str">
        <f t="shared" si="61"/>
        <v/>
      </c>
      <c r="AA166" s="13" t="str">
        <f t="shared" si="62"/>
        <v/>
      </c>
      <c r="AB166" s="13" t="str">
        <f t="shared" si="63"/>
        <v/>
      </c>
      <c r="AC166" s="13" t="str">
        <f t="shared" si="64"/>
        <v/>
      </c>
      <c r="AD166" s="13" t="str">
        <f t="shared" si="65"/>
        <v/>
      </c>
      <c r="AE166" s="13" t="str">
        <f t="shared" si="66"/>
        <v/>
      </c>
      <c r="AF166" s="13" t="str">
        <f t="shared" si="67"/>
        <v/>
      </c>
      <c r="AG166" s="13" t="str">
        <f t="shared" si="68"/>
        <v/>
      </c>
      <c r="AH166" s="13" t="str">
        <f t="shared" si="69"/>
        <v/>
      </c>
      <c r="AI166" s="13" t="str">
        <f t="shared" si="70"/>
        <v/>
      </c>
      <c r="AJ166" s="13" t="str">
        <f t="shared" si="71"/>
        <v/>
      </c>
      <c r="AK166" s="13" t="str">
        <f t="shared" si="72"/>
        <v/>
      </c>
      <c r="AL166" s="13" t="str">
        <f t="shared" si="73"/>
        <v/>
      </c>
      <c r="AM166" s="13" t="str">
        <f t="shared" si="74"/>
        <v/>
      </c>
    </row>
    <row r="167" spans="1:39">
      <c r="A167" t="s">
        <v>1018</v>
      </c>
      <c r="B167">
        <v>15001</v>
      </c>
      <c r="C167" s="181" t="s">
        <v>51</v>
      </c>
      <c r="D167" s="1"/>
      <c r="E167" s="10">
        <v>19014</v>
      </c>
      <c r="F167" s="163" t="e">
        <f>VLOOKUP(E167,#REF!,4,1)</f>
        <v>#REF!</v>
      </c>
      <c r="G167" s="163" t="e">
        <f>VLOOKUP(E167,#REF!,6,1)</f>
        <v>#REF!</v>
      </c>
      <c r="H167" s="163" t="e">
        <f>VLOOKUP(E167,#REF!,3,1)</f>
        <v>#REF!</v>
      </c>
      <c r="I167" s="163" t="e">
        <f>VLOOKUP(E167,#REF!,2,1)</f>
        <v>#REF!</v>
      </c>
      <c r="J167" s="28" t="str">
        <f t="shared" si="75"/>
        <v>낭만22-2</v>
      </c>
      <c r="K167" s="28" t="str">
        <f t="shared" si="76"/>
        <v/>
      </c>
      <c r="L167" s="28" t="str">
        <f t="shared" si="77"/>
        <v/>
      </c>
      <c r="M167" s="28" t="str">
        <f t="shared" si="78"/>
        <v/>
      </c>
      <c r="N167" s="28" t="str">
        <f t="shared" si="79"/>
        <v/>
      </c>
      <c r="O167" s="28" t="str">
        <f t="shared" si="80"/>
        <v/>
      </c>
      <c r="P167" s="28" t="str">
        <f t="shared" si="81"/>
        <v/>
      </c>
      <c r="Q167" s="28" t="str">
        <f t="shared" si="82"/>
        <v/>
      </c>
      <c r="R167" s="28" t="str">
        <f t="shared" si="83"/>
        <v/>
      </c>
      <c r="S167" s="28" t="str">
        <f t="shared" si="84"/>
        <v/>
      </c>
      <c r="T167" s="28" t="str">
        <f t="shared" si="85"/>
        <v/>
      </c>
      <c r="U167" s="28" t="str">
        <f t="shared" si="86"/>
        <v/>
      </c>
      <c r="V167" s="28" t="str">
        <f t="shared" si="87"/>
        <v/>
      </c>
      <c r="W167" s="28" t="str">
        <f t="shared" si="88"/>
        <v/>
      </c>
      <c r="X167" s="28" t="str">
        <f t="shared" si="89"/>
        <v/>
      </c>
      <c r="Y167" s="28" t="str">
        <f t="shared" si="90"/>
        <v/>
      </c>
      <c r="Z167" s="13" t="str">
        <f t="shared" si="61"/>
        <v/>
      </c>
      <c r="AA167" s="13" t="str">
        <f t="shared" si="62"/>
        <v/>
      </c>
      <c r="AB167" s="13" t="str">
        <f t="shared" si="63"/>
        <v/>
      </c>
      <c r="AC167" s="13" t="str">
        <f t="shared" si="64"/>
        <v/>
      </c>
      <c r="AD167" s="13" t="str">
        <f t="shared" si="65"/>
        <v/>
      </c>
      <c r="AE167" s="13" t="str">
        <f t="shared" si="66"/>
        <v/>
      </c>
      <c r="AF167" s="13" t="str">
        <f t="shared" si="67"/>
        <v/>
      </c>
      <c r="AG167" s="13" t="str">
        <f t="shared" si="68"/>
        <v/>
      </c>
      <c r="AH167" s="13" t="str">
        <f t="shared" si="69"/>
        <v/>
      </c>
      <c r="AI167" s="13" t="str">
        <f t="shared" si="70"/>
        <v/>
      </c>
      <c r="AJ167" s="13" t="str">
        <f t="shared" si="71"/>
        <v/>
      </c>
      <c r="AK167" s="13" t="str">
        <f t="shared" si="72"/>
        <v/>
      </c>
      <c r="AL167" s="13" t="str">
        <f t="shared" si="73"/>
        <v/>
      </c>
      <c r="AM167" s="13" t="str">
        <f t="shared" si="74"/>
        <v/>
      </c>
    </row>
    <row r="168" spans="1:39">
      <c r="A168" t="s">
        <v>1018</v>
      </c>
      <c r="B168">
        <v>43001</v>
      </c>
      <c r="C168" t="s">
        <v>365</v>
      </c>
      <c r="D168" s="1"/>
      <c r="E168" s="10">
        <v>19015</v>
      </c>
      <c r="F168" s="163" t="e">
        <f>VLOOKUP(E168,#REF!,4,1)</f>
        <v>#REF!</v>
      </c>
      <c r="G168" s="163" t="e">
        <f>VLOOKUP(E168,#REF!,6,1)</f>
        <v>#REF!</v>
      </c>
      <c r="H168" s="163" t="e">
        <f>VLOOKUP(E168,#REF!,3,1)</f>
        <v>#REF!</v>
      </c>
      <c r="I168" s="163" t="e">
        <f>VLOOKUP(E168,#REF!,2,1)</f>
        <v>#REF!</v>
      </c>
      <c r="J168" s="28" t="str">
        <f t="shared" si="75"/>
        <v>낭만22-2</v>
      </c>
      <c r="K168" s="28" t="str">
        <f t="shared" si="76"/>
        <v/>
      </c>
      <c r="L168" s="28" t="str">
        <f t="shared" si="77"/>
        <v/>
      </c>
      <c r="M168" s="28" t="str">
        <f t="shared" si="78"/>
        <v/>
      </c>
      <c r="N168" s="28" t="str">
        <f t="shared" si="79"/>
        <v/>
      </c>
      <c r="O168" s="28" t="str">
        <f t="shared" si="80"/>
        <v/>
      </c>
      <c r="P168" s="28" t="str">
        <f t="shared" si="81"/>
        <v/>
      </c>
      <c r="Q168" s="28" t="str">
        <f t="shared" si="82"/>
        <v/>
      </c>
      <c r="R168" s="28" t="str">
        <f t="shared" si="83"/>
        <v/>
      </c>
      <c r="S168" s="28" t="str">
        <f t="shared" si="84"/>
        <v/>
      </c>
      <c r="T168" s="28" t="str">
        <f t="shared" si="85"/>
        <v/>
      </c>
      <c r="U168" s="28" t="str">
        <f t="shared" si="86"/>
        <v/>
      </c>
      <c r="V168" s="28" t="str">
        <f t="shared" si="87"/>
        <v/>
      </c>
      <c r="W168" s="28" t="str">
        <f t="shared" si="88"/>
        <v/>
      </c>
      <c r="X168" s="28" t="str">
        <f t="shared" si="89"/>
        <v/>
      </c>
      <c r="Y168" s="28" t="str">
        <f t="shared" si="90"/>
        <v/>
      </c>
      <c r="Z168" s="13" t="str">
        <f t="shared" si="61"/>
        <v/>
      </c>
      <c r="AA168" s="13" t="str">
        <f t="shared" si="62"/>
        <v/>
      </c>
      <c r="AB168" s="13" t="str">
        <f t="shared" si="63"/>
        <v/>
      </c>
      <c r="AC168" s="13" t="str">
        <f t="shared" si="64"/>
        <v/>
      </c>
      <c r="AD168" s="13" t="str">
        <f t="shared" si="65"/>
        <v/>
      </c>
      <c r="AE168" s="13" t="str">
        <f t="shared" si="66"/>
        <v/>
      </c>
      <c r="AF168" s="13" t="str">
        <f t="shared" si="67"/>
        <v/>
      </c>
      <c r="AG168" s="13" t="str">
        <f t="shared" si="68"/>
        <v/>
      </c>
      <c r="AH168" s="13" t="str">
        <f t="shared" si="69"/>
        <v/>
      </c>
      <c r="AI168" s="13" t="str">
        <f t="shared" si="70"/>
        <v/>
      </c>
      <c r="AJ168" s="13" t="str">
        <f t="shared" si="71"/>
        <v/>
      </c>
      <c r="AK168" s="13" t="str">
        <f t="shared" si="72"/>
        <v/>
      </c>
      <c r="AL168" s="13" t="str">
        <f t="shared" si="73"/>
        <v/>
      </c>
      <c r="AM168" s="13" t="str">
        <f t="shared" si="74"/>
        <v/>
      </c>
    </row>
    <row r="169" spans="1:39">
      <c r="A169" t="s">
        <v>1018</v>
      </c>
      <c r="B169">
        <v>43082</v>
      </c>
      <c r="C169" t="s">
        <v>546</v>
      </c>
      <c r="D169" s="1"/>
      <c r="E169" s="10">
        <v>19016</v>
      </c>
      <c r="F169" s="163" t="e">
        <f>VLOOKUP(E169,#REF!,4,1)</f>
        <v>#REF!</v>
      </c>
      <c r="G169" s="163" t="e">
        <f>VLOOKUP(E169,#REF!,6,1)</f>
        <v>#REF!</v>
      </c>
      <c r="H169" s="163" t="e">
        <f>VLOOKUP(E169,#REF!,3,1)</f>
        <v>#REF!</v>
      </c>
      <c r="I169" s="163" t="e">
        <f>VLOOKUP(E169,#REF!,2,1)</f>
        <v>#REF!</v>
      </c>
      <c r="J169" s="28" t="str">
        <f t="shared" si="75"/>
        <v>낭만22-2</v>
      </c>
      <c r="K169" s="28" t="str">
        <f t="shared" si="76"/>
        <v>낭만33-2</v>
      </c>
      <c r="L169" s="28" t="str">
        <f t="shared" si="77"/>
        <v/>
      </c>
      <c r="M169" s="28" t="str">
        <f t="shared" si="78"/>
        <v/>
      </c>
      <c r="N169" s="28" t="str">
        <f t="shared" si="79"/>
        <v/>
      </c>
      <c r="O169" s="28" t="str">
        <f t="shared" si="80"/>
        <v/>
      </c>
      <c r="P169" s="28" t="str">
        <f t="shared" si="81"/>
        <v/>
      </c>
      <c r="Q169" s="28" t="str">
        <f t="shared" si="82"/>
        <v/>
      </c>
      <c r="R169" s="28" t="str">
        <f t="shared" si="83"/>
        <v/>
      </c>
      <c r="S169" s="28" t="str">
        <f t="shared" si="84"/>
        <v/>
      </c>
      <c r="T169" s="28" t="str">
        <f t="shared" si="85"/>
        <v/>
      </c>
      <c r="U169" s="28" t="str">
        <f t="shared" si="86"/>
        <v/>
      </c>
      <c r="V169" s="28" t="str">
        <f t="shared" si="87"/>
        <v/>
      </c>
      <c r="W169" s="28" t="str">
        <f t="shared" si="88"/>
        <v/>
      </c>
      <c r="X169" s="28" t="str">
        <f t="shared" si="89"/>
        <v/>
      </c>
      <c r="Y169" s="28" t="str">
        <f t="shared" si="90"/>
        <v/>
      </c>
      <c r="Z169" s="13" t="str">
        <f t="shared" si="61"/>
        <v/>
      </c>
      <c r="AA169" s="13" t="str">
        <f t="shared" si="62"/>
        <v/>
      </c>
      <c r="AB169" s="13" t="str">
        <f t="shared" si="63"/>
        <v/>
      </c>
      <c r="AC169" s="13" t="str">
        <f t="shared" si="64"/>
        <v/>
      </c>
      <c r="AD169" s="13" t="str">
        <f t="shared" si="65"/>
        <v/>
      </c>
      <c r="AE169" s="13" t="str">
        <f t="shared" si="66"/>
        <v/>
      </c>
      <c r="AF169" s="13" t="str">
        <f t="shared" si="67"/>
        <v/>
      </c>
      <c r="AG169" s="13" t="str">
        <f t="shared" si="68"/>
        <v/>
      </c>
      <c r="AH169" s="13" t="str">
        <f t="shared" si="69"/>
        <v/>
      </c>
      <c r="AI169" s="13" t="str">
        <f t="shared" si="70"/>
        <v/>
      </c>
      <c r="AJ169" s="13" t="str">
        <f t="shared" si="71"/>
        <v/>
      </c>
      <c r="AK169" s="13" t="str">
        <f t="shared" si="72"/>
        <v/>
      </c>
      <c r="AL169" s="13" t="str">
        <f t="shared" si="73"/>
        <v/>
      </c>
      <c r="AM169" s="13" t="str">
        <f t="shared" si="74"/>
        <v/>
      </c>
    </row>
    <row r="170" spans="1:39">
      <c r="A170" t="s">
        <v>1018</v>
      </c>
      <c r="B170">
        <v>15035</v>
      </c>
      <c r="C170" t="s">
        <v>218</v>
      </c>
      <c r="D170" s="1"/>
      <c r="E170" s="10">
        <v>19017</v>
      </c>
      <c r="F170" s="163" t="e">
        <f>VLOOKUP(E170,#REF!,4,1)</f>
        <v>#REF!</v>
      </c>
      <c r="G170" s="163" t="e">
        <f>VLOOKUP(E170,#REF!,6,1)</f>
        <v>#REF!</v>
      </c>
      <c r="H170" s="163" t="e">
        <f>VLOOKUP(E170,#REF!,3,1)</f>
        <v>#REF!</v>
      </c>
      <c r="I170" s="163" t="e">
        <f>VLOOKUP(E170,#REF!,2,1)</f>
        <v>#REF!</v>
      </c>
      <c r="J170" s="28" t="str">
        <f t="shared" si="75"/>
        <v>낭만22-2</v>
      </c>
      <c r="K170" s="28" t="str">
        <f t="shared" si="76"/>
        <v/>
      </c>
      <c r="L170" s="28" t="str">
        <f t="shared" si="77"/>
        <v/>
      </c>
      <c r="M170" s="28" t="str">
        <f t="shared" si="78"/>
        <v/>
      </c>
      <c r="N170" s="28" t="str">
        <f t="shared" si="79"/>
        <v/>
      </c>
      <c r="O170" s="28" t="str">
        <f t="shared" si="80"/>
        <v/>
      </c>
      <c r="P170" s="28" t="str">
        <f t="shared" si="81"/>
        <v/>
      </c>
      <c r="Q170" s="28" t="str">
        <f t="shared" si="82"/>
        <v/>
      </c>
      <c r="R170" s="28" t="str">
        <f t="shared" si="83"/>
        <v/>
      </c>
      <c r="S170" s="28" t="str">
        <f t="shared" si="84"/>
        <v/>
      </c>
      <c r="T170" s="28" t="str">
        <f t="shared" si="85"/>
        <v/>
      </c>
      <c r="U170" s="28" t="str">
        <f t="shared" si="86"/>
        <v/>
      </c>
      <c r="V170" s="28" t="str">
        <f t="shared" si="87"/>
        <v/>
      </c>
      <c r="W170" s="28" t="str">
        <f t="shared" si="88"/>
        <v/>
      </c>
      <c r="X170" s="28" t="str">
        <f t="shared" si="89"/>
        <v/>
      </c>
      <c r="Y170" s="28" t="str">
        <f t="shared" si="90"/>
        <v/>
      </c>
      <c r="Z170" s="13" t="str">
        <f t="shared" si="61"/>
        <v/>
      </c>
      <c r="AA170" s="13" t="str">
        <f t="shared" si="62"/>
        <v/>
      </c>
      <c r="AB170" s="13" t="str">
        <f t="shared" si="63"/>
        <v/>
      </c>
      <c r="AC170" s="13" t="str">
        <f t="shared" si="64"/>
        <v/>
      </c>
      <c r="AD170" s="13" t="str">
        <f t="shared" si="65"/>
        <v/>
      </c>
      <c r="AE170" s="13" t="str">
        <f t="shared" si="66"/>
        <v/>
      </c>
      <c r="AF170" s="13" t="str">
        <f t="shared" si="67"/>
        <v/>
      </c>
      <c r="AG170" s="13" t="str">
        <f t="shared" si="68"/>
        <v/>
      </c>
      <c r="AH170" s="13" t="str">
        <f t="shared" si="69"/>
        <v/>
      </c>
      <c r="AI170" s="13" t="str">
        <f t="shared" si="70"/>
        <v/>
      </c>
      <c r="AJ170" s="13" t="str">
        <f t="shared" si="71"/>
        <v/>
      </c>
      <c r="AK170" s="13" t="str">
        <f t="shared" si="72"/>
        <v/>
      </c>
      <c r="AL170" s="13" t="str">
        <f t="shared" si="73"/>
        <v/>
      </c>
      <c r="AM170" s="13" t="str">
        <f t="shared" si="74"/>
        <v/>
      </c>
    </row>
    <row r="171" spans="1:39">
      <c r="A171" t="s">
        <v>1018</v>
      </c>
      <c r="B171">
        <v>15039</v>
      </c>
      <c r="C171" t="s">
        <v>363</v>
      </c>
      <c r="D171" s="1"/>
      <c r="E171" s="10">
        <v>19018</v>
      </c>
      <c r="F171" s="163" t="e">
        <f>VLOOKUP(E171,#REF!,4,1)</f>
        <v>#REF!</v>
      </c>
      <c r="G171" s="163" t="e">
        <f>VLOOKUP(E171,#REF!,6,1)</f>
        <v>#REF!</v>
      </c>
      <c r="H171" s="163" t="e">
        <f>VLOOKUP(E171,#REF!,3,1)</f>
        <v>#REF!</v>
      </c>
      <c r="I171" s="163" t="e">
        <f>VLOOKUP(E171,#REF!,2,1)</f>
        <v>#REF!</v>
      </c>
      <c r="J171" s="28" t="str">
        <f t="shared" si="75"/>
        <v>간선3-1</v>
      </c>
      <c r="K171" s="28" t="str">
        <f t="shared" si="76"/>
        <v/>
      </c>
      <c r="L171" s="28" t="str">
        <f t="shared" si="77"/>
        <v/>
      </c>
      <c r="M171" s="28" t="str">
        <f t="shared" si="78"/>
        <v/>
      </c>
      <c r="N171" s="28" t="str">
        <f t="shared" si="79"/>
        <v/>
      </c>
      <c r="O171" s="28" t="str">
        <f t="shared" si="80"/>
        <v/>
      </c>
      <c r="P171" s="28" t="str">
        <f t="shared" si="81"/>
        <v/>
      </c>
      <c r="Q171" s="28" t="str">
        <f t="shared" si="82"/>
        <v/>
      </c>
      <c r="R171" s="28" t="str">
        <f t="shared" si="83"/>
        <v/>
      </c>
      <c r="S171" s="28" t="str">
        <f t="shared" si="84"/>
        <v/>
      </c>
      <c r="T171" s="28" t="str">
        <f t="shared" si="85"/>
        <v/>
      </c>
      <c r="U171" s="28" t="str">
        <f t="shared" si="86"/>
        <v/>
      </c>
      <c r="V171" s="28" t="str">
        <f t="shared" si="87"/>
        <v/>
      </c>
      <c r="W171" s="28" t="str">
        <f t="shared" si="88"/>
        <v/>
      </c>
      <c r="X171" s="28" t="str">
        <f t="shared" si="89"/>
        <v/>
      </c>
      <c r="Y171" s="28" t="str">
        <f t="shared" si="90"/>
        <v/>
      </c>
      <c r="Z171" s="13" t="str">
        <f t="shared" si="61"/>
        <v/>
      </c>
      <c r="AA171" s="13" t="str">
        <f t="shared" si="62"/>
        <v/>
      </c>
      <c r="AB171" s="13" t="str">
        <f t="shared" si="63"/>
        <v/>
      </c>
      <c r="AC171" s="13" t="str">
        <f t="shared" si="64"/>
        <v/>
      </c>
      <c r="AD171" s="13" t="str">
        <f t="shared" si="65"/>
        <v/>
      </c>
      <c r="AE171" s="13" t="str">
        <f t="shared" si="66"/>
        <v/>
      </c>
      <c r="AF171" s="13" t="str">
        <f t="shared" si="67"/>
        <v/>
      </c>
      <c r="AG171" s="13" t="str">
        <f t="shared" si="68"/>
        <v/>
      </c>
      <c r="AH171" s="13" t="str">
        <f t="shared" si="69"/>
        <v/>
      </c>
      <c r="AI171" s="13" t="str">
        <f t="shared" si="70"/>
        <v/>
      </c>
      <c r="AJ171" s="13" t="str">
        <f t="shared" si="71"/>
        <v/>
      </c>
      <c r="AK171" s="13" t="str">
        <f t="shared" si="72"/>
        <v/>
      </c>
      <c r="AL171" s="13" t="str">
        <f t="shared" si="73"/>
        <v/>
      </c>
      <c r="AM171" s="13" t="str">
        <f t="shared" si="74"/>
        <v/>
      </c>
    </row>
    <row r="172" spans="1:39">
      <c r="A172" t="s">
        <v>1018</v>
      </c>
      <c r="B172">
        <v>15005</v>
      </c>
      <c r="C172" t="s">
        <v>63</v>
      </c>
      <c r="D172" s="1"/>
      <c r="E172" s="10">
        <v>20003</v>
      </c>
      <c r="F172" s="163" t="e">
        <f>VLOOKUP(E172,#REF!,4,1)</f>
        <v>#REF!</v>
      </c>
      <c r="G172" s="163" t="e">
        <f>VLOOKUP(E172,#REF!,6,1)</f>
        <v>#REF!</v>
      </c>
      <c r="H172" s="163" t="e">
        <f>VLOOKUP(E172,#REF!,3,1)</f>
        <v>#REF!</v>
      </c>
      <c r="I172" s="163" t="e">
        <f>VLOOKUP(E172,#REF!,2,1)</f>
        <v>#REF!</v>
      </c>
      <c r="J172" s="28" t="str">
        <f t="shared" si="75"/>
        <v/>
      </c>
      <c r="K172" s="28" t="str">
        <f t="shared" si="76"/>
        <v/>
      </c>
      <c r="L172" s="28" t="str">
        <f t="shared" si="77"/>
        <v/>
      </c>
      <c r="M172" s="28" t="str">
        <f t="shared" si="78"/>
        <v/>
      </c>
      <c r="N172" s="28" t="str">
        <f t="shared" si="79"/>
        <v/>
      </c>
      <c r="O172" s="28" t="str">
        <f t="shared" si="80"/>
        <v/>
      </c>
      <c r="P172" s="28" t="str">
        <f t="shared" si="81"/>
        <v/>
      </c>
      <c r="Q172" s="28" t="str">
        <f t="shared" si="82"/>
        <v/>
      </c>
      <c r="R172" s="28" t="str">
        <f t="shared" si="83"/>
        <v/>
      </c>
      <c r="S172" s="28" t="str">
        <f t="shared" si="84"/>
        <v/>
      </c>
      <c r="T172" s="28" t="str">
        <f t="shared" si="85"/>
        <v/>
      </c>
      <c r="U172" s="28" t="str">
        <f t="shared" si="86"/>
        <v/>
      </c>
      <c r="V172" s="28" t="str">
        <f t="shared" si="87"/>
        <v/>
      </c>
      <c r="W172" s="28" t="str">
        <f t="shared" si="88"/>
        <v/>
      </c>
      <c r="X172" s="28" t="str">
        <f t="shared" si="89"/>
        <v/>
      </c>
      <c r="Y172" s="28" t="str">
        <f t="shared" si="90"/>
        <v/>
      </c>
      <c r="Z172" s="13" t="str">
        <f t="shared" si="61"/>
        <v/>
      </c>
      <c r="AA172" s="13" t="str">
        <f t="shared" si="62"/>
        <v/>
      </c>
      <c r="AB172" s="13" t="str">
        <f t="shared" si="63"/>
        <v/>
      </c>
      <c r="AC172" s="13" t="str">
        <f t="shared" si="64"/>
        <v/>
      </c>
      <c r="AD172" s="13" t="str">
        <f t="shared" si="65"/>
        <v/>
      </c>
      <c r="AE172" s="13" t="str">
        <f t="shared" si="66"/>
        <v/>
      </c>
      <c r="AF172" s="13" t="str">
        <f t="shared" si="67"/>
        <v/>
      </c>
      <c r="AG172" s="13" t="str">
        <f t="shared" si="68"/>
        <v/>
      </c>
      <c r="AH172" s="13" t="str">
        <f t="shared" si="69"/>
        <v/>
      </c>
      <c r="AI172" s="13" t="str">
        <f t="shared" si="70"/>
        <v/>
      </c>
      <c r="AJ172" s="13" t="str">
        <f t="shared" si="71"/>
        <v/>
      </c>
      <c r="AK172" s="13" t="str">
        <f t="shared" si="72"/>
        <v/>
      </c>
      <c r="AL172" s="13" t="str">
        <f t="shared" si="73"/>
        <v/>
      </c>
      <c r="AM172" s="13" t="str">
        <f t="shared" si="74"/>
        <v/>
      </c>
    </row>
    <row r="173" spans="1:39">
      <c r="A173" t="s">
        <v>1018</v>
      </c>
      <c r="B173">
        <v>25020</v>
      </c>
      <c r="C173" t="s">
        <v>135</v>
      </c>
      <c r="D173" s="1"/>
      <c r="E173" s="10">
        <v>20004</v>
      </c>
      <c r="F173" s="163" t="e">
        <f>VLOOKUP(E173,#REF!,4,1)</f>
        <v>#REF!</v>
      </c>
      <c r="G173" s="163" t="e">
        <f>VLOOKUP(E173,#REF!,6,1)</f>
        <v>#REF!</v>
      </c>
      <c r="H173" s="163" t="e">
        <f>VLOOKUP(E173,#REF!,3,1)</f>
        <v>#REF!</v>
      </c>
      <c r="I173" s="163" t="e">
        <f>VLOOKUP(E173,#REF!,2,1)</f>
        <v>#REF!</v>
      </c>
      <c r="J173" s="28" t="str">
        <f t="shared" si="75"/>
        <v/>
      </c>
      <c r="K173" s="28" t="str">
        <f t="shared" si="76"/>
        <v/>
      </c>
      <c r="L173" s="28" t="str">
        <f t="shared" si="77"/>
        <v/>
      </c>
      <c r="M173" s="28" t="str">
        <f t="shared" si="78"/>
        <v/>
      </c>
      <c r="N173" s="28" t="str">
        <f t="shared" si="79"/>
        <v/>
      </c>
      <c r="O173" s="28" t="str">
        <f t="shared" si="80"/>
        <v/>
      </c>
      <c r="P173" s="28" t="str">
        <f t="shared" si="81"/>
        <v/>
      </c>
      <c r="Q173" s="28" t="str">
        <f t="shared" si="82"/>
        <v/>
      </c>
      <c r="R173" s="28" t="str">
        <f t="shared" si="83"/>
        <v/>
      </c>
      <c r="S173" s="28" t="str">
        <f t="shared" si="84"/>
        <v/>
      </c>
      <c r="T173" s="28" t="str">
        <f t="shared" si="85"/>
        <v/>
      </c>
      <c r="U173" s="28" t="str">
        <f t="shared" si="86"/>
        <v/>
      </c>
      <c r="V173" s="28" t="str">
        <f t="shared" si="87"/>
        <v/>
      </c>
      <c r="W173" s="28" t="str">
        <f t="shared" si="88"/>
        <v/>
      </c>
      <c r="X173" s="28" t="str">
        <f t="shared" si="89"/>
        <v/>
      </c>
      <c r="Y173" s="28" t="str">
        <f t="shared" si="90"/>
        <v/>
      </c>
      <c r="Z173" s="13" t="str">
        <f t="shared" si="61"/>
        <v/>
      </c>
      <c r="AA173" s="13" t="str">
        <f t="shared" si="62"/>
        <v/>
      </c>
      <c r="AB173" s="13" t="str">
        <f t="shared" si="63"/>
        <v/>
      </c>
      <c r="AC173" s="13" t="str">
        <f t="shared" si="64"/>
        <v/>
      </c>
      <c r="AD173" s="13" t="str">
        <f t="shared" si="65"/>
        <v/>
      </c>
      <c r="AE173" s="13" t="str">
        <f t="shared" si="66"/>
        <v/>
      </c>
      <c r="AF173" s="13" t="str">
        <f t="shared" si="67"/>
        <v/>
      </c>
      <c r="AG173" s="13" t="str">
        <f t="shared" si="68"/>
        <v/>
      </c>
      <c r="AH173" s="13" t="str">
        <f t="shared" si="69"/>
        <v/>
      </c>
      <c r="AI173" s="13" t="str">
        <f t="shared" si="70"/>
        <v/>
      </c>
      <c r="AJ173" s="13" t="str">
        <f t="shared" si="71"/>
        <v/>
      </c>
      <c r="AK173" s="13" t="str">
        <f t="shared" si="72"/>
        <v/>
      </c>
      <c r="AL173" s="13" t="str">
        <f t="shared" si="73"/>
        <v/>
      </c>
      <c r="AM173" s="13" t="str">
        <f t="shared" si="74"/>
        <v/>
      </c>
    </row>
    <row r="174" spans="1:39">
      <c r="A174" t="s">
        <v>1018</v>
      </c>
      <c r="B174">
        <v>25014</v>
      </c>
      <c r="C174" t="s">
        <v>732</v>
      </c>
      <c r="D174" s="1"/>
      <c r="E174" s="10">
        <v>20005</v>
      </c>
      <c r="F174" s="163" t="e">
        <f>VLOOKUP(E174,#REF!,4,1)</f>
        <v>#REF!</v>
      </c>
      <c r="G174" s="163" t="e">
        <f>VLOOKUP(E174,#REF!,6,1)</f>
        <v>#REF!</v>
      </c>
      <c r="H174" s="163" t="e">
        <f>VLOOKUP(E174,#REF!,3,1)</f>
        <v>#REF!</v>
      </c>
      <c r="I174" s="163" t="e">
        <f>VLOOKUP(E174,#REF!,2,1)</f>
        <v>#REF!</v>
      </c>
      <c r="J174" s="28" t="str">
        <f t="shared" si="75"/>
        <v/>
      </c>
      <c r="K174" s="28" t="str">
        <f t="shared" si="76"/>
        <v/>
      </c>
      <c r="L174" s="28" t="str">
        <f t="shared" si="77"/>
        <v/>
      </c>
      <c r="M174" s="28" t="str">
        <f t="shared" si="78"/>
        <v/>
      </c>
      <c r="N174" s="28" t="str">
        <f t="shared" si="79"/>
        <v/>
      </c>
      <c r="O174" s="28" t="str">
        <f t="shared" si="80"/>
        <v/>
      </c>
      <c r="P174" s="28" t="str">
        <f t="shared" si="81"/>
        <v/>
      </c>
      <c r="Q174" s="28" t="str">
        <f t="shared" si="82"/>
        <v/>
      </c>
      <c r="R174" s="28" t="str">
        <f t="shared" si="83"/>
        <v/>
      </c>
      <c r="S174" s="28" t="str">
        <f t="shared" si="84"/>
        <v/>
      </c>
      <c r="T174" s="28" t="str">
        <f t="shared" si="85"/>
        <v/>
      </c>
      <c r="U174" s="28" t="str">
        <f t="shared" si="86"/>
        <v/>
      </c>
      <c r="V174" s="28" t="str">
        <f t="shared" si="87"/>
        <v/>
      </c>
      <c r="W174" s="28" t="str">
        <f t="shared" si="88"/>
        <v/>
      </c>
      <c r="X174" s="28" t="str">
        <f t="shared" si="89"/>
        <v/>
      </c>
      <c r="Y174" s="28" t="str">
        <f t="shared" si="90"/>
        <v/>
      </c>
      <c r="Z174" s="13" t="str">
        <f t="shared" si="61"/>
        <v/>
      </c>
      <c r="AA174" s="13" t="str">
        <f t="shared" si="62"/>
        <v/>
      </c>
      <c r="AB174" s="13" t="str">
        <f t="shared" si="63"/>
        <v/>
      </c>
      <c r="AC174" s="13" t="str">
        <f t="shared" si="64"/>
        <v/>
      </c>
      <c r="AD174" s="13" t="str">
        <f t="shared" si="65"/>
        <v/>
      </c>
      <c r="AE174" s="13" t="str">
        <f t="shared" si="66"/>
        <v/>
      </c>
      <c r="AF174" s="13" t="str">
        <f t="shared" si="67"/>
        <v/>
      </c>
      <c r="AG174" s="13" t="str">
        <f t="shared" si="68"/>
        <v/>
      </c>
      <c r="AH174" s="13" t="str">
        <f t="shared" si="69"/>
        <v/>
      </c>
      <c r="AI174" s="13" t="str">
        <f t="shared" si="70"/>
        <v/>
      </c>
      <c r="AJ174" s="13" t="str">
        <f t="shared" si="71"/>
        <v/>
      </c>
      <c r="AK174" s="13" t="str">
        <f t="shared" si="72"/>
        <v/>
      </c>
      <c r="AL174" s="13" t="str">
        <f t="shared" si="73"/>
        <v/>
      </c>
      <c r="AM174" s="13" t="str">
        <f t="shared" si="74"/>
        <v/>
      </c>
    </row>
    <row r="175" spans="1:39">
      <c r="A175" t="s">
        <v>1018</v>
      </c>
      <c r="B175" s="83">
        <v>25016</v>
      </c>
      <c r="C175" s="83" t="s">
        <v>747</v>
      </c>
      <c r="D175" s="1"/>
      <c r="E175" s="10">
        <v>20006</v>
      </c>
      <c r="F175" s="163" t="e">
        <f>VLOOKUP(E175,#REF!,4,1)</f>
        <v>#REF!</v>
      </c>
      <c r="G175" s="163" t="e">
        <f>VLOOKUP(E175,#REF!,6,1)</f>
        <v>#REF!</v>
      </c>
      <c r="H175" s="163" t="e">
        <f>VLOOKUP(E175,#REF!,3,1)</f>
        <v>#REF!</v>
      </c>
      <c r="I175" s="163" t="e">
        <f>VLOOKUP(E175,#REF!,2,1)</f>
        <v>#REF!</v>
      </c>
      <c r="J175" s="28" t="str">
        <f t="shared" si="75"/>
        <v/>
      </c>
      <c r="K175" s="28" t="str">
        <f t="shared" si="76"/>
        <v/>
      </c>
      <c r="L175" s="28" t="str">
        <f t="shared" si="77"/>
        <v/>
      </c>
      <c r="M175" s="28" t="str">
        <f t="shared" si="78"/>
        <v/>
      </c>
      <c r="N175" s="28" t="str">
        <f t="shared" si="79"/>
        <v/>
      </c>
      <c r="O175" s="28" t="str">
        <f t="shared" si="80"/>
        <v/>
      </c>
      <c r="P175" s="28" t="str">
        <f t="shared" si="81"/>
        <v/>
      </c>
      <c r="Q175" s="28" t="str">
        <f t="shared" si="82"/>
        <v/>
      </c>
      <c r="R175" s="28" t="str">
        <f t="shared" si="83"/>
        <v/>
      </c>
      <c r="S175" s="28" t="str">
        <f t="shared" si="84"/>
        <v/>
      </c>
      <c r="T175" s="28" t="str">
        <f t="shared" si="85"/>
        <v/>
      </c>
      <c r="U175" s="28" t="str">
        <f t="shared" si="86"/>
        <v/>
      </c>
      <c r="V175" s="28" t="str">
        <f t="shared" si="87"/>
        <v/>
      </c>
      <c r="W175" s="28" t="str">
        <f t="shared" si="88"/>
        <v/>
      </c>
      <c r="X175" s="28" t="str">
        <f t="shared" si="89"/>
        <v/>
      </c>
      <c r="Y175" s="28" t="str">
        <f t="shared" si="90"/>
        <v/>
      </c>
      <c r="Z175" s="13" t="str">
        <f t="shared" si="61"/>
        <v/>
      </c>
      <c r="AA175" s="13" t="str">
        <f t="shared" si="62"/>
        <v/>
      </c>
      <c r="AB175" s="13" t="str">
        <f t="shared" si="63"/>
        <v/>
      </c>
      <c r="AC175" s="13" t="str">
        <f t="shared" si="64"/>
        <v/>
      </c>
      <c r="AD175" s="13" t="str">
        <f t="shared" si="65"/>
        <v/>
      </c>
      <c r="AE175" s="13" t="str">
        <f t="shared" si="66"/>
        <v/>
      </c>
      <c r="AF175" s="13" t="str">
        <f t="shared" si="67"/>
        <v/>
      </c>
      <c r="AG175" s="13" t="str">
        <f t="shared" si="68"/>
        <v/>
      </c>
      <c r="AH175" s="13" t="str">
        <f t="shared" si="69"/>
        <v/>
      </c>
      <c r="AI175" s="13" t="str">
        <f t="shared" si="70"/>
        <v/>
      </c>
      <c r="AJ175" s="13" t="str">
        <f t="shared" si="71"/>
        <v/>
      </c>
      <c r="AK175" s="13" t="str">
        <f t="shared" si="72"/>
        <v/>
      </c>
      <c r="AL175" s="13" t="str">
        <f t="shared" si="73"/>
        <v/>
      </c>
      <c r="AM175" s="13" t="str">
        <f t="shared" si="74"/>
        <v/>
      </c>
    </row>
    <row r="176" spans="1:39">
      <c r="A176" t="s">
        <v>1018</v>
      </c>
      <c r="B176" s="83">
        <v>33003</v>
      </c>
      <c r="C176" s="83" t="s">
        <v>677</v>
      </c>
      <c r="D176" s="1"/>
      <c r="E176" s="10">
        <v>20007</v>
      </c>
      <c r="F176" s="163" t="e">
        <f>VLOOKUP(E176,#REF!,4,1)</f>
        <v>#REF!</v>
      </c>
      <c r="G176" s="163" t="e">
        <f>VLOOKUP(E176,#REF!,6,1)</f>
        <v>#REF!</v>
      </c>
      <c r="H176" s="163" t="e">
        <f>VLOOKUP(E176,#REF!,3,1)</f>
        <v>#REF!</v>
      </c>
      <c r="I176" s="163" t="e">
        <f>VLOOKUP(E176,#REF!,2,1)</f>
        <v>#REF!</v>
      </c>
      <c r="J176" s="28" t="str">
        <f t="shared" si="75"/>
        <v>낭만33-2</v>
      </c>
      <c r="K176" s="28" t="str">
        <f t="shared" si="76"/>
        <v/>
      </c>
      <c r="L176" s="28" t="str">
        <f t="shared" si="77"/>
        <v/>
      </c>
      <c r="M176" s="28" t="str">
        <f t="shared" si="78"/>
        <v/>
      </c>
      <c r="N176" s="28" t="str">
        <f t="shared" si="79"/>
        <v/>
      </c>
      <c r="O176" s="28" t="str">
        <f t="shared" si="80"/>
        <v/>
      </c>
      <c r="P176" s="28" t="str">
        <f t="shared" si="81"/>
        <v/>
      </c>
      <c r="Q176" s="28" t="str">
        <f t="shared" si="82"/>
        <v/>
      </c>
      <c r="R176" s="28" t="str">
        <f t="shared" si="83"/>
        <v/>
      </c>
      <c r="S176" s="28" t="str">
        <f t="shared" si="84"/>
        <v/>
      </c>
      <c r="T176" s="28" t="str">
        <f t="shared" si="85"/>
        <v/>
      </c>
      <c r="U176" s="28" t="str">
        <f t="shared" si="86"/>
        <v/>
      </c>
      <c r="V176" s="28" t="str">
        <f t="shared" si="87"/>
        <v/>
      </c>
      <c r="W176" s="28" t="str">
        <f t="shared" si="88"/>
        <v/>
      </c>
      <c r="X176" s="28" t="str">
        <f t="shared" si="89"/>
        <v/>
      </c>
      <c r="Y176" s="28" t="str">
        <f t="shared" si="90"/>
        <v/>
      </c>
      <c r="Z176" s="13" t="str">
        <f t="shared" si="61"/>
        <v/>
      </c>
      <c r="AA176" s="13" t="str">
        <f t="shared" si="62"/>
        <v/>
      </c>
      <c r="AB176" s="13" t="str">
        <f t="shared" si="63"/>
        <v/>
      </c>
      <c r="AC176" s="13" t="str">
        <f t="shared" si="64"/>
        <v/>
      </c>
      <c r="AD176" s="13" t="str">
        <f t="shared" si="65"/>
        <v/>
      </c>
      <c r="AE176" s="13" t="str">
        <f t="shared" si="66"/>
        <v/>
      </c>
      <c r="AF176" s="13" t="str">
        <f t="shared" si="67"/>
        <v/>
      </c>
      <c r="AG176" s="13" t="str">
        <f t="shared" si="68"/>
        <v/>
      </c>
      <c r="AH176" s="13" t="str">
        <f t="shared" si="69"/>
        <v/>
      </c>
      <c r="AI176" s="13" t="str">
        <f t="shared" si="70"/>
        <v/>
      </c>
      <c r="AJ176" s="13" t="str">
        <f t="shared" si="71"/>
        <v/>
      </c>
      <c r="AK176" s="13" t="str">
        <f t="shared" si="72"/>
        <v/>
      </c>
      <c r="AL176" s="13" t="str">
        <f t="shared" si="73"/>
        <v/>
      </c>
      <c r="AM176" s="13" t="str">
        <f t="shared" si="74"/>
        <v/>
      </c>
    </row>
    <row r="177" spans="1:39">
      <c r="A177" t="s">
        <v>1018</v>
      </c>
      <c r="B177" s="83">
        <v>21009</v>
      </c>
      <c r="C177" s="83" t="s">
        <v>774</v>
      </c>
      <c r="D177" s="1"/>
      <c r="E177" s="10">
        <v>20008</v>
      </c>
      <c r="F177" s="163" t="e">
        <f>VLOOKUP(E177,#REF!,4,1)</f>
        <v>#REF!</v>
      </c>
      <c r="G177" s="163" t="e">
        <f>VLOOKUP(E177,#REF!,6,1)</f>
        <v>#REF!</v>
      </c>
      <c r="H177" s="163" t="e">
        <f>VLOOKUP(E177,#REF!,3,1)</f>
        <v>#REF!</v>
      </c>
      <c r="I177" s="163" t="e">
        <f>VLOOKUP(E177,#REF!,2,1)</f>
        <v>#REF!</v>
      </c>
      <c r="J177" s="28" t="str">
        <f t="shared" si="75"/>
        <v/>
      </c>
      <c r="K177" s="28" t="str">
        <f t="shared" si="76"/>
        <v/>
      </c>
      <c r="L177" s="28" t="str">
        <f t="shared" si="77"/>
        <v/>
      </c>
      <c r="M177" s="28" t="str">
        <f t="shared" si="78"/>
        <v/>
      </c>
      <c r="N177" s="28" t="str">
        <f t="shared" si="79"/>
        <v/>
      </c>
      <c r="O177" s="28" t="str">
        <f t="shared" si="80"/>
        <v/>
      </c>
      <c r="P177" s="28" t="str">
        <f t="shared" si="81"/>
        <v/>
      </c>
      <c r="Q177" s="28" t="str">
        <f t="shared" si="82"/>
        <v/>
      </c>
      <c r="R177" s="28" t="str">
        <f t="shared" si="83"/>
        <v/>
      </c>
      <c r="S177" s="28" t="str">
        <f t="shared" si="84"/>
        <v/>
      </c>
      <c r="T177" s="28" t="str">
        <f t="shared" si="85"/>
        <v/>
      </c>
      <c r="U177" s="28" t="str">
        <f t="shared" si="86"/>
        <v/>
      </c>
      <c r="V177" s="28" t="str">
        <f t="shared" si="87"/>
        <v/>
      </c>
      <c r="W177" s="28" t="str">
        <f t="shared" si="88"/>
        <v/>
      </c>
      <c r="X177" s="28" t="str">
        <f t="shared" si="89"/>
        <v/>
      </c>
      <c r="Y177" s="28" t="str">
        <f t="shared" si="90"/>
        <v/>
      </c>
      <c r="Z177" s="13" t="str">
        <f t="shared" si="61"/>
        <v/>
      </c>
      <c r="AA177" s="13" t="str">
        <f t="shared" si="62"/>
        <v/>
      </c>
      <c r="AB177" s="13" t="str">
        <f t="shared" si="63"/>
        <v/>
      </c>
      <c r="AC177" s="13" t="str">
        <f t="shared" si="64"/>
        <v/>
      </c>
      <c r="AD177" s="13" t="str">
        <f t="shared" si="65"/>
        <v/>
      </c>
      <c r="AE177" s="13" t="str">
        <f t="shared" si="66"/>
        <v/>
      </c>
      <c r="AF177" s="13" t="str">
        <f t="shared" si="67"/>
        <v/>
      </c>
      <c r="AG177" s="13" t="str">
        <f t="shared" si="68"/>
        <v/>
      </c>
      <c r="AH177" s="13" t="str">
        <f t="shared" si="69"/>
        <v/>
      </c>
      <c r="AI177" s="13" t="str">
        <f t="shared" si="70"/>
        <v/>
      </c>
      <c r="AJ177" s="13" t="str">
        <f t="shared" si="71"/>
        <v/>
      </c>
      <c r="AK177" s="13" t="str">
        <f t="shared" si="72"/>
        <v/>
      </c>
      <c r="AL177" s="13" t="str">
        <f t="shared" si="73"/>
        <v/>
      </c>
      <c r="AM177" s="13" t="str">
        <f t="shared" si="74"/>
        <v/>
      </c>
    </row>
    <row r="178" spans="1:39">
      <c r="A178" t="s">
        <v>1018</v>
      </c>
      <c r="B178" s="61">
        <v>21031</v>
      </c>
      <c r="C178" s="181" t="s">
        <v>1030</v>
      </c>
      <c r="D178" s="1"/>
      <c r="E178" s="10">
        <v>20009</v>
      </c>
      <c r="F178" s="163" t="e">
        <f>VLOOKUP(E178,#REF!,4,1)</f>
        <v>#REF!</v>
      </c>
      <c r="G178" s="163" t="e">
        <f>VLOOKUP(E178,#REF!,6,1)</f>
        <v>#REF!</v>
      </c>
      <c r="H178" s="163" t="e">
        <f>VLOOKUP(E178,#REF!,3,1)</f>
        <v>#REF!</v>
      </c>
      <c r="I178" s="163" t="e">
        <f>VLOOKUP(E178,#REF!,2,1)</f>
        <v>#REF!</v>
      </c>
      <c r="J178" s="28" t="str">
        <f t="shared" si="75"/>
        <v/>
      </c>
      <c r="K178" s="28" t="str">
        <f t="shared" si="76"/>
        <v/>
      </c>
      <c r="L178" s="28" t="str">
        <f t="shared" si="77"/>
        <v/>
      </c>
      <c r="M178" s="28" t="str">
        <f t="shared" si="78"/>
        <v/>
      </c>
      <c r="N178" s="28" t="str">
        <f t="shared" si="79"/>
        <v/>
      </c>
      <c r="O178" s="28" t="str">
        <f t="shared" si="80"/>
        <v/>
      </c>
      <c r="P178" s="28" t="str">
        <f t="shared" si="81"/>
        <v/>
      </c>
      <c r="Q178" s="28" t="str">
        <f t="shared" si="82"/>
        <v/>
      </c>
      <c r="R178" s="28" t="str">
        <f t="shared" si="83"/>
        <v/>
      </c>
      <c r="S178" s="28" t="str">
        <f t="shared" si="84"/>
        <v/>
      </c>
      <c r="T178" s="28" t="str">
        <f t="shared" si="85"/>
        <v/>
      </c>
      <c r="U178" s="28" t="str">
        <f t="shared" si="86"/>
        <v/>
      </c>
      <c r="V178" s="28" t="str">
        <f t="shared" si="87"/>
        <v/>
      </c>
      <c r="W178" s="28" t="str">
        <f t="shared" si="88"/>
        <v/>
      </c>
      <c r="X178" s="28" t="str">
        <f t="shared" si="89"/>
        <v/>
      </c>
      <c r="Y178" s="28" t="str">
        <f t="shared" si="90"/>
        <v/>
      </c>
      <c r="Z178" s="13" t="str">
        <f t="shared" si="61"/>
        <v/>
      </c>
      <c r="AA178" s="13" t="str">
        <f t="shared" si="62"/>
        <v/>
      </c>
      <c r="AB178" s="13" t="str">
        <f t="shared" si="63"/>
        <v/>
      </c>
      <c r="AC178" s="13" t="str">
        <f t="shared" si="64"/>
        <v/>
      </c>
      <c r="AD178" s="13" t="str">
        <f t="shared" si="65"/>
        <v/>
      </c>
      <c r="AE178" s="13" t="str">
        <f t="shared" si="66"/>
        <v/>
      </c>
      <c r="AF178" s="13" t="str">
        <f t="shared" si="67"/>
        <v/>
      </c>
      <c r="AG178" s="13" t="str">
        <f t="shared" si="68"/>
        <v/>
      </c>
      <c r="AH178" s="13" t="str">
        <f t="shared" si="69"/>
        <v/>
      </c>
      <c r="AI178" s="13" t="str">
        <f t="shared" si="70"/>
        <v/>
      </c>
      <c r="AJ178" s="13" t="str">
        <f t="shared" si="71"/>
        <v/>
      </c>
      <c r="AK178" s="13" t="str">
        <f t="shared" si="72"/>
        <v/>
      </c>
      <c r="AL178" s="13" t="str">
        <f t="shared" si="73"/>
        <v/>
      </c>
      <c r="AM178" s="13" t="str">
        <f t="shared" si="74"/>
        <v/>
      </c>
    </row>
    <row r="179" spans="1:39">
      <c r="A179" t="s">
        <v>1018</v>
      </c>
      <c r="B179">
        <v>21020</v>
      </c>
      <c r="C179" t="s">
        <v>121</v>
      </c>
      <c r="D179" s="1"/>
      <c r="E179" s="10">
        <v>20010</v>
      </c>
      <c r="F179" s="163" t="e">
        <f>VLOOKUP(E179,#REF!,4,1)</f>
        <v>#REF!</v>
      </c>
      <c r="G179" s="163" t="e">
        <f>VLOOKUP(E179,#REF!,6,1)</f>
        <v>#REF!</v>
      </c>
      <c r="H179" s="163" t="e">
        <f>VLOOKUP(E179,#REF!,3,1)</f>
        <v>#REF!</v>
      </c>
      <c r="I179" s="163" t="e">
        <f>VLOOKUP(E179,#REF!,2,1)</f>
        <v>#REF!</v>
      </c>
      <c r="J179" s="28" t="str">
        <f t="shared" si="75"/>
        <v/>
      </c>
      <c r="K179" s="28" t="str">
        <f t="shared" si="76"/>
        <v/>
      </c>
      <c r="L179" s="28" t="str">
        <f t="shared" si="77"/>
        <v/>
      </c>
      <c r="M179" s="28" t="str">
        <f t="shared" si="78"/>
        <v/>
      </c>
      <c r="N179" s="28" t="str">
        <f t="shared" si="79"/>
        <v/>
      </c>
      <c r="O179" s="28" t="str">
        <f t="shared" si="80"/>
        <v/>
      </c>
      <c r="P179" s="28" t="str">
        <f t="shared" si="81"/>
        <v/>
      </c>
      <c r="Q179" s="28" t="str">
        <f t="shared" si="82"/>
        <v/>
      </c>
      <c r="R179" s="28" t="str">
        <f t="shared" si="83"/>
        <v/>
      </c>
      <c r="S179" s="28" t="str">
        <f t="shared" si="84"/>
        <v/>
      </c>
      <c r="T179" s="28" t="str">
        <f t="shared" si="85"/>
        <v/>
      </c>
      <c r="U179" s="28" t="str">
        <f t="shared" si="86"/>
        <v/>
      </c>
      <c r="V179" s="28" t="str">
        <f t="shared" si="87"/>
        <v/>
      </c>
      <c r="W179" s="28" t="str">
        <f t="shared" si="88"/>
        <v/>
      </c>
      <c r="X179" s="28" t="str">
        <f t="shared" si="89"/>
        <v/>
      </c>
      <c r="Y179" s="28" t="str">
        <f t="shared" si="90"/>
        <v/>
      </c>
      <c r="Z179" s="13" t="str">
        <f t="shared" si="61"/>
        <v/>
      </c>
      <c r="AA179" s="13" t="str">
        <f t="shared" si="62"/>
        <v/>
      </c>
      <c r="AB179" s="13" t="str">
        <f t="shared" si="63"/>
        <v/>
      </c>
      <c r="AC179" s="13" t="str">
        <f t="shared" si="64"/>
        <v/>
      </c>
      <c r="AD179" s="13" t="str">
        <f t="shared" si="65"/>
        <v/>
      </c>
      <c r="AE179" s="13" t="str">
        <f t="shared" si="66"/>
        <v/>
      </c>
      <c r="AF179" s="13" t="str">
        <f t="shared" si="67"/>
        <v/>
      </c>
      <c r="AG179" s="13" t="str">
        <f t="shared" si="68"/>
        <v/>
      </c>
      <c r="AH179" s="13" t="str">
        <f t="shared" si="69"/>
        <v/>
      </c>
      <c r="AI179" s="13" t="str">
        <f t="shared" si="70"/>
        <v/>
      </c>
      <c r="AJ179" s="13" t="str">
        <f t="shared" si="71"/>
        <v/>
      </c>
      <c r="AK179" s="13" t="str">
        <f t="shared" si="72"/>
        <v/>
      </c>
      <c r="AL179" s="13" t="str">
        <f t="shared" si="73"/>
        <v/>
      </c>
      <c r="AM179" s="13" t="str">
        <f t="shared" si="74"/>
        <v/>
      </c>
    </row>
    <row r="180" spans="1:39">
      <c r="A180" t="s">
        <v>1018</v>
      </c>
      <c r="B180">
        <v>21025</v>
      </c>
      <c r="C180" t="s">
        <v>220</v>
      </c>
      <c r="D180" s="1"/>
      <c r="E180" s="10">
        <v>20011</v>
      </c>
      <c r="F180" s="163" t="e">
        <f>VLOOKUP(E180,#REF!,4,1)</f>
        <v>#REF!</v>
      </c>
      <c r="G180" s="163" t="e">
        <f>VLOOKUP(E180,#REF!,6,1)</f>
        <v>#REF!</v>
      </c>
      <c r="H180" s="163" t="e">
        <f>VLOOKUP(E180,#REF!,3,1)</f>
        <v>#REF!</v>
      </c>
      <c r="I180" s="163" t="e">
        <f>VLOOKUP(E180,#REF!,2,1)</f>
        <v>#REF!</v>
      </c>
      <c r="J180" s="28" t="str">
        <f t="shared" si="75"/>
        <v/>
      </c>
      <c r="K180" s="28" t="str">
        <f t="shared" si="76"/>
        <v/>
      </c>
      <c r="L180" s="28" t="str">
        <f t="shared" si="77"/>
        <v/>
      </c>
      <c r="M180" s="28" t="str">
        <f t="shared" si="78"/>
        <v/>
      </c>
      <c r="N180" s="28" t="str">
        <f t="shared" si="79"/>
        <v/>
      </c>
      <c r="O180" s="28" t="str">
        <f t="shared" si="80"/>
        <v/>
      </c>
      <c r="P180" s="28" t="str">
        <f t="shared" si="81"/>
        <v/>
      </c>
      <c r="Q180" s="28" t="str">
        <f t="shared" si="82"/>
        <v/>
      </c>
      <c r="R180" s="28" t="str">
        <f t="shared" si="83"/>
        <v/>
      </c>
      <c r="S180" s="28" t="str">
        <f t="shared" si="84"/>
        <v/>
      </c>
      <c r="T180" s="28" t="str">
        <f t="shared" si="85"/>
        <v/>
      </c>
      <c r="U180" s="28" t="str">
        <f t="shared" si="86"/>
        <v/>
      </c>
      <c r="V180" s="28" t="str">
        <f t="shared" si="87"/>
        <v/>
      </c>
      <c r="W180" s="28" t="str">
        <f t="shared" si="88"/>
        <v/>
      </c>
      <c r="X180" s="28" t="str">
        <f t="shared" si="89"/>
        <v/>
      </c>
      <c r="Y180" s="28" t="str">
        <f t="shared" si="90"/>
        <v/>
      </c>
      <c r="Z180" s="13" t="str">
        <f t="shared" si="61"/>
        <v/>
      </c>
      <c r="AA180" s="13" t="str">
        <f t="shared" si="62"/>
        <v/>
      </c>
      <c r="AB180" s="13" t="str">
        <f t="shared" si="63"/>
        <v/>
      </c>
      <c r="AC180" s="13" t="str">
        <f t="shared" si="64"/>
        <v/>
      </c>
      <c r="AD180" s="13" t="str">
        <f t="shared" si="65"/>
        <v/>
      </c>
      <c r="AE180" s="13" t="str">
        <f t="shared" si="66"/>
        <v/>
      </c>
      <c r="AF180" s="13" t="str">
        <f t="shared" si="67"/>
        <v/>
      </c>
      <c r="AG180" s="13" t="str">
        <f t="shared" si="68"/>
        <v/>
      </c>
      <c r="AH180" s="13" t="str">
        <f t="shared" si="69"/>
        <v/>
      </c>
      <c r="AI180" s="13" t="str">
        <f t="shared" si="70"/>
        <v/>
      </c>
      <c r="AJ180" s="13" t="str">
        <f t="shared" si="71"/>
        <v/>
      </c>
      <c r="AK180" s="13" t="str">
        <f t="shared" si="72"/>
        <v/>
      </c>
      <c r="AL180" s="13" t="str">
        <f t="shared" si="73"/>
        <v/>
      </c>
      <c r="AM180" s="13" t="str">
        <f t="shared" si="74"/>
        <v/>
      </c>
    </row>
    <row r="181" spans="1:39">
      <c r="A181" t="s">
        <v>1018</v>
      </c>
      <c r="B181">
        <v>28009</v>
      </c>
      <c r="C181" t="s">
        <v>72</v>
      </c>
      <c r="D181" s="1"/>
      <c r="E181" s="10">
        <v>20012</v>
      </c>
      <c r="F181" s="163" t="e">
        <f>VLOOKUP(E181,#REF!,4,1)</f>
        <v>#REF!</v>
      </c>
      <c r="G181" s="163" t="e">
        <f>VLOOKUP(E181,#REF!,6,1)</f>
        <v>#REF!</v>
      </c>
      <c r="H181" s="163" t="e">
        <f>VLOOKUP(E181,#REF!,3,1)</f>
        <v>#REF!</v>
      </c>
      <c r="I181" s="163" t="e">
        <f>VLOOKUP(E181,#REF!,2,1)</f>
        <v>#REF!</v>
      </c>
      <c r="J181" s="28" t="str">
        <f t="shared" si="75"/>
        <v/>
      </c>
      <c r="K181" s="28" t="str">
        <f t="shared" si="76"/>
        <v/>
      </c>
      <c r="L181" s="28" t="str">
        <f t="shared" si="77"/>
        <v/>
      </c>
      <c r="M181" s="28" t="str">
        <f t="shared" si="78"/>
        <v/>
      </c>
      <c r="N181" s="28" t="str">
        <f t="shared" si="79"/>
        <v/>
      </c>
      <c r="O181" s="28" t="str">
        <f t="shared" si="80"/>
        <v/>
      </c>
      <c r="P181" s="28" t="str">
        <f t="shared" si="81"/>
        <v/>
      </c>
      <c r="Q181" s="28" t="str">
        <f t="shared" si="82"/>
        <v/>
      </c>
      <c r="R181" s="28" t="str">
        <f t="shared" si="83"/>
        <v/>
      </c>
      <c r="S181" s="28" t="str">
        <f t="shared" si="84"/>
        <v/>
      </c>
      <c r="T181" s="28" t="str">
        <f t="shared" si="85"/>
        <v/>
      </c>
      <c r="U181" s="28" t="str">
        <f t="shared" si="86"/>
        <v/>
      </c>
      <c r="V181" s="28" t="str">
        <f t="shared" si="87"/>
        <v/>
      </c>
      <c r="W181" s="28" t="str">
        <f t="shared" si="88"/>
        <v/>
      </c>
      <c r="X181" s="28" t="str">
        <f t="shared" si="89"/>
        <v/>
      </c>
      <c r="Y181" s="28" t="str">
        <f t="shared" si="90"/>
        <v/>
      </c>
      <c r="Z181" s="13" t="str">
        <f t="shared" si="61"/>
        <v/>
      </c>
      <c r="AA181" s="13" t="str">
        <f t="shared" si="62"/>
        <v/>
      </c>
      <c r="AB181" s="13" t="str">
        <f t="shared" si="63"/>
        <v/>
      </c>
      <c r="AC181" s="13" t="str">
        <f t="shared" si="64"/>
        <v/>
      </c>
      <c r="AD181" s="13" t="str">
        <f t="shared" si="65"/>
        <v/>
      </c>
      <c r="AE181" s="13" t="str">
        <f t="shared" si="66"/>
        <v/>
      </c>
      <c r="AF181" s="13" t="str">
        <f t="shared" si="67"/>
        <v/>
      </c>
      <c r="AG181" s="13" t="str">
        <f t="shared" si="68"/>
        <v/>
      </c>
      <c r="AH181" s="13" t="str">
        <f t="shared" si="69"/>
        <v/>
      </c>
      <c r="AI181" s="13" t="str">
        <f t="shared" si="70"/>
        <v/>
      </c>
      <c r="AJ181" s="13" t="str">
        <f t="shared" si="71"/>
        <v/>
      </c>
      <c r="AK181" s="13" t="str">
        <f t="shared" si="72"/>
        <v/>
      </c>
      <c r="AL181" s="13" t="str">
        <f t="shared" si="73"/>
        <v/>
      </c>
      <c r="AM181" s="13" t="str">
        <f t="shared" si="74"/>
        <v/>
      </c>
    </row>
    <row r="182" spans="1:39">
      <c r="A182" t="s">
        <v>1018</v>
      </c>
      <c r="B182">
        <v>26005</v>
      </c>
      <c r="C182" t="s">
        <v>356</v>
      </c>
      <c r="D182" s="1"/>
      <c r="E182" s="10">
        <v>20013</v>
      </c>
      <c r="F182" s="163" t="e">
        <f>VLOOKUP(E182,#REF!,4,1)</f>
        <v>#REF!</v>
      </c>
      <c r="G182" s="163" t="e">
        <f>VLOOKUP(E182,#REF!,6,1)</f>
        <v>#REF!</v>
      </c>
      <c r="H182" s="163" t="e">
        <f>VLOOKUP(E182,#REF!,3,1)</f>
        <v>#REF!</v>
      </c>
      <c r="I182" s="163" t="e">
        <f>VLOOKUP(E182,#REF!,2,1)</f>
        <v>#REF!</v>
      </c>
      <c r="J182" s="28" t="str">
        <f t="shared" si="75"/>
        <v/>
      </c>
      <c r="K182" s="28" t="str">
        <f t="shared" si="76"/>
        <v/>
      </c>
      <c r="L182" s="28" t="str">
        <f t="shared" si="77"/>
        <v/>
      </c>
      <c r="M182" s="28" t="str">
        <f t="shared" si="78"/>
        <v/>
      </c>
      <c r="N182" s="28" t="str">
        <f t="shared" si="79"/>
        <v/>
      </c>
      <c r="O182" s="28" t="str">
        <f t="shared" si="80"/>
        <v/>
      </c>
      <c r="P182" s="28" t="str">
        <f t="shared" si="81"/>
        <v/>
      </c>
      <c r="Q182" s="28" t="str">
        <f t="shared" si="82"/>
        <v/>
      </c>
      <c r="R182" s="28" t="str">
        <f t="shared" si="83"/>
        <v/>
      </c>
      <c r="S182" s="28" t="str">
        <f t="shared" si="84"/>
        <v/>
      </c>
      <c r="T182" s="28" t="str">
        <f t="shared" si="85"/>
        <v/>
      </c>
      <c r="U182" s="28" t="str">
        <f t="shared" si="86"/>
        <v/>
      </c>
      <c r="V182" s="28" t="str">
        <f t="shared" si="87"/>
        <v/>
      </c>
      <c r="W182" s="28" t="str">
        <f t="shared" si="88"/>
        <v/>
      </c>
      <c r="X182" s="28" t="str">
        <f t="shared" si="89"/>
        <v/>
      </c>
      <c r="Y182" s="28" t="str">
        <f t="shared" si="90"/>
        <v/>
      </c>
      <c r="Z182" s="13" t="str">
        <f t="shared" si="61"/>
        <v/>
      </c>
      <c r="AA182" s="13" t="str">
        <f t="shared" si="62"/>
        <v/>
      </c>
      <c r="AB182" s="13" t="str">
        <f t="shared" si="63"/>
        <v/>
      </c>
      <c r="AC182" s="13" t="str">
        <f t="shared" si="64"/>
        <v/>
      </c>
      <c r="AD182" s="13" t="str">
        <f t="shared" si="65"/>
        <v/>
      </c>
      <c r="AE182" s="13" t="str">
        <f t="shared" si="66"/>
        <v/>
      </c>
      <c r="AF182" s="13" t="str">
        <f t="shared" si="67"/>
        <v/>
      </c>
      <c r="AG182" s="13" t="str">
        <f t="shared" si="68"/>
        <v/>
      </c>
      <c r="AH182" s="13" t="str">
        <f t="shared" si="69"/>
        <v/>
      </c>
      <c r="AI182" s="13" t="str">
        <f t="shared" si="70"/>
        <v/>
      </c>
      <c r="AJ182" s="13" t="str">
        <f t="shared" si="71"/>
        <v/>
      </c>
      <c r="AK182" s="13" t="str">
        <f t="shared" si="72"/>
        <v/>
      </c>
      <c r="AL182" s="13" t="str">
        <f t="shared" si="73"/>
        <v/>
      </c>
      <c r="AM182" s="13" t="str">
        <f t="shared" si="74"/>
        <v/>
      </c>
    </row>
    <row r="183" spans="1:39">
      <c r="A183" t="s">
        <v>1018</v>
      </c>
      <c r="B183">
        <v>26006</v>
      </c>
      <c r="C183" s="181" t="s">
        <v>330</v>
      </c>
      <c r="D183" s="1"/>
      <c r="E183" s="10">
        <v>20014</v>
      </c>
      <c r="F183" s="163" t="e">
        <f>VLOOKUP(E183,#REF!,4,1)</f>
        <v>#REF!</v>
      </c>
      <c r="G183" s="163" t="e">
        <f>VLOOKUP(E183,#REF!,6,1)</f>
        <v>#REF!</v>
      </c>
      <c r="H183" s="163" t="e">
        <f>VLOOKUP(E183,#REF!,3,1)</f>
        <v>#REF!</v>
      </c>
      <c r="I183" s="163" t="e">
        <f>VLOOKUP(E183,#REF!,2,1)</f>
        <v>#REF!</v>
      </c>
      <c r="J183" s="28" t="str">
        <f t="shared" si="75"/>
        <v/>
      </c>
      <c r="K183" s="28" t="str">
        <f t="shared" si="76"/>
        <v/>
      </c>
      <c r="L183" s="28" t="str">
        <f t="shared" si="77"/>
        <v/>
      </c>
      <c r="M183" s="28" t="str">
        <f t="shared" si="78"/>
        <v/>
      </c>
      <c r="N183" s="28" t="str">
        <f t="shared" si="79"/>
        <v/>
      </c>
      <c r="O183" s="28" t="str">
        <f t="shared" si="80"/>
        <v/>
      </c>
      <c r="P183" s="28" t="str">
        <f t="shared" si="81"/>
        <v/>
      </c>
      <c r="Q183" s="28" t="str">
        <f t="shared" si="82"/>
        <v/>
      </c>
      <c r="R183" s="28" t="str">
        <f t="shared" si="83"/>
        <v/>
      </c>
      <c r="S183" s="28" t="str">
        <f t="shared" si="84"/>
        <v/>
      </c>
      <c r="T183" s="28" t="str">
        <f t="shared" si="85"/>
        <v/>
      </c>
      <c r="U183" s="28" t="str">
        <f t="shared" si="86"/>
        <v/>
      </c>
      <c r="V183" s="28" t="str">
        <f t="shared" si="87"/>
        <v/>
      </c>
      <c r="W183" s="28" t="str">
        <f t="shared" si="88"/>
        <v/>
      </c>
      <c r="X183" s="28" t="str">
        <f t="shared" si="89"/>
        <v/>
      </c>
      <c r="Y183" s="28" t="str">
        <f t="shared" si="90"/>
        <v/>
      </c>
      <c r="Z183" s="13" t="str">
        <f t="shared" si="61"/>
        <v/>
      </c>
      <c r="AA183" s="13" t="str">
        <f t="shared" si="62"/>
        <v/>
      </c>
      <c r="AB183" s="13" t="str">
        <f t="shared" si="63"/>
        <v/>
      </c>
      <c r="AC183" s="13" t="str">
        <f t="shared" si="64"/>
        <v/>
      </c>
      <c r="AD183" s="13" t="str">
        <f t="shared" si="65"/>
        <v/>
      </c>
      <c r="AE183" s="13" t="str">
        <f t="shared" si="66"/>
        <v/>
      </c>
      <c r="AF183" s="13" t="str">
        <f t="shared" si="67"/>
        <v/>
      </c>
      <c r="AG183" s="13" t="str">
        <f t="shared" si="68"/>
        <v/>
      </c>
      <c r="AH183" s="13" t="str">
        <f t="shared" si="69"/>
        <v/>
      </c>
      <c r="AI183" s="13" t="str">
        <f t="shared" si="70"/>
        <v/>
      </c>
      <c r="AJ183" s="13" t="str">
        <f t="shared" si="71"/>
        <v/>
      </c>
      <c r="AK183" s="13" t="str">
        <f t="shared" si="72"/>
        <v/>
      </c>
      <c r="AL183" s="13" t="str">
        <f t="shared" si="73"/>
        <v/>
      </c>
      <c r="AM183" s="13" t="str">
        <f t="shared" si="74"/>
        <v/>
      </c>
    </row>
    <row r="184" spans="1:39">
      <c r="A184" t="s">
        <v>1018</v>
      </c>
      <c r="B184" s="83">
        <v>26010</v>
      </c>
      <c r="C184" s="83" t="s">
        <v>1031</v>
      </c>
      <c r="D184" s="1"/>
      <c r="E184" s="10">
        <v>20015</v>
      </c>
      <c r="F184" s="163" t="e">
        <f>VLOOKUP(E184,#REF!,4,1)</f>
        <v>#REF!</v>
      </c>
      <c r="G184" s="163" t="e">
        <f>VLOOKUP(E184,#REF!,6,1)</f>
        <v>#REF!</v>
      </c>
      <c r="H184" s="163" t="e">
        <f>VLOOKUP(E184,#REF!,3,1)</f>
        <v>#REF!</v>
      </c>
      <c r="I184" s="163" t="e">
        <f>VLOOKUP(E184,#REF!,2,1)</f>
        <v>#REF!</v>
      </c>
      <c r="J184" s="28" t="str">
        <f t="shared" si="75"/>
        <v/>
      </c>
      <c r="K184" s="28" t="str">
        <f t="shared" si="76"/>
        <v/>
      </c>
      <c r="L184" s="28" t="str">
        <f t="shared" si="77"/>
        <v/>
      </c>
      <c r="M184" s="28" t="str">
        <f t="shared" si="78"/>
        <v/>
      </c>
      <c r="N184" s="28" t="str">
        <f t="shared" si="79"/>
        <v/>
      </c>
      <c r="O184" s="28" t="str">
        <f t="shared" si="80"/>
        <v/>
      </c>
      <c r="P184" s="28" t="str">
        <f t="shared" si="81"/>
        <v/>
      </c>
      <c r="Q184" s="28" t="str">
        <f t="shared" si="82"/>
        <v/>
      </c>
      <c r="R184" s="28" t="str">
        <f t="shared" si="83"/>
        <v/>
      </c>
      <c r="S184" s="28" t="str">
        <f t="shared" si="84"/>
        <v/>
      </c>
      <c r="T184" s="28" t="str">
        <f t="shared" si="85"/>
        <v/>
      </c>
      <c r="U184" s="28" t="str">
        <f t="shared" si="86"/>
        <v/>
      </c>
      <c r="V184" s="28" t="str">
        <f t="shared" si="87"/>
        <v/>
      </c>
      <c r="W184" s="28" t="str">
        <f t="shared" si="88"/>
        <v/>
      </c>
      <c r="X184" s="28" t="str">
        <f t="shared" si="89"/>
        <v/>
      </c>
      <c r="Y184" s="28" t="str">
        <f t="shared" si="90"/>
        <v/>
      </c>
      <c r="Z184" s="13" t="str">
        <f t="shared" si="61"/>
        <v/>
      </c>
      <c r="AA184" s="13" t="str">
        <f t="shared" si="62"/>
        <v/>
      </c>
      <c r="AB184" s="13" t="str">
        <f t="shared" si="63"/>
        <v/>
      </c>
      <c r="AC184" s="13" t="str">
        <f t="shared" si="64"/>
        <v/>
      </c>
      <c r="AD184" s="13" t="str">
        <f t="shared" si="65"/>
        <v/>
      </c>
      <c r="AE184" s="13" t="str">
        <f t="shared" si="66"/>
        <v/>
      </c>
      <c r="AF184" s="13" t="str">
        <f t="shared" si="67"/>
        <v/>
      </c>
      <c r="AG184" s="13" t="str">
        <f t="shared" si="68"/>
        <v/>
      </c>
      <c r="AH184" s="13" t="str">
        <f t="shared" si="69"/>
        <v/>
      </c>
      <c r="AI184" s="13" t="str">
        <f t="shared" si="70"/>
        <v/>
      </c>
      <c r="AJ184" s="13" t="str">
        <f t="shared" si="71"/>
        <v/>
      </c>
      <c r="AK184" s="13" t="str">
        <f t="shared" si="72"/>
        <v/>
      </c>
      <c r="AL184" s="13" t="str">
        <f t="shared" si="73"/>
        <v/>
      </c>
      <c r="AM184" s="13" t="str">
        <f t="shared" si="74"/>
        <v/>
      </c>
    </row>
    <row r="185" spans="1:39">
      <c r="A185" t="s">
        <v>1018</v>
      </c>
      <c r="B185" s="83">
        <v>26014</v>
      </c>
      <c r="C185" s="83" t="s">
        <v>739</v>
      </c>
      <c r="D185" s="1"/>
      <c r="E185" s="10">
        <v>20016</v>
      </c>
      <c r="F185" s="163" t="e">
        <f>VLOOKUP(E185,#REF!,4,1)</f>
        <v>#REF!</v>
      </c>
      <c r="G185" s="163" t="e">
        <f>VLOOKUP(E185,#REF!,6,1)</f>
        <v>#REF!</v>
      </c>
      <c r="H185" s="163" t="e">
        <f>VLOOKUP(E185,#REF!,3,1)</f>
        <v>#REF!</v>
      </c>
      <c r="I185" s="163" t="e">
        <f>VLOOKUP(E185,#REF!,2,1)</f>
        <v>#REF!</v>
      </c>
      <c r="J185" s="28" t="str">
        <f t="shared" si="75"/>
        <v/>
      </c>
      <c r="K185" s="28" t="str">
        <f t="shared" si="76"/>
        <v/>
      </c>
      <c r="L185" s="28" t="str">
        <f t="shared" si="77"/>
        <v/>
      </c>
      <c r="M185" s="28" t="str">
        <f t="shared" si="78"/>
        <v/>
      </c>
      <c r="N185" s="28" t="str">
        <f t="shared" si="79"/>
        <v/>
      </c>
      <c r="O185" s="28" t="str">
        <f t="shared" si="80"/>
        <v/>
      </c>
      <c r="P185" s="28" t="str">
        <f t="shared" si="81"/>
        <v/>
      </c>
      <c r="Q185" s="28" t="str">
        <f t="shared" si="82"/>
        <v/>
      </c>
      <c r="R185" s="28" t="str">
        <f t="shared" si="83"/>
        <v/>
      </c>
      <c r="S185" s="28" t="str">
        <f t="shared" si="84"/>
        <v/>
      </c>
      <c r="T185" s="28" t="str">
        <f t="shared" si="85"/>
        <v/>
      </c>
      <c r="U185" s="28" t="str">
        <f t="shared" si="86"/>
        <v/>
      </c>
      <c r="V185" s="28" t="str">
        <f t="shared" si="87"/>
        <v/>
      </c>
      <c r="W185" s="28" t="str">
        <f t="shared" si="88"/>
        <v/>
      </c>
      <c r="X185" s="28" t="str">
        <f t="shared" si="89"/>
        <v/>
      </c>
      <c r="Y185" s="28" t="str">
        <f t="shared" si="90"/>
        <v/>
      </c>
      <c r="Z185" s="13" t="str">
        <f t="shared" si="61"/>
        <v/>
      </c>
      <c r="AA185" s="13" t="str">
        <f t="shared" si="62"/>
        <v/>
      </c>
      <c r="AB185" s="13" t="str">
        <f t="shared" si="63"/>
        <v/>
      </c>
      <c r="AC185" s="13" t="str">
        <f t="shared" si="64"/>
        <v/>
      </c>
      <c r="AD185" s="13" t="str">
        <f t="shared" si="65"/>
        <v/>
      </c>
      <c r="AE185" s="13" t="str">
        <f t="shared" si="66"/>
        <v/>
      </c>
      <c r="AF185" s="13" t="str">
        <f t="shared" si="67"/>
        <v/>
      </c>
      <c r="AG185" s="13" t="str">
        <f t="shared" si="68"/>
        <v/>
      </c>
      <c r="AH185" s="13" t="str">
        <f t="shared" si="69"/>
        <v/>
      </c>
      <c r="AI185" s="13" t="str">
        <f t="shared" si="70"/>
        <v/>
      </c>
      <c r="AJ185" s="13" t="str">
        <f t="shared" si="71"/>
        <v/>
      </c>
      <c r="AK185" s="13" t="str">
        <f t="shared" si="72"/>
        <v/>
      </c>
      <c r="AL185" s="13" t="str">
        <f t="shared" si="73"/>
        <v/>
      </c>
      <c r="AM185" s="13" t="str">
        <f t="shared" si="74"/>
        <v/>
      </c>
    </row>
    <row r="186" spans="1:39">
      <c r="A186" t="s">
        <v>1018</v>
      </c>
      <c r="B186" s="83">
        <v>26008</v>
      </c>
      <c r="C186" s="83" t="s">
        <v>1032</v>
      </c>
      <c r="D186" s="1"/>
      <c r="E186" s="10">
        <v>20017</v>
      </c>
      <c r="F186" s="163" t="e">
        <f>VLOOKUP(E186,#REF!,4,1)</f>
        <v>#REF!</v>
      </c>
      <c r="G186" s="163" t="e">
        <f>VLOOKUP(E186,#REF!,6,1)</f>
        <v>#REF!</v>
      </c>
      <c r="H186" s="163" t="e">
        <f>VLOOKUP(E186,#REF!,3,1)</f>
        <v>#REF!</v>
      </c>
      <c r="I186" s="163" t="e">
        <f>VLOOKUP(E186,#REF!,2,1)</f>
        <v>#REF!</v>
      </c>
      <c r="J186" s="28" t="str">
        <f t="shared" si="75"/>
        <v/>
      </c>
      <c r="K186" s="28" t="str">
        <f t="shared" si="76"/>
        <v/>
      </c>
      <c r="L186" s="28" t="str">
        <f t="shared" si="77"/>
        <v/>
      </c>
      <c r="M186" s="28" t="str">
        <f t="shared" si="78"/>
        <v/>
      </c>
      <c r="N186" s="28" t="str">
        <f t="shared" si="79"/>
        <v/>
      </c>
      <c r="O186" s="28" t="str">
        <f t="shared" si="80"/>
        <v/>
      </c>
      <c r="P186" s="28" t="str">
        <f t="shared" si="81"/>
        <v/>
      </c>
      <c r="Q186" s="28" t="str">
        <f t="shared" si="82"/>
        <v/>
      </c>
      <c r="R186" s="28" t="str">
        <f t="shared" si="83"/>
        <v/>
      </c>
      <c r="S186" s="28" t="str">
        <f t="shared" si="84"/>
        <v/>
      </c>
      <c r="T186" s="28" t="str">
        <f t="shared" si="85"/>
        <v/>
      </c>
      <c r="U186" s="28" t="str">
        <f t="shared" si="86"/>
        <v/>
      </c>
      <c r="V186" s="28" t="str">
        <f t="shared" si="87"/>
        <v/>
      </c>
      <c r="W186" s="28" t="str">
        <f t="shared" si="88"/>
        <v/>
      </c>
      <c r="X186" s="28" t="str">
        <f t="shared" si="89"/>
        <v/>
      </c>
      <c r="Y186" s="28" t="str">
        <f t="shared" si="90"/>
        <v/>
      </c>
      <c r="Z186" s="13" t="str">
        <f t="shared" si="61"/>
        <v/>
      </c>
      <c r="AA186" s="13" t="str">
        <f t="shared" si="62"/>
        <v/>
      </c>
      <c r="AB186" s="13" t="str">
        <f t="shared" si="63"/>
        <v/>
      </c>
      <c r="AC186" s="13" t="str">
        <f t="shared" si="64"/>
        <v/>
      </c>
      <c r="AD186" s="13" t="str">
        <f t="shared" si="65"/>
        <v/>
      </c>
      <c r="AE186" s="13" t="str">
        <f t="shared" si="66"/>
        <v/>
      </c>
      <c r="AF186" s="13" t="str">
        <f t="shared" si="67"/>
        <v/>
      </c>
      <c r="AG186" s="13" t="str">
        <f t="shared" si="68"/>
        <v/>
      </c>
      <c r="AH186" s="13" t="str">
        <f t="shared" si="69"/>
        <v/>
      </c>
      <c r="AI186" s="13" t="str">
        <f t="shared" si="70"/>
        <v/>
      </c>
      <c r="AJ186" s="13" t="str">
        <f t="shared" si="71"/>
        <v/>
      </c>
      <c r="AK186" s="13" t="str">
        <f t="shared" si="72"/>
        <v/>
      </c>
      <c r="AL186" s="13" t="str">
        <f t="shared" si="73"/>
        <v/>
      </c>
      <c r="AM186" s="13" t="str">
        <f t="shared" si="74"/>
        <v/>
      </c>
    </row>
    <row r="187" spans="1:39">
      <c r="A187" t="s">
        <v>1018</v>
      </c>
      <c r="B187" s="83">
        <v>26004</v>
      </c>
      <c r="C187" s="83" t="s">
        <v>1025</v>
      </c>
      <c r="D187" s="1"/>
      <c r="E187" s="10">
        <v>20018</v>
      </c>
      <c r="F187" s="163" t="e">
        <f>VLOOKUP(E187,#REF!,4,1)</f>
        <v>#REF!</v>
      </c>
      <c r="G187" s="163" t="e">
        <f>VLOOKUP(E187,#REF!,6,1)</f>
        <v>#REF!</v>
      </c>
      <c r="H187" s="163" t="e">
        <f>VLOOKUP(E187,#REF!,3,1)</f>
        <v>#REF!</v>
      </c>
      <c r="I187" s="163" t="e">
        <f>VLOOKUP(E187,#REF!,2,1)</f>
        <v>#REF!</v>
      </c>
      <c r="J187" s="28" t="str">
        <f t="shared" si="75"/>
        <v/>
      </c>
      <c r="K187" s="28" t="str">
        <f t="shared" si="76"/>
        <v/>
      </c>
      <c r="L187" s="28" t="str">
        <f t="shared" si="77"/>
        <v/>
      </c>
      <c r="M187" s="28" t="str">
        <f t="shared" si="78"/>
        <v/>
      </c>
      <c r="N187" s="28" t="str">
        <f t="shared" si="79"/>
        <v/>
      </c>
      <c r="O187" s="28" t="str">
        <f t="shared" si="80"/>
        <v/>
      </c>
      <c r="P187" s="28" t="str">
        <f t="shared" si="81"/>
        <v/>
      </c>
      <c r="Q187" s="28" t="str">
        <f t="shared" si="82"/>
        <v/>
      </c>
      <c r="R187" s="28" t="str">
        <f t="shared" si="83"/>
        <v/>
      </c>
      <c r="S187" s="28" t="str">
        <f t="shared" si="84"/>
        <v/>
      </c>
      <c r="T187" s="28" t="str">
        <f t="shared" si="85"/>
        <v/>
      </c>
      <c r="U187" s="28" t="str">
        <f t="shared" si="86"/>
        <v/>
      </c>
      <c r="V187" s="28" t="str">
        <f t="shared" si="87"/>
        <v/>
      </c>
      <c r="W187" s="28" t="str">
        <f t="shared" si="88"/>
        <v/>
      </c>
      <c r="X187" s="28" t="str">
        <f t="shared" si="89"/>
        <v/>
      </c>
      <c r="Y187" s="28" t="str">
        <f t="shared" si="90"/>
        <v/>
      </c>
      <c r="Z187" s="13" t="str">
        <f t="shared" si="61"/>
        <v/>
      </c>
      <c r="AA187" s="13" t="str">
        <f t="shared" si="62"/>
        <v/>
      </c>
      <c r="AB187" s="13" t="str">
        <f t="shared" si="63"/>
        <v/>
      </c>
      <c r="AC187" s="13" t="str">
        <f t="shared" si="64"/>
        <v/>
      </c>
      <c r="AD187" s="13" t="str">
        <f t="shared" si="65"/>
        <v/>
      </c>
      <c r="AE187" s="13" t="str">
        <f t="shared" si="66"/>
        <v/>
      </c>
      <c r="AF187" s="13" t="str">
        <f t="shared" si="67"/>
        <v/>
      </c>
      <c r="AG187" s="13" t="str">
        <f t="shared" si="68"/>
        <v/>
      </c>
      <c r="AH187" s="13" t="str">
        <f t="shared" si="69"/>
        <v/>
      </c>
      <c r="AI187" s="13" t="str">
        <f t="shared" si="70"/>
        <v/>
      </c>
      <c r="AJ187" s="13" t="str">
        <f t="shared" si="71"/>
        <v/>
      </c>
      <c r="AK187" s="13" t="str">
        <f t="shared" si="72"/>
        <v/>
      </c>
      <c r="AL187" s="13" t="str">
        <f t="shared" si="73"/>
        <v/>
      </c>
      <c r="AM187" s="13" t="str">
        <f t="shared" si="74"/>
        <v/>
      </c>
    </row>
    <row r="188" spans="1:39">
      <c r="A188" t="s">
        <v>1018</v>
      </c>
      <c r="B188" s="83">
        <v>26019</v>
      </c>
      <c r="C188" s="83" t="s">
        <v>1033</v>
      </c>
      <c r="D188" s="1"/>
      <c r="E188" s="10">
        <v>20019</v>
      </c>
      <c r="F188" s="163" t="e">
        <f>VLOOKUP(E188,#REF!,4,1)</f>
        <v>#REF!</v>
      </c>
      <c r="G188" s="163" t="e">
        <f>VLOOKUP(E188,#REF!,6,1)</f>
        <v>#REF!</v>
      </c>
      <c r="H188" s="163" t="e">
        <f>VLOOKUP(E188,#REF!,3,1)</f>
        <v>#REF!</v>
      </c>
      <c r="I188" s="163" t="e">
        <f>VLOOKUP(E188,#REF!,2,1)</f>
        <v>#REF!</v>
      </c>
      <c r="J188" s="28" t="str">
        <f t="shared" si="75"/>
        <v/>
      </c>
      <c r="K188" s="28" t="str">
        <f t="shared" si="76"/>
        <v/>
      </c>
      <c r="L188" s="28" t="str">
        <f t="shared" si="77"/>
        <v/>
      </c>
      <c r="M188" s="28" t="str">
        <f t="shared" si="78"/>
        <v/>
      </c>
      <c r="N188" s="28" t="str">
        <f t="shared" si="79"/>
        <v/>
      </c>
      <c r="O188" s="28" t="str">
        <f t="shared" si="80"/>
        <v/>
      </c>
      <c r="P188" s="28" t="str">
        <f t="shared" si="81"/>
        <v/>
      </c>
      <c r="Q188" s="28" t="str">
        <f t="shared" si="82"/>
        <v/>
      </c>
      <c r="R188" s="28" t="str">
        <f t="shared" si="83"/>
        <v/>
      </c>
      <c r="S188" s="28" t="str">
        <f t="shared" si="84"/>
        <v/>
      </c>
      <c r="T188" s="28" t="str">
        <f t="shared" si="85"/>
        <v/>
      </c>
      <c r="U188" s="28" t="str">
        <f t="shared" si="86"/>
        <v/>
      </c>
      <c r="V188" s="28" t="str">
        <f t="shared" si="87"/>
        <v/>
      </c>
      <c r="W188" s="28" t="str">
        <f t="shared" si="88"/>
        <v/>
      </c>
      <c r="X188" s="28" t="str">
        <f t="shared" si="89"/>
        <v/>
      </c>
      <c r="Y188" s="28" t="str">
        <f t="shared" si="90"/>
        <v/>
      </c>
      <c r="Z188" s="13" t="str">
        <f t="shared" si="61"/>
        <v/>
      </c>
      <c r="AA188" s="13" t="str">
        <f t="shared" si="62"/>
        <v/>
      </c>
      <c r="AB188" s="13" t="str">
        <f t="shared" si="63"/>
        <v/>
      </c>
      <c r="AC188" s="13" t="str">
        <f t="shared" si="64"/>
        <v/>
      </c>
      <c r="AD188" s="13" t="str">
        <f t="shared" si="65"/>
        <v/>
      </c>
      <c r="AE188" s="13" t="str">
        <f t="shared" si="66"/>
        <v/>
      </c>
      <c r="AF188" s="13" t="str">
        <f t="shared" si="67"/>
        <v/>
      </c>
      <c r="AG188" s="13" t="str">
        <f t="shared" si="68"/>
        <v/>
      </c>
      <c r="AH188" s="13" t="str">
        <f t="shared" si="69"/>
        <v/>
      </c>
      <c r="AI188" s="13" t="str">
        <f t="shared" si="70"/>
        <v/>
      </c>
      <c r="AJ188" s="13" t="str">
        <f t="shared" si="71"/>
        <v/>
      </c>
      <c r="AK188" s="13" t="str">
        <f t="shared" si="72"/>
        <v/>
      </c>
      <c r="AL188" s="13" t="str">
        <f t="shared" si="73"/>
        <v/>
      </c>
      <c r="AM188" s="13" t="str">
        <f t="shared" si="74"/>
        <v/>
      </c>
    </row>
    <row r="189" spans="1:39">
      <c r="A189" t="s">
        <v>1018</v>
      </c>
      <c r="B189">
        <v>18007</v>
      </c>
      <c r="C189" t="s">
        <v>235</v>
      </c>
      <c r="D189" s="1"/>
      <c r="E189" s="10">
        <v>20020</v>
      </c>
      <c r="F189" s="163" t="e">
        <f>VLOOKUP(E189,#REF!,4,1)</f>
        <v>#REF!</v>
      </c>
      <c r="G189" s="163" t="e">
        <f>VLOOKUP(E189,#REF!,6,1)</f>
        <v>#REF!</v>
      </c>
      <c r="H189" s="163" t="e">
        <f>VLOOKUP(E189,#REF!,3,1)</f>
        <v>#REF!</v>
      </c>
      <c r="I189" s="163" t="e">
        <f>VLOOKUP(E189,#REF!,2,1)</f>
        <v>#REF!</v>
      </c>
      <c r="J189" s="28" t="str">
        <f t="shared" si="75"/>
        <v/>
      </c>
      <c r="K189" s="28" t="str">
        <f t="shared" si="76"/>
        <v/>
      </c>
      <c r="L189" s="28" t="str">
        <f t="shared" si="77"/>
        <v/>
      </c>
      <c r="M189" s="28" t="str">
        <f t="shared" si="78"/>
        <v/>
      </c>
      <c r="N189" s="28" t="str">
        <f t="shared" si="79"/>
        <v/>
      </c>
      <c r="O189" s="28" t="str">
        <f t="shared" si="80"/>
        <v/>
      </c>
      <c r="P189" s="28" t="str">
        <f t="shared" si="81"/>
        <v/>
      </c>
      <c r="Q189" s="28" t="str">
        <f t="shared" si="82"/>
        <v/>
      </c>
      <c r="R189" s="28" t="str">
        <f t="shared" si="83"/>
        <v/>
      </c>
      <c r="S189" s="28" t="str">
        <f t="shared" si="84"/>
        <v/>
      </c>
      <c r="T189" s="28" t="str">
        <f t="shared" si="85"/>
        <v/>
      </c>
      <c r="U189" s="28" t="str">
        <f t="shared" si="86"/>
        <v/>
      </c>
      <c r="V189" s="28" t="str">
        <f t="shared" si="87"/>
        <v/>
      </c>
      <c r="W189" s="28" t="str">
        <f t="shared" si="88"/>
        <v/>
      </c>
      <c r="X189" s="28" t="str">
        <f t="shared" si="89"/>
        <v/>
      </c>
      <c r="Y189" s="28" t="str">
        <f t="shared" si="90"/>
        <v/>
      </c>
      <c r="Z189" s="13" t="str">
        <f t="shared" si="61"/>
        <v/>
      </c>
      <c r="AA189" s="13" t="str">
        <f t="shared" si="62"/>
        <v/>
      </c>
      <c r="AB189" s="13" t="str">
        <f t="shared" si="63"/>
        <v/>
      </c>
      <c r="AC189" s="13" t="str">
        <f t="shared" si="64"/>
        <v/>
      </c>
      <c r="AD189" s="13" t="str">
        <f t="shared" si="65"/>
        <v/>
      </c>
      <c r="AE189" s="13" t="str">
        <f t="shared" si="66"/>
        <v/>
      </c>
      <c r="AF189" s="13" t="str">
        <f t="shared" si="67"/>
        <v/>
      </c>
      <c r="AG189" s="13" t="str">
        <f t="shared" si="68"/>
        <v/>
      </c>
      <c r="AH189" s="13" t="str">
        <f t="shared" si="69"/>
        <v/>
      </c>
      <c r="AI189" s="13" t="str">
        <f t="shared" si="70"/>
        <v/>
      </c>
      <c r="AJ189" s="13" t="str">
        <f t="shared" si="71"/>
        <v/>
      </c>
      <c r="AK189" s="13" t="str">
        <f t="shared" si="72"/>
        <v/>
      </c>
      <c r="AL189" s="13" t="str">
        <f t="shared" si="73"/>
        <v/>
      </c>
      <c r="AM189" s="13" t="str">
        <f t="shared" si="74"/>
        <v/>
      </c>
    </row>
    <row r="190" spans="1:39">
      <c r="A190" t="s">
        <v>1018</v>
      </c>
      <c r="B190">
        <v>18003</v>
      </c>
      <c r="C190" t="s">
        <v>229</v>
      </c>
      <c r="D190" s="1"/>
      <c r="E190" s="10">
        <v>20021</v>
      </c>
      <c r="F190" s="163" t="e">
        <f>VLOOKUP(E190,#REF!,4,1)</f>
        <v>#REF!</v>
      </c>
      <c r="G190" s="163" t="e">
        <f>VLOOKUP(E190,#REF!,6,1)</f>
        <v>#REF!</v>
      </c>
      <c r="H190" s="163" t="e">
        <f>VLOOKUP(E190,#REF!,3,1)</f>
        <v>#REF!</v>
      </c>
      <c r="I190" s="163" t="e">
        <f>VLOOKUP(E190,#REF!,2,1)</f>
        <v>#REF!</v>
      </c>
      <c r="J190" s="28" t="str">
        <f t="shared" si="75"/>
        <v/>
      </c>
      <c r="K190" s="28" t="str">
        <f t="shared" si="76"/>
        <v/>
      </c>
      <c r="L190" s="28" t="str">
        <f t="shared" si="77"/>
        <v/>
      </c>
      <c r="M190" s="28" t="str">
        <f t="shared" si="78"/>
        <v/>
      </c>
      <c r="N190" s="28" t="str">
        <f t="shared" si="79"/>
        <v/>
      </c>
      <c r="O190" s="28" t="str">
        <f t="shared" si="80"/>
        <v/>
      </c>
      <c r="P190" s="28" t="str">
        <f t="shared" si="81"/>
        <v/>
      </c>
      <c r="Q190" s="28" t="str">
        <f t="shared" si="82"/>
        <v/>
      </c>
      <c r="R190" s="28" t="str">
        <f t="shared" si="83"/>
        <v/>
      </c>
      <c r="S190" s="28" t="str">
        <f t="shared" si="84"/>
        <v/>
      </c>
      <c r="T190" s="28" t="str">
        <f t="shared" si="85"/>
        <v/>
      </c>
      <c r="U190" s="28" t="str">
        <f t="shared" si="86"/>
        <v/>
      </c>
      <c r="V190" s="28" t="str">
        <f t="shared" si="87"/>
        <v/>
      </c>
      <c r="W190" s="28" t="str">
        <f t="shared" si="88"/>
        <v/>
      </c>
      <c r="X190" s="28" t="str">
        <f t="shared" si="89"/>
        <v/>
      </c>
      <c r="Y190" s="28" t="str">
        <f t="shared" si="90"/>
        <v/>
      </c>
      <c r="Z190" s="13" t="str">
        <f t="shared" si="61"/>
        <v/>
      </c>
      <c r="AA190" s="13" t="str">
        <f t="shared" si="62"/>
        <v/>
      </c>
      <c r="AB190" s="13" t="str">
        <f t="shared" si="63"/>
        <v/>
      </c>
      <c r="AC190" s="13" t="str">
        <f t="shared" si="64"/>
        <v/>
      </c>
      <c r="AD190" s="13" t="str">
        <f t="shared" si="65"/>
        <v/>
      </c>
      <c r="AE190" s="13" t="str">
        <f t="shared" si="66"/>
        <v/>
      </c>
      <c r="AF190" s="13" t="str">
        <f t="shared" si="67"/>
        <v/>
      </c>
      <c r="AG190" s="13" t="str">
        <f t="shared" si="68"/>
        <v/>
      </c>
      <c r="AH190" s="13" t="str">
        <f t="shared" si="69"/>
        <v/>
      </c>
      <c r="AI190" s="13" t="str">
        <f t="shared" si="70"/>
        <v/>
      </c>
      <c r="AJ190" s="13" t="str">
        <f t="shared" si="71"/>
        <v/>
      </c>
      <c r="AK190" s="13" t="str">
        <f t="shared" si="72"/>
        <v/>
      </c>
      <c r="AL190" s="13" t="str">
        <f t="shared" si="73"/>
        <v/>
      </c>
      <c r="AM190" s="13" t="str">
        <f t="shared" si="74"/>
        <v/>
      </c>
    </row>
    <row r="191" spans="1:39">
      <c r="A191" t="s">
        <v>1018</v>
      </c>
      <c r="B191">
        <v>18005</v>
      </c>
      <c r="C191" t="s">
        <v>61</v>
      </c>
      <c r="D191" s="1"/>
      <c r="E191" s="10">
        <v>20026</v>
      </c>
      <c r="F191" s="163" t="e">
        <f>VLOOKUP(E191,#REF!,4,1)</f>
        <v>#REF!</v>
      </c>
      <c r="G191" s="163" t="e">
        <f>VLOOKUP(E191,#REF!,6,1)</f>
        <v>#REF!</v>
      </c>
      <c r="H191" s="163" t="e">
        <f>VLOOKUP(E191,#REF!,3,1)</f>
        <v>#REF!</v>
      </c>
      <c r="I191" s="163" t="e">
        <f>VLOOKUP(E191,#REF!,2,1)</f>
        <v>#REF!</v>
      </c>
      <c r="J191" s="28" t="str">
        <f t="shared" si="75"/>
        <v>낭만33-2</v>
      </c>
      <c r="K191" s="28" t="str">
        <f t="shared" si="76"/>
        <v/>
      </c>
      <c r="L191" s="28" t="str">
        <f t="shared" si="77"/>
        <v/>
      </c>
      <c r="M191" s="28" t="str">
        <f t="shared" si="78"/>
        <v/>
      </c>
      <c r="N191" s="28" t="str">
        <f t="shared" si="79"/>
        <v/>
      </c>
      <c r="O191" s="28" t="str">
        <f t="shared" si="80"/>
        <v/>
      </c>
      <c r="P191" s="28" t="str">
        <f t="shared" si="81"/>
        <v/>
      </c>
      <c r="Q191" s="28" t="str">
        <f t="shared" si="82"/>
        <v/>
      </c>
      <c r="R191" s="28" t="str">
        <f t="shared" si="83"/>
        <v/>
      </c>
      <c r="S191" s="28" t="str">
        <f t="shared" si="84"/>
        <v/>
      </c>
      <c r="T191" s="28" t="str">
        <f t="shared" si="85"/>
        <v/>
      </c>
      <c r="U191" s="28" t="str">
        <f t="shared" si="86"/>
        <v/>
      </c>
      <c r="V191" s="28" t="str">
        <f t="shared" si="87"/>
        <v/>
      </c>
      <c r="W191" s="28" t="str">
        <f t="shared" si="88"/>
        <v/>
      </c>
      <c r="X191" s="28" t="str">
        <f t="shared" si="89"/>
        <v/>
      </c>
      <c r="Y191" s="28" t="str">
        <f t="shared" si="90"/>
        <v/>
      </c>
      <c r="Z191" s="13" t="str">
        <f t="shared" si="61"/>
        <v/>
      </c>
      <c r="AA191" s="13" t="str">
        <f t="shared" si="62"/>
        <v/>
      </c>
      <c r="AB191" s="13" t="str">
        <f t="shared" si="63"/>
        <v/>
      </c>
      <c r="AC191" s="13" t="str">
        <f t="shared" si="64"/>
        <v/>
      </c>
      <c r="AD191" s="13" t="str">
        <f t="shared" si="65"/>
        <v/>
      </c>
      <c r="AE191" s="13" t="str">
        <f t="shared" si="66"/>
        <v/>
      </c>
      <c r="AF191" s="13" t="str">
        <f t="shared" si="67"/>
        <v/>
      </c>
      <c r="AG191" s="13" t="str">
        <f t="shared" si="68"/>
        <v/>
      </c>
      <c r="AH191" s="13" t="str">
        <f t="shared" si="69"/>
        <v/>
      </c>
      <c r="AI191" s="13" t="str">
        <f t="shared" si="70"/>
        <v/>
      </c>
      <c r="AJ191" s="13" t="str">
        <f t="shared" si="71"/>
        <v/>
      </c>
      <c r="AK191" s="13" t="str">
        <f t="shared" si="72"/>
        <v/>
      </c>
      <c r="AL191" s="13" t="str">
        <f t="shared" si="73"/>
        <v/>
      </c>
      <c r="AM191" s="13" t="str">
        <f t="shared" si="74"/>
        <v/>
      </c>
    </row>
    <row r="192" spans="1:39">
      <c r="A192" t="s">
        <v>1018</v>
      </c>
      <c r="B192">
        <v>55009</v>
      </c>
      <c r="C192" t="s">
        <v>755</v>
      </c>
      <c r="D192" s="1"/>
      <c r="E192" s="10">
        <v>20029</v>
      </c>
      <c r="F192" s="163" t="e">
        <f>VLOOKUP(E192,#REF!,4,1)</f>
        <v>#REF!</v>
      </c>
      <c r="G192" s="163" t="e">
        <f>VLOOKUP(E192,#REF!,6,1)</f>
        <v>#REF!</v>
      </c>
      <c r="H192" s="163" t="e">
        <f>VLOOKUP(E192,#REF!,3,1)</f>
        <v>#REF!</v>
      </c>
      <c r="I192" s="163" t="e">
        <f>VLOOKUP(E192,#REF!,2,1)</f>
        <v>#REF!</v>
      </c>
      <c r="J192" s="28" t="str">
        <f t="shared" si="75"/>
        <v/>
      </c>
      <c r="K192" s="28" t="str">
        <f t="shared" si="76"/>
        <v/>
      </c>
      <c r="L192" s="28" t="str">
        <f t="shared" si="77"/>
        <v/>
      </c>
      <c r="M192" s="28" t="str">
        <f t="shared" si="78"/>
        <v/>
      </c>
      <c r="N192" s="28" t="str">
        <f t="shared" si="79"/>
        <v/>
      </c>
      <c r="O192" s="28" t="str">
        <f t="shared" si="80"/>
        <v/>
      </c>
      <c r="P192" s="28" t="str">
        <f t="shared" si="81"/>
        <v/>
      </c>
      <c r="Q192" s="28" t="str">
        <f t="shared" si="82"/>
        <v/>
      </c>
      <c r="R192" s="28" t="str">
        <f t="shared" si="83"/>
        <v/>
      </c>
      <c r="S192" s="28" t="str">
        <f t="shared" si="84"/>
        <v/>
      </c>
      <c r="T192" s="28" t="str">
        <f t="shared" si="85"/>
        <v/>
      </c>
      <c r="U192" s="28" t="str">
        <f t="shared" si="86"/>
        <v/>
      </c>
      <c r="V192" s="28" t="str">
        <f t="shared" si="87"/>
        <v/>
      </c>
      <c r="W192" s="28" t="str">
        <f t="shared" si="88"/>
        <v/>
      </c>
      <c r="X192" s="28" t="str">
        <f t="shared" si="89"/>
        <v/>
      </c>
      <c r="Y192" s="28" t="str">
        <f t="shared" si="90"/>
        <v/>
      </c>
      <c r="Z192" s="13" t="str">
        <f t="shared" si="61"/>
        <v/>
      </c>
      <c r="AA192" s="13" t="str">
        <f t="shared" si="62"/>
        <v/>
      </c>
      <c r="AB192" s="13" t="str">
        <f t="shared" si="63"/>
        <v/>
      </c>
      <c r="AC192" s="13" t="str">
        <f t="shared" si="64"/>
        <v/>
      </c>
      <c r="AD192" s="13" t="str">
        <f t="shared" si="65"/>
        <v/>
      </c>
      <c r="AE192" s="13" t="str">
        <f t="shared" si="66"/>
        <v/>
      </c>
      <c r="AF192" s="13" t="str">
        <f t="shared" si="67"/>
        <v/>
      </c>
      <c r="AG192" s="13" t="str">
        <f t="shared" si="68"/>
        <v/>
      </c>
      <c r="AH192" s="13" t="str">
        <f t="shared" si="69"/>
        <v/>
      </c>
      <c r="AI192" s="13" t="str">
        <f t="shared" si="70"/>
        <v/>
      </c>
      <c r="AJ192" s="13" t="str">
        <f t="shared" si="71"/>
        <v/>
      </c>
      <c r="AK192" s="13" t="str">
        <f t="shared" si="72"/>
        <v/>
      </c>
      <c r="AL192" s="13" t="str">
        <f t="shared" si="73"/>
        <v/>
      </c>
      <c r="AM192" s="13" t="str">
        <f t="shared" si="74"/>
        <v/>
      </c>
    </row>
    <row r="193" spans="1:39">
      <c r="A193" t="s">
        <v>1018</v>
      </c>
      <c r="B193">
        <v>11009</v>
      </c>
      <c r="C193" t="s">
        <v>407</v>
      </c>
      <c r="D193" s="1"/>
      <c r="E193" s="10">
        <v>21001</v>
      </c>
      <c r="F193" s="163" t="e">
        <f>VLOOKUP(E193,#REF!,4,1)</f>
        <v>#REF!</v>
      </c>
      <c r="G193" s="163" t="e">
        <f>VLOOKUP(E193,#REF!,6,1)</f>
        <v>#REF!</v>
      </c>
      <c r="H193" s="163" t="e">
        <f>VLOOKUP(E193,#REF!,3,1)</f>
        <v>#REF!</v>
      </c>
      <c r="I193" s="163" t="e">
        <f>VLOOKUP(E193,#REF!,2,1)</f>
        <v>#REF!</v>
      </c>
      <c r="J193" s="28" t="str">
        <f t="shared" si="75"/>
        <v/>
      </c>
      <c r="K193" s="28" t="str">
        <f t="shared" si="76"/>
        <v/>
      </c>
      <c r="L193" s="28" t="str">
        <f t="shared" si="77"/>
        <v/>
      </c>
      <c r="M193" s="28" t="str">
        <f t="shared" si="78"/>
        <v/>
      </c>
      <c r="N193" s="28" t="str">
        <f t="shared" si="79"/>
        <v/>
      </c>
      <c r="O193" s="28" t="str">
        <f t="shared" si="80"/>
        <v/>
      </c>
      <c r="P193" s="28" t="str">
        <f t="shared" si="81"/>
        <v/>
      </c>
      <c r="Q193" s="28" t="str">
        <f t="shared" si="82"/>
        <v/>
      </c>
      <c r="R193" s="28" t="str">
        <f t="shared" si="83"/>
        <v/>
      </c>
      <c r="S193" s="28" t="str">
        <f t="shared" si="84"/>
        <v/>
      </c>
      <c r="T193" s="28" t="str">
        <f t="shared" si="85"/>
        <v/>
      </c>
      <c r="U193" s="28" t="str">
        <f t="shared" si="86"/>
        <v/>
      </c>
      <c r="V193" s="28" t="str">
        <f t="shared" si="87"/>
        <v/>
      </c>
      <c r="W193" s="28" t="str">
        <f t="shared" si="88"/>
        <v/>
      </c>
      <c r="X193" s="28" t="str">
        <f t="shared" si="89"/>
        <v/>
      </c>
      <c r="Y193" s="28" t="str">
        <f t="shared" si="90"/>
        <v/>
      </c>
      <c r="Z193" s="13" t="str">
        <f t="shared" si="61"/>
        <v/>
      </c>
      <c r="AA193" s="13" t="str">
        <f t="shared" si="62"/>
        <v/>
      </c>
      <c r="AB193" s="13" t="str">
        <f t="shared" si="63"/>
        <v/>
      </c>
      <c r="AC193" s="13" t="str">
        <f t="shared" si="64"/>
        <v/>
      </c>
      <c r="AD193" s="13" t="str">
        <f t="shared" si="65"/>
        <v/>
      </c>
      <c r="AE193" s="13" t="str">
        <f t="shared" si="66"/>
        <v/>
      </c>
      <c r="AF193" s="13" t="str">
        <f t="shared" si="67"/>
        <v/>
      </c>
      <c r="AG193" s="13" t="str">
        <f t="shared" si="68"/>
        <v/>
      </c>
      <c r="AH193" s="13" t="str">
        <f t="shared" si="69"/>
        <v/>
      </c>
      <c r="AI193" s="13" t="str">
        <f t="shared" si="70"/>
        <v/>
      </c>
      <c r="AJ193" s="13" t="str">
        <f t="shared" si="71"/>
        <v/>
      </c>
      <c r="AK193" s="13" t="str">
        <f t="shared" si="72"/>
        <v/>
      </c>
      <c r="AL193" s="13" t="str">
        <f t="shared" si="73"/>
        <v/>
      </c>
      <c r="AM193" s="13" t="str">
        <f t="shared" si="74"/>
        <v/>
      </c>
    </row>
    <row r="194" spans="1:39">
      <c r="A194" t="s">
        <v>1018</v>
      </c>
      <c r="B194">
        <v>11013</v>
      </c>
      <c r="C194" t="s">
        <v>300</v>
      </c>
      <c r="D194" s="1"/>
      <c r="E194" s="10">
        <v>21002</v>
      </c>
      <c r="F194" s="163" t="e">
        <f>VLOOKUP(E194,#REF!,4,1)</f>
        <v>#REF!</v>
      </c>
      <c r="G194" s="163" t="e">
        <f>VLOOKUP(E194,#REF!,6,1)</f>
        <v>#REF!</v>
      </c>
      <c r="H194" s="163" t="e">
        <f>VLOOKUP(E194,#REF!,3,1)</f>
        <v>#REF!</v>
      </c>
      <c r="I194" s="163" t="e">
        <f>VLOOKUP(E194,#REF!,2,1)</f>
        <v>#REF!</v>
      </c>
      <c r="J194" s="28" t="str">
        <f t="shared" si="75"/>
        <v/>
      </c>
      <c r="K194" s="28" t="str">
        <f t="shared" si="76"/>
        <v/>
      </c>
      <c r="L194" s="28" t="str">
        <f t="shared" si="77"/>
        <v/>
      </c>
      <c r="M194" s="28" t="str">
        <f t="shared" si="78"/>
        <v/>
      </c>
      <c r="N194" s="28" t="str">
        <f t="shared" si="79"/>
        <v/>
      </c>
      <c r="O194" s="28" t="str">
        <f t="shared" si="80"/>
        <v/>
      </c>
      <c r="P194" s="28" t="str">
        <f t="shared" si="81"/>
        <v/>
      </c>
      <c r="Q194" s="28" t="str">
        <f t="shared" si="82"/>
        <v/>
      </c>
      <c r="R194" s="28" t="str">
        <f t="shared" si="83"/>
        <v/>
      </c>
      <c r="S194" s="28" t="str">
        <f t="shared" si="84"/>
        <v/>
      </c>
      <c r="T194" s="28" t="str">
        <f t="shared" si="85"/>
        <v/>
      </c>
      <c r="U194" s="28" t="str">
        <f t="shared" si="86"/>
        <v/>
      </c>
      <c r="V194" s="28" t="str">
        <f t="shared" si="87"/>
        <v/>
      </c>
      <c r="W194" s="28" t="str">
        <f t="shared" si="88"/>
        <v/>
      </c>
      <c r="X194" s="28" t="str">
        <f t="shared" si="89"/>
        <v/>
      </c>
      <c r="Y194" s="28" t="str">
        <f t="shared" si="90"/>
        <v/>
      </c>
      <c r="Z194" s="13" t="str">
        <f t="shared" ref="Z194:Z257" si="91">IFERROR(INDEX($A$2:$A$491,1/LARGE(INDEX(($B$2:$B$491=$E194)/ROW($B$2:$B$491),),COLUMN(V193))-1),"")</f>
        <v/>
      </c>
      <c r="AA194" s="13" t="str">
        <f t="shared" ref="AA194:AA257" si="92">IFERROR(INDEX($A$2:$A$491,1/LARGE(INDEX(($B$2:$B$491=$E194)/ROW($B$2:$B$491),),COLUMN(W193))-1),"")</f>
        <v/>
      </c>
      <c r="AB194" s="13" t="str">
        <f t="shared" ref="AB194:AB257" si="93">IFERROR(INDEX($A$2:$A$491,1/LARGE(INDEX(($B$2:$B$491=$E194)/ROW($B$2:$B$491),),COLUMN(X193))-1),"")</f>
        <v/>
      </c>
      <c r="AC194" s="13" t="str">
        <f t="shared" ref="AC194:AC257" si="94">IFERROR(INDEX($A$2:$A$491,1/LARGE(INDEX(($B$2:$B$491=$E194)/ROW($B$2:$B$491),),COLUMN(Y193))-1),"")</f>
        <v/>
      </c>
      <c r="AD194" s="13" t="str">
        <f t="shared" ref="AD194:AD257" si="95">IFERROR(INDEX($A$2:$A$491,1/LARGE(INDEX(($B$2:$B$491=$E194)/ROW($B$2:$B$491),),COLUMN(Z193))-1),"")</f>
        <v/>
      </c>
      <c r="AE194" s="13" t="str">
        <f t="shared" ref="AE194:AE257" si="96">IFERROR(INDEX($A$2:$A$491,1/LARGE(INDEX(($B$2:$B$491=$E194)/ROW($B$2:$B$491),),COLUMN(AA193))-1),"")</f>
        <v/>
      </c>
      <c r="AF194" s="13" t="str">
        <f t="shared" ref="AF194:AF257" si="97">IFERROR(INDEX($A$2:$A$491,1/LARGE(INDEX(($B$2:$B$491=$E194)/ROW($B$2:$B$491),),COLUMN(AB193))-1),"")</f>
        <v/>
      </c>
      <c r="AG194" s="13" t="str">
        <f t="shared" ref="AG194:AG257" si="98">IFERROR(INDEX($A$2:$A$491,1/LARGE(INDEX(($B$2:$B$491=$E194)/ROW($B$2:$B$491),),COLUMN(AC193))-1),"")</f>
        <v/>
      </c>
      <c r="AH194" s="13" t="str">
        <f t="shared" ref="AH194:AH257" si="99">IFERROR(INDEX($A$2:$A$491,1/LARGE(INDEX(($B$2:$B$491=$E194)/ROW($B$2:$B$491),),COLUMN(AD193))-1),"")</f>
        <v/>
      </c>
      <c r="AI194" s="13" t="str">
        <f t="shared" ref="AI194:AI257" si="100">IFERROR(INDEX($A$2:$A$491,1/LARGE(INDEX(($B$2:$B$491=$E194)/ROW($B$2:$B$491),),COLUMN(AE193))-1),"")</f>
        <v/>
      </c>
      <c r="AJ194" s="13" t="str">
        <f t="shared" ref="AJ194:AJ257" si="101">IFERROR(INDEX($A$2:$A$491,1/LARGE(INDEX(($B$2:$B$491=$E194)/ROW($B$2:$B$491),),COLUMN(AF193))-1),"")</f>
        <v/>
      </c>
      <c r="AK194" s="13" t="str">
        <f t="shared" ref="AK194:AK257" si="102">IFERROR(INDEX($A$2:$A$491,1/LARGE(INDEX(($B$2:$B$491=$E194)/ROW($B$2:$B$491),),COLUMN(AG193))-1),"")</f>
        <v/>
      </c>
      <c r="AL194" s="13" t="str">
        <f t="shared" ref="AL194:AL257" si="103">IFERROR(INDEX($A$2:$A$491,1/LARGE(INDEX(($B$2:$B$491=$E194)/ROW($B$2:$B$491),),COLUMN(AH193))-1),"")</f>
        <v/>
      </c>
      <c r="AM194" s="13" t="str">
        <f t="shared" ref="AM194:AM257" si="104">IFERROR(INDEX($A$2:$A$491,1/LARGE(INDEX(($B$2:$B$491=$E194)/ROW($B$2:$B$491),),COLUMN(AI193))-1),"")</f>
        <v/>
      </c>
    </row>
    <row r="195" spans="1:39">
      <c r="A195" t="s">
        <v>1018</v>
      </c>
      <c r="B195">
        <v>11002</v>
      </c>
      <c r="C195" t="s">
        <v>233</v>
      </c>
      <c r="D195" s="1"/>
      <c r="E195" s="10">
        <v>21003</v>
      </c>
      <c r="F195" s="163" t="e">
        <f>VLOOKUP(E195,#REF!,4,1)</f>
        <v>#REF!</v>
      </c>
      <c r="G195" s="163" t="e">
        <f>VLOOKUP(E195,#REF!,6,1)</f>
        <v>#REF!</v>
      </c>
      <c r="H195" s="163" t="e">
        <f>VLOOKUP(E195,#REF!,3,1)</f>
        <v>#REF!</v>
      </c>
      <c r="I195" s="163" t="e">
        <f>VLOOKUP(E195,#REF!,2,1)</f>
        <v>#REF!</v>
      </c>
      <c r="J195" s="28" t="str">
        <f t="shared" ref="J195:J258" si="105">IFERROR(INDEX($A$2:$A$3000,1/LARGE(INDEX(($B$2:$B$3000=$E195)/ROW($B$2:$B$3000),),COLUMN(A194))-1),"")</f>
        <v/>
      </c>
      <c r="K195" s="28" t="str">
        <f t="shared" ref="K195:K258" si="106">IFERROR(INDEX($A$2:$A$3000,1/LARGE(INDEX(($B$2:$B$3000=$E195)/ROW($B$2:$B$3000),),COLUMN(B194))-1),"")</f>
        <v/>
      </c>
      <c r="L195" s="28" t="str">
        <f t="shared" ref="L195:L258" si="107">IFERROR(INDEX($A$2:$A$3000,1/LARGE(INDEX(($B$2:$B$3000=$E195)/ROW($B$2:$B$3000),),COLUMN(C194))-1),"")</f>
        <v/>
      </c>
      <c r="M195" s="28" t="str">
        <f t="shared" ref="M195:M258" si="108">IFERROR(INDEX($A$2:$A$3000,1/LARGE(INDEX(($B$2:$B$3000=$E195)/ROW($B$2:$B$3000),),COLUMN(D194))-1),"")</f>
        <v/>
      </c>
      <c r="N195" s="28" t="str">
        <f t="shared" ref="N195:N258" si="109">IFERROR(INDEX($A$2:$A$3000,1/LARGE(INDEX(($B$2:$B$3000=$E195)/ROW($B$2:$B$3000),),COLUMN(E194))-1),"")</f>
        <v/>
      </c>
      <c r="O195" s="28" t="str">
        <f t="shared" ref="O195:O258" si="110">IFERROR(INDEX($A$2:$A$3000,1/LARGE(INDEX(($B$2:$B$3000=$E195)/ROW($B$2:$B$3000),),COLUMN(F194))-1),"")</f>
        <v/>
      </c>
      <c r="P195" s="28" t="str">
        <f t="shared" ref="P195:P258" si="111">IFERROR(INDEX($A$2:$A$3000,1/LARGE(INDEX(($B$2:$B$3000=$E195)/ROW($B$2:$B$3000),),COLUMN(G194))-1),"")</f>
        <v/>
      </c>
      <c r="Q195" s="28" t="str">
        <f t="shared" ref="Q195:Q258" si="112">IFERROR(INDEX($A$2:$A$3000,1/LARGE(INDEX(($B$2:$B$3000=$E195)/ROW($B$2:$B$3000),),COLUMN(H194))-1),"")</f>
        <v/>
      </c>
      <c r="R195" s="28" t="str">
        <f t="shared" ref="R195:R258" si="113">IFERROR(INDEX($A$2:$A$3000,1/LARGE(INDEX(($B$2:$B$3000=$E195)/ROW($B$2:$B$3000),),COLUMN(I194))-1),"")</f>
        <v/>
      </c>
      <c r="S195" s="28" t="str">
        <f t="shared" ref="S195:S258" si="114">IFERROR(INDEX($A$2:$A$3000,1/LARGE(INDEX(($B$2:$B$3000=$E195)/ROW($B$2:$B$3000),),COLUMN(J194))-1),"")</f>
        <v/>
      </c>
      <c r="T195" s="28" t="str">
        <f t="shared" ref="T195:T258" si="115">IFERROR(INDEX($A$2:$A$3000,1/LARGE(INDEX(($B$2:$B$3000=$E195)/ROW($B$2:$B$3000),),COLUMN(K194))-1),"")</f>
        <v/>
      </c>
      <c r="U195" s="28" t="str">
        <f t="shared" ref="U195:U258" si="116">IFERROR(INDEX($A$2:$A$3000,1/LARGE(INDEX(($B$2:$B$3000=$E195)/ROW($B$2:$B$3000),),COLUMN(L194))-1),"")</f>
        <v/>
      </c>
      <c r="V195" s="28" t="str">
        <f t="shared" ref="V195:V258" si="117">IFERROR(INDEX($A$2:$A$3000,1/LARGE(INDEX(($B$2:$B$3000=$E195)/ROW($B$2:$B$3000),),COLUMN(M194))-1),"")</f>
        <v/>
      </c>
      <c r="W195" s="28" t="str">
        <f t="shared" ref="W195:W258" si="118">IFERROR(INDEX($A$2:$A$3000,1/LARGE(INDEX(($B$2:$B$3000=$E195)/ROW($B$2:$B$3000),),COLUMN(N194))-1),"")</f>
        <v/>
      </c>
      <c r="X195" s="28" t="str">
        <f t="shared" ref="X195:X258" si="119">IFERROR(INDEX($A$2:$A$3000,1/LARGE(INDEX(($B$2:$B$3000=$E195)/ROW($B$2:$B$3000),),COLUMN(O194))-1),"")</f>
        <v/>
      </c>
      <c r="Y195" s="28" t="str">
        <f t="shared" ref="Y195:Y258" si="120">IFERROR(INDEX($A$2:$A$3000,1/LARGE(INDEX(($B$2:$B$3000=$E195)/ROW($B$2:$B$3000),),COLUMN(P194))-1),"")</f>
        <v/>
      </c>
      <c r="Z195" s="13" t="str">
        <f t="shared" si="91"/>
        <v/>
      </c>
      <c r="AA195" s="13" t="str">
        <f t="shared" si="92"/>
        <v/>
      </c>
      <c r="AB195" s="13" t="str">
        <f t="shared" si="93"/>
        <v/>
      </c>
      <c r="AC195" s="13" t="str">
        <f t="shared" si="94"/>
        <v/>
      </c>
      <c r="AD195" s="13" t="str">
        <f t="shared" si="95"/>
        <v/>
      </c>
      <c r="AE195" s="13" t="str">
        <f t="shared" si="96"/>
        <v/>
      </c>
      <c r="AF195" s="13" t="str">
        <f t="shared" si="97"/>
        <v/>
      </c>
      <c r="AG195" s="13" t="str">
        <f t="shared" si="98"/>
        <v/>
      </c>
      <c r="AH195" s="13" t="str">
        <f t="shared" si="99"/>
        <v/>
      </c>
      <c r="AI195" s="13" t="str">
        <f t="shared" si="100"/>
        <v/>
      </c>
      <c r="AJ195" s="13" t="str">
        <f t="shared" si="101"/>
        <v/>
      </c>
      <c r="AK195" s="13" t="str">
        <f t="shared" si="102"/>
        <v/>
      </c>
      <c r="AL195" s="13" t="str">
        <f t="shared" si="103"/>
        <v/>
      </c>
      <c r="AM195" s="13" t="str">
        <f t="shared" si="104"/>
        <v/>
      </c>
    </row>
    <row r="196" spans="1:39">
      <c r="A196" t="s">
        <v>1018</v>
      </c>
      <c r="B196">
        <v>14013</v>
      </c>
      <c r="C196" t="s">
        <v>68</v>
      </c>
      <c r="D196" s="1"/>
      <c r="E196" s="10">
        <v>21004</v>
      </c>
      <c r="F196" s="163" t="e">
        <f>VLOOKUP(E196,#REF!,4,1)</f>
        <v>#REF!</v>
      </c>
      <c r="G196" s="163" t="e">
        <f>VLOOKUP(E196,#REF!,6,1)</f>
        <v>#REF!</v>
      </c>
      <c r="H196" s="163" t="e">
        <f>VLOOKUP(E196,#REF!,3,1)</f>
        <v>#REF!</v>
      </c>
      <c r="I196" s="163" t="e">
        <f>VLOOKUP(E196,#REF!,2,1)</f>
        <v>#REF!</v>
      </c>
      <c r="J196" s="28" t="str">
        <f t="shared" si="105"/>
        <v>간선3-1</v>
      </c>
      <c r="K196" s="28" t="str">
        <f t="shared" si="106"/>
        <v/>
      </c>
      <c r="L196" s="28" t="str">
        <f t="shared" si="107"/>
        <v/>
      </c>
      <c r="M196" s="28" t="str">
        <f t="shared" si="108"/>
        <v/>
      </c>
      <c r="N196" s="28" t="str">
        <f t="shared" si="109"/>
        <v/>
      </c>
      <c r="O196" s="28" t="str">
        <f t="shared" si="110"/>
        <v/>
      </c>
      <c r="P196" s="28" t="str">
        <f t="shared" si="111"/>
        <v/>
      </c>
      <c r="Q196" s="28" t="str">
        <f t="shared" si="112"/>
        <v/>
      </c>
      <c r="R196" s="28" t="str">
        <f t="shared" si="113"/>
        <v/>
      </c>
      <c r="S196" s="28" t="str">
        <f t="shared" si="114"/>
        <v/>
      </c>
      <c r="T196" s="28" t="str">
        <f t="shared" si="115"/>
        <v/>
      </c>
      <c r="U196" s="28" t="str">
        <f t="shared" si="116"/>
        <v/>
      </c>
      <c r="V196" s="28" t="str">
        <f t="shared" si="117"/>
        <v/>
      </c>
      <c r="W196" s="28" t="str">
        <f t="shared" si="118"/>
        <v/>
      </c>
      <c r="X196" s="28" t="str">
        <f t="shared" si="119"/>
        <v/>
      </c>
      <c r="Y196" s="28" t="str">
        <f t="shared" si="120"/>
        <v/>
      </c>
      <c r="Z196" s="13" t="str">
        <f t="shared" si="91"/>
        <v/>
      </c>
      <c r="AA196" s="13" t="str">
        <f t="shared" si="92"/>
        <v/>
      </c>
      <c r="AB196" s="13" t="str">
        <f t="shared" si="93"/>
        <v/>
      </c>
      <c r="AC196" s="13" t="str">
        <f t="shared" si="94"/>
        <v/>
      </c>
      <c r="AD196" s="13" t="str">
        <f t="shared" si="95"/>
        <v/>
      </c>
      <c r="AE196" s="13" t="str">
        <f t="shared" si="96"/>
        <v/>
      </c>
      <c r="AF196" s="13" t="str">
        <f t="shared" si="97"/>
        <v/>
      </c>
      <c r="AG196" s="13" t="str">
        <f t="shared" si="98"/>
        <v/>
      </c>
      <c r="AH196" s="13" t="str">
        <f t="shared" si="99"/>
        <v/>
      </c>
      <c r="AI196" s="13" t="str">
        <f t="shared" si="100"/>
        <v/>
      </c>
      <c r="AJ196" s="13" t="str">
        <f t="shared" si="101"/>
        <v/>
      </c>
      <c r="AK196" s="13" t="str">
        <f t="shared" si="102"/>
        <v/>
      </c>
      <c r="AL196" s="13" t="str">
        <f t="shared" si="103"/>
        <v/>
      </c>
      <c r="AM196" s="13" t="str">
        <f t="shared" si="104"/>
        <v/>
      </c>
    </row>
    <row r="197" spans="1:39">
      <c r="A197" t="s">
        <v>1018</v>
      </c>
      <c r="B197">
        <v>14022</v>
      </c>
      <c r="C197" s="181" t="s">
        <v>378</v>
      </c>
      <c r="D197" s="1"/>
      <c r="E197" s="9">
        <v>21005</v>
      </c>
      <c r="F197" s="163" t="e">
        <f>VLOOKUP(E197,#REF!,4,1)</f>
        <v>#REF!</v>
      </c>
      <c r="G197" s="163" t="e">
        <f>VLOOKUP(E197,#REF!,6,1)</f>
        <v>#REF!</v>
      </c>
      <c r="H197" s="163" t="e">
        <f>VLOOKUP(E197,#REF!,3,1)</f>
        <v>#REF!</v>
      </c>
      <c r="I197" s="163" t="e">
        <f>VLOOKUP(E197,#REF!,2,1)</f>
        <v>#REF!</v>
      </c>
      <c r="J197" s="28" t="str">
        <f t="shared" si="105"/>
        <v/>
      </c>
      <c r="K197" s="28" t="str">
        <f t="shared" si="106"/>
        <v/>
      </c>
      <c r="L197" s="28" t="str">
        <f t="shared" si="107"/>
        <v/>
      </c>
      <c r="M197" s="28" t="str">
        <f t="shared" si="108"/>
        <v/>
      </c>
      <c r="N197" s="28" t="str">
        <f t="shared" si="109"/>
        <v/>
      </c>
      <c r="O197" s="28" t="str">
        <f t="shared" si="110"/>
        <v/>
      </c>
      <c r="P197" s="28" t="str">
        <f t="shared" si="111"/>
        <v/>
      </c>
      <c r="Q197" s="28" t="str">
        <f t="shared" si="112"/>
        <v/>
      </c>
      <c r="R197" s="28" t="str">
        <f t="shared" si="113"/>
        <v/>
      </c>
      <c r="S197" s="28" t="str">
        <f t="shared" si="114"/>
        <v/>
      </c>
      <c r="T197" s="28" t="str">
        <f t="shared" si="115"/>
        <v/>
      </c>
      <c r="U197" s="28" t="str">
        <f t="shared" si="116"/>
        <v/>
      </c>
      <c r="V197" s="28" t="str">
        <f t="shared" si="117"/>
        <v/>
      </c>
      <c r="W197" s="28" t="str">
        <f t="shared" si="118"/>
        <v/>
      </c>
      <c r="X197" s="28" t="str">
        <f t="shared" si="119"/>
        <v/>
      </c>
      <c r="Y197" s="28" t="str">
        <f t="shared" si="120"/>
        <v/>
      </c>
      <c r="Z197" s="13" t="str">
        <f t="shared" si="91"/>
        <v/>
      </c>
      <c r="AA197" s="13" t="str">
        <f t="shared" si="92"/>
        <v/>
      </c>
      <c r="AB197" s="13" t="str">
        <f t="shared" si="93"/>
        <v/>
      </c>
      <c r="AC197" s="13" t="str">
        <f t="shared" si="94"/>
        <v/>
      </c>
      <c r="AD197" s="13" t="str">
        <f t="shared" si="95"/>
        <v/>
      </c>
      <c r="AE197" s="13" t="str">
        <f t="shared" si="96"/>
        <v/>
      </c>
      <c r="AF197" s="13" t="str">
        <f t="shared" si="97"/>
        <v/>
      </c>
      <c r="AG197" s="13" t="str">
        <f t="shared" si="98"/>
        <v/>
      </c>
      <c r="AH197" s="13" t="str">
        <f t="shared" si="99"/>
        <v/>
      </c>
      <c r="AI197" s="13" t="str">
        <f t="shared" si="100"/>
        <v/>
      </c>
      <c r="AJ197" s="13" t="str">
        <f t="shared" si="101"/>
        <v/>
      </c>
      <c r="AK197" s="13" t="str">
        <f t="shared" si="102"/>
        <v/>
      </c>
      <c r="AL197" s="13" t="str">
        <f t="shared" si="103"/>
        <v/>
      </c>
      <c r="AM197" s="13" t="str">
        <f t="shared" si="104"/>
        <v/>
      </c>
    </row>
    <row r="198" spans="1:39">
      <c r="A198" t="s">
        <v>1018</v>
      </c>
      <c r="B198">
        <v>12005</v>
      </c>
      <c r="C198" t="s">
        <v>308</v>
      </c>
      <c r="D198" s="1"/>
      <c r="E198" s="10">
        <v>21006</v>
      </c>
      <c r="F198" s="163" t="e">
        <f>VLOOKUP(E198,#REF!,4,1)</f>
        <v>#REF!</v>
      </c>
      <c r="G198" s="163" t="e">
        <f>VLOOKUP(E198,#REF!,6,1)</f>
        <v>#REF!</v>
      </c>
      <c r="H198" s="163" t="e">
        <f>VLOOKUP(E198,#REF!,3,1)</f>
        <v>#REF!</v>
      </c>
      <c r="I198" s="163" t="e">
        <f>VLOOKUP(E198,#REF!,2,1)</f>
        <v>#REF!</v>
      </c>
      <c r="J198" s="28" t="str">
        <f t="shared" si="105"/>
        <v/>
      </c>
      <c r="K198" s="28" t="str">
        <f t="shared" si="106"/>
        <v/>
      </c>
      <c r="L198" s="28" t="str">
        <f t="shared" si="107"/>
        <v/>
      </c>
      <c r="M198" s="28" t="str">
        <f t="shared" si="108"/>
        <v/>
      </c>
      <c r="N198" s="28" t="str">
        <f t="shared" si="109"/>
        <v/>
      </c>
      <c r="O198" s="28" t="str">
        <f t="shared" si="110"/>
        <v/>
      </c>
      <c r="P198" s="28" t="str">
        <f t="shared" si="111"/>
        <v/>
      </c>
      <c r="Q198" s="28" t="str">
        <f t="shared" si="112"/>
        <v/>
      </c>
      <c r="R198" s="28" t="str">
        <f t="shared" si="113"/>
        <v/>
      </c>
      <c r="S198" s="28" t="str">
        <f t="shared" si="114"/>
        <v/>
      </c>
      <c r="T198" s="28" t="str">
        <f t="shared" si="115"/>
        <v/>
      </c>
      <c r="U198" s="28" t="str">
        <f t="shared" si="116"/>
        <v/>
      </c>
      <c r="V198" s="28" t="str">
        <f t="shared" si="117"/>
        <v/>
      </c>
      <c r="W198" s="28" t="str">
        <f t="shared" si="118"/>
        <v/>
      </c>
      <c r="X198" s="28" t="str">
        <f t="shared" si="119"/>
        <v/>
      </c>
      <c r="Y198" s="28" t="str">
        <f t="shared" si="120"/>
        <v/>
      </c>
      <c r="Z198" s="13" t="str">
        <f t="shared" si="91"/>
        <v/>
      </c>
      <c r="AA198" s="13" t="str">
        <f t="shared" si="92"/>
        <v/>
      </c>
      <c r="AB198" s="13" t="str">
        <f t="shared" si="93"/>
        <v/>
      </c>
      <c r="AC198" s="13" t="str">
        <f t="shared" si="94"/>
        <v/>
      </c>
      <c r="AD198" s="13" t="str">
        <f t="shared" si="95"/>
        <v/>
      </c>
      <c r="AE198" s="13" t="str">
        <f t="shared" si="96"/>
        <v/>
      </c>
      <c r="AF198" s="13" t="str">
        <f t="shared" si="97"/>
        <v/>
      </c>
      <c r="AG198" s="13" t="str">
        <f t="shared" si="98"/>
        <v/>
      </c>
      <c r="AH198" s="13" t="str">
        <f t="shared" si="99"/>
        <v/>
      </c>
      <c r="AI198" s="13" t="str">
        <f t="shared" si="100"/>
        <v/>
      </c>
      <c r="AJ198" s="13" t="str">
        <f t="shared" si="101"/>
        <v/>
      </c>
      <c r="AK198" s="13" t="str">
        <f t="shared" si="102"/>
        <v/>
      </c>
      <c r="AL198" s="13" t="str">
        <f t="shared" si="103"/>
        <v/>
      </c>
      <c r="AM198" s="13" t="str">
        <f t="shared" si="104"/>
        <v/>
      </c>
    </row>
    <row r="199" spans="1:39">
      <c r="A199" t="s">
        <v>1018</v>
      </c>
      <c r="B199" s="83">
        <v>12022</v>
      </c>
      <c r="C199" s="83" t="s">
        <v>1022</v>
      </c>
      <c r="D199" s="1"/>
      <c r="E199" s="10">
        <v>21008</v>
      </c>
      <c r="F199" s="163" t="e">
        <f>VLOOKUP(E199,#REF!,4,1)</f>
        <v>#REF!</v>
      </c>
      <c r="G199" s="163" t="e">
        <f>VLOOKUP(E199,#REF!,6,1)</f>
        <v>#REF!</v>
      </c>
      <c r="H199" s="163" t="e">
        <f>VLOOKUP(E199,#REF!,3,1)</f>
        <v>#REF!</v>
      </c>
      <c r="I199" s="163" t="e">
        <f>VLOOKUP(E199,#REF!,2,1)</f>
        <v>#REF!</v>
      </c>
      <c r="J199" s="28" t="str">
        <f t="shared" si="105"/>
        <v/>
      </c>
      <c r="K199" s="28" t="str">
        <f t="shared" si="106"/>
        <v/>
      </c>
      <c r="L199" s="28" t="str">
        <f t="shared" si="107"/>
        <v/>
      </c>
      <c r="M199" s="28" t="str">
        <f t="shared" si="108"/>
        <v/>
      </c>
      <c r="N199" s="28" t="str">
        <f t="shared" si="109"/>
        <v/>
      </c>
      <c r="O199" s="28" t="str">
        <f t="shared" si="110"/>
        <v/>
      </c>
      <c r="P199" s="28" t="str">
        <f t="shared" si="111"/>
        <v/>
      </c>
      <c r="Q199" s="28" t="str">
        <f t="shared" si="112"/>
        <v/>
      </c>
      <c r="R199" s="28" t="str">
        <f t="shared" si="113"/>
        <v/>
      </c>
      <c r="S199" s="28" t="str">
        <f t="shared" si="114"/>
        <v/>
      </c>
      <c r="T199" s="28" t="str">
        <f t="shared" si="115"/>
        <v/>
      </c>
      <c r="U199" s="28" t="str">
        <f t="shared" si="116"/>
        <v/>
      </c>
      <c r="V199" s="28" t="str">
        <f t="shared" si="117"/>
        <v/>
      </c>
      <c r="W199" s="28" t="str">
        <f t="shared" si="118"/>
        <v/>
      </c>
      <c r="X199" s="28" t="str">
        <f t="shared" si="119"/>
        <v/>
      </c>
      <c r="Y199" s="28" t="str">
        <f t="shared" si="120"/>
        <v/>
      </c>
      <c r="Z199" s="13" t="str">
        <f t="shared" si="91"/>
        <v/>
      </c>
      <c r="AA199" s="13" t="str">
        <f t="shared" si="92"/>
        <v/>
      </c>
      <c r="AB199" s="13" t="str">
        <f t="shared" si="93"/>
        <v/>
      </c>
      <c r="AC199" s="13" t="str">
        <f t="shared" si="94"/>
        <v/>
      </c>
      <c r="AD199" s="13" t="str">
        <f t="shared" si="95"/>
        <v/>
      </c>
      <c r="AE199" s="13" t="str">
        <f t="shared" si="96"/>
        <v/>
      </c>
      <c r="AF199" s="13" t="str">
        <f t="shared" si="97"/>
        <v/>
      </c>
      <c r="AG199" s="13" t="str">
        <f t="shared" si="98"/>
        <v/>
      </c>
      <c r="AH199" s="13" t="str">
        <f t="shared" si="99"/>
        <v/>
      </c>
      <c r="AI199" s="13" t="str">
        <f t="shared" si="100"/>
        <v/>
      </c>
      <c r="AJ199" s="13" t="str">
        <f t="shared" si="101"/>
        <v/>
      </c>
      <c r="AK199" s="13" t="str">
        <f t="shared" si="102"/>
        <v/>
      </c>
      <c r="AL199" s="13" t="str">
        <f t="shared" si="103"/>
        <v/>
      </c>
      <c r="AM199" s="13" t="str">
        <f t="shared" si="104"/>
        <v/>
      </c>
    </row>
    <row r="200" spans="1:39">
      <c r="A200" t="s">
        <v>1018</v>
      </c>
      <c r="B200" s="83">
        <v>12003</v>
      </c>
      <c r="C200" s="83" t="s">
        <v>1034</v>
      </c>
      <c r="D200" s="1"/>
      <c r="E200" s="10">
        <v>21009</v>
      </c>
      <c r="F200" s="163" t="e">
        <f>VLOOKUP(E200,#REF!,4,1)</f>
        <v>#REF!</v>
      </c>
      <c r="G200" s="163" t="e">
        <f>VLOOKUP(E200,#REF!,6,1)</f>
        <v>#REF!</v>
      </c>
      <c r="H200" s="163" t="e">
        <f>VLOOKUP(E200,#REF!,3,1)</f>
        <v>#REF!</v>
      </c>
      <c r="I200" s="163" t="e">
        <f>VLOOKUP(E200,#REF!,2,1)</f>
        <v>#REF!</v>
      </c>
      <c r="J200" s="28" t="str">
        <f t="shared" si="105"/>
        <v>간선3-1</v>
      </c>
      <c r="K200" s="28" t="str">
        <f t="shared" si="106"/>
        <v/>
      </c>
      <c r="L200" s="28" t="str">
        <f t="shared" si="107"/>
        <v/>
      </c>
      <c r="M200" s="28" t="str">
        <f t="shared" si="108"/>
        <v/>
      </c>
      <c r="N200" s="28" t="str">
        <f t="shared" si="109"/>
        <v/>
      </c>
      <c r="O200" s="28" t="str">
        <f t="shared" si="110"/>
        <v/>
      </c>
      <c r="P200" s="28" t="str">
        <f t="shared" si="111"/>
        <v/>
      </c>
      <c r="Q200" s="28" t="str">
        <f t="shared" si="112"/>
        <v/>
      </c>
      <c r="R200" s="28" t="str">
        <f t="shared" si="113"/>
        <v/>
      </c>
      <c r="S200" s="28" t="str">
        <f t="shared" si="114"/>
        <v/>
      </c>
      <c r="T200" s="28" t="str">
        <f t="shared" si="115"/>
        <v/>
      </c>
      <c r="U200" s="28" t="str">
        <f t="shared" si="116"/>
        <v/>
      </c>
      <c r="V200" s="28" t="str">
        <f t="shared" si="117"/>
        <v/>
      </c>
      <c r="W200" s="28" t="str">
        <f t="shared" si="118"/>
        <v/>
      </c>
      <c r="X200" s="28" t="str">
        <f t="shared" si="119"/>
        <v/>
      </c>
      <c r="Y200" s="28" t="str">
        <f t="shared" si="120"/>
        <v/>
      </c>
      <c r="Z200" s="13" t="str">
        <f t="shared" si="91"/>
        <v/>
      </c>
      <c r="AA200" s="13" t="str">
        <f t="shared" si="92"/>
        <v/>
      </c>
      <c r="AB200" s="13" t="str">
        <f t="shared" si="93"/>
        <v/>
      </c>
      <c r="AC200" s="13" t="str">
        <f t="shared" si="94"/>
        <v/>
      </c>
      <c r="AD200" s="13" t="str">
        <f t="shared" si="95"/>
        <v/>
      </c>
      <c r="AE200" s="13" t="str">
        <f t="shared" si="96"/>
        <v/>
      </c>
      <c r="AF200" s="13" t="str">
        <f t="shared" si="97"/>
        <v/>
      </c>
      <c r="AG200" s="13" t="str">
        <f t="shared" si="98"/>
        <v/>
      </c>
      <c r="AH200" s="13" t="str">
        <f t="shared" si="99"/>
        <v/>
      </c>
      <c r="AI200" s="13" t="str">
        <f t="shared" si="100"/>
        <v/>
      </c>
      <c r="AJ200" s="13" t="str">
        <f t="shared" si="101"/>
        <v/>
      </c>
      <c r="AK200" s="13" t="str">
        <f t="shared" si="102"/>
        <v/>
      </c>
      <c r="AL200" s="13" t="str">
        <f t="shared" si="103"/>
        <v/>
      </c>
      <c r="AM200" s="13" t="str">
        <f t="shared" si="104"/>
        <v/>
      </c>
    </row>
    <row r="201" spans="1:39">
      <c r="A201" t="s">
        <v>1018</v>
      </c>
      <c r="B201" s="83">
        <v>62138</v>
      </c>
      <c r="C201" s="83" t="s">
        <v>1021</v>
      </c>
      <c r="D201" s="1"/>
      <c r="E201" s="10">
        <v>21010</v>
      </c>
      <c r="F201" s="163" t="e">
        <f>VLOOKUP(E201,#REF!,4,1)</f>
        <v>#REF!</v>
      </c>
      <c r="G201" s="163" t="e">
        <f>VLOOKUP(E201,#REF!,6,1)</f>
        <v>#REF!</v>
      </c>
      <c r="H201" s="163" t="e">
        <f>VLOOKUP(E201,#REF!,3,1)</f>
        <v>#REF!</v>
      </c>
      <c r="I201" s="163" t="e">
        <f>VLOOKUP(E201,#REF!,2,1)</f>
        <v>#REF!</v>
      </c>
      <c r="J201" s="28" t="str">
        <f t="shared" si="105"/>
        <v/>
      </c>
      <c r="K201" s="28" t="str">
        <f t="shared" si="106"/>
        <v/>
      </c>
      <c r="L201" s="28" t="str">
        <f t="shared" si="107"/>
        <v/>
      </c>
      <c r="M201" s="28" t="str">
        <f t="shared" si="108"/>
        <v/>
      </c>
      <c r="N201" s="28" t="str">
        <f t="shared" si="109"/>
        <v/>
      </c>
      <c r="O201" s="28" t="str">
        <f t="shared" si="110"/>
        <v/>
      </c>
      <c r="P201" s="28" t="str">
        <f t="shared" si="111"/>
        <v/>
      </c>
      <c r="Q201" s="28" t="str">
        <f t="shared" si="112"/>
        <v/>
      </c>
      <c r="R201" s="28" t="str">
        <f t="shared" si="113"/>
        <v/>
      </c>
      <c r="S201" s="28" t="str">
        <f t="shared" si="114"/>
        <v/>
      </c>
      <c r="T201" s="28" t="str">
        <f t="shared" si="115"/>
        <v/>
      </c>
      <c r="U201" s="28" t="str">
        <f t="shared" si="116"/>
        <v/>
      </c>
      <c r="V201" s="28" t="str">
        <f t="shared" si="117"/>
        <v/>
      </c>
      <c r="W201" s="28" t="str">
        <f t="shared" si="118"/>
        <v/>
      </c>
      <c r="X201" s="28" t="str">
        <f t="shared" si="119"/>
        <v/>
      </c>
      <c r="Y201" s="28" t="str">
        <f t="shared" si="120"/>
        <v/>
      </c>
      <c r="Z201" s="13" t="str">
        <f t="shared" si="91"/>
        <v/>
      </c>
      <c r="AA201" s="13" t="str">
        <f t="shared" si="92"/>
        <v/>
      </c>
      <c r="AB201" s="13" t="str">
        <f t="shared" si="93"/>
        <v/>
      </c>
      <c r="AC201" s="13" t="str">
        <f t="shared" si="94"/>
        <v/>
      </c>
      <c r="AD201" s="13" t="str">
        <f t="shared" si="95"/>
        <v/>
      </c>
      <c r="AE201" s="13" t="str">
        <f t="shared" si="96"/>
        <v/>
      </c>
      <c r="AF201" s="13" t="str">
        <f t="shared" si="97"/>
        <v/>
      </c>
      <c r="AG201" s="13" t="str">
        <f t="shared" si="98"/>
        <v/>
      </c>
      <c r="AH201" s="13" t="str">
        <f t="shared" si="99"/>
        <v/>
      </c>
      <c r="AI201" s="13" t="str">
        <f t="shared" si="100"/>
        <v/>
      </c>
      <c r="AJ201" s="13" t="str">
        <f t="shared" si="101"/>
        <v/>
      </c>
      <c r="AK201" s="13" t="str">
        <f t="shared" si="102"/>
        <v/>
      </c>
      <c r="AL201" s="13" t="str">
        <f t="shared" si="103"/>
        <v/>
      </c>
      <c r="AM201" s="13" t="str">
        <f t="shared" si="104"/>
        <v/>
      </c>
    </row>
    <row r="202" spans="1:39">
      <c r="A202" t="s">
        <v>1018</v>
      </c>
      <c r="B202" s="83">
        <v>12006</v>
      </c>
      <c r="C202" s="83" t="s">
        <v>1020</v>
      </c>
      <c r="D202" s="1"/>
      <c r="E202" s="10">
        <v>21011</v>
      </c>
      <c r="F202" s="163" t="e">
        <f>VLOOKUP(E202,#REF!,4,1)</f>
        <v>#REF!</v>
      </c>
      <c r="G202" s="163" t="e">
        <f>VLOOKUP(E202,#REF!,6,1)</f>
        <v>#REF!</v>
      </c>
      <c r="H202" s="163" t="e">
        <f>VLOOKUP(E202,#REF!,3,1)</f>
        <v>#REF!</v>
      </c>
      <c r="I202" s="163" t="e">
        <f>VLOOKUP(E202,#REF!,2,1)</f>
        <v>#REF!</v>
      </c>
      <c r="J202" s="28" t="str">
        <f t="shared" si="105"/>
        <v/>
      </c>
      <c r="K202" s="28" t="str">
        <f t="shared" si="106"/>
        <v/>
      </c>
      <c r="L202" s="28" t="str">
        <f t="shared" si="107"/>
        <v/>
      </c>
      <c r="M202" s="28" t="str">
        <f t="shared" si="108"/>
        <v/>
      </c>
      <c r="N202" s="28" t="str">
        <f t="shared" si="109"/>
        <v/>
      </c>
      <c r="O202" s="28" t="str">
        <f t="shared" si="110"/>
        <v/>
      </c>
      <c r="P202" s="28" t="str">
        <f t="shared" si="111"/>
        <v/>
      </c>
      <c r="Q202" s="28" t="str">
        <f t="shared" si="112"/>
        <v/>
      </c>
      <c r="R202" s="28" t="str">
        <f t="shared" si="113"/>
        <v/>
      </c>
      <c r="S202" s="28" t="str">
        <f t="shared" si="114"/>
        <v/>
      </c>
      <c r="T202" s="28" t="str">
        <f t="shared" si="115"/>
        <v/>
      </c>
      <c r="U202" s="28" t="str">
        <f t="shared" si="116"/>
        <v/>
      </c>
      <c r="V202" s="28" t="str">
        <f t="shared" si="117"/>
        <v/>
      </c>
      <c r="W202" s="28" t="str">
        <f t="shared" si="118"/>
        <v/>
      </c>
      <c r="X202" s="28" t="str">
        <f t="shared" si="119"/>
        <v/>
      </c>
      <c r="Y202" s="28" t="str">
        <f t="shared" si="120"/>
        <v/>
      </c>
      <c r="Z202" s="13" t="str">
        <f t="shared" si="91"/>
        <v/>
      </c>
      <c r="AA202" s="13" t="str">
        <f t="shared" si="92"/>
        <v/>
      </c>
      <c r="AB202" s="13" t="str">
        <f t="shared" si="93"/>
        <v/>
      </c>
      <c r="AC202" s="13" t="str">
        <f t="shared" si="94"/>
        <v/>
      </c>
      <c r="AD202" s="13" t="str">
        <f t="shared" si="95"/>
        <v/>
      </c>
      <c r="AE202" s="13" t="str">
        <f t="shared" si="96"/>
        <v/>
      </c>
      <c r="AF202" s="13" t="str">
        <f t="shared" si="97"/>
        <v/>
      </c>
      <c r="AG202" s="13" t="str">
        <f t="shared" si="98"/>
        <v/>
      </c>
      <c r="AH202" s="13" t="str">
        <f t="shared" si="99"/>
        <v/>
      </c>
      <c r="AI202" s="13" t="str">
        <f t="shared" si="100"/>
        <v/>
      </c>
      <c r="AJ202" s="13" t="str">
        <f t="shared" si="101"/>
        <v/>
      </c>
      <c r="AK202" s="13" t="str">
        <f t="shared" si="102"/>
        <v/>
      </c>
      <c r="AL202" s="13" t="str">
        <f t="shared" si="103"/>
        <v/>
      </c>
      <c r="AM202" s="13" t="str">
        <f t="shared" si="104"/>
        <v/>
      </c>
    </row>
    <row r="203" spans="1:39">
      <c r="A203" t="s">
        <v>1018</v>
      </c>
      <c r="B203" s="83">
        <v>19005</v>
      </c>
      <c r="C203" s="83" t="s">
        <v>683</v>
      </c>
      <c r="D203" s="1"/>
      <c r="E203" s="10">
        <v>21012</v>
      </c>
      <c r="F203" s="163" t="e">
        <f>VLOOKUP(E203,#REF!,4,1)</f>
        <v>#REF!</v>
      </c>
      <c r="G203" s="163" t="e">
        <f>VLOOKUP(E203,#REF!,6,1)</f>
        <v>#REF!</v>
      </c>
      <c r="H203" s="163" t="e">
        <f>VLOOKUP(E203,#REF!,3,1)</f>
        <v>#REF!</v>
      </c>
      <c r="I203" s="163" t="e">
        <f>VLOOKUP(E203,#REF!,2,1)</f>
        <v>#REF!</v>
      </c>
      <c r="J203" s="28" t="str">
        <f t="shared" si="105"/>
        <v>간선3-1</v>
      </c>
      <c r="K203" s="28" t="str">
        <f t="shared" si="106"/>
        <v/>
      </c>
      <c r="L203" s="28" t="str">
        <f t="shared" si="107"/>
        <v/>
      </c>
      <c r="M203" s="28" t="str">
        <f t="shared" si="108"/>
        <v/>
      </c>
      <c r="N203" s="28" t="str">
        <f t="shared" si="109"/>
        <v/>
      </c>
      <c r="O203" s="28" t="str">
        <f t="shared" si="110"/>
        <v/>
      </c>
      <c r="P203" s="28" t="str">
        <f t="shared" si="111"/>
        <v/>
      </c>
      <c r="Q203" s="28" t="str">
        <f t="shared" si="112"/>
        <v/>
      </c>
      <c r="R203" s="28" t="str">
        <f t="shared" si="113"/>
        <v/>
      </c>
      <c r="S203" s="28" t="str">
        <f t="shared" si="114"/>
        <v/>
      </c>
      <c r="T203" s="28" t="str">
        <f t="shared" si="115"/>
        <v/>
      </c>
      <c r="U203" s="28" t="str">
        <f t="shared" si="116"/>
        <v/>
      </c>
      <c r="V203" s="28" t="str">
        <f t="shared" si="117"/>
        <v/>
      </c>
      <c r="W203" s="28" t="str">
        <f t="shared" si="118"/>
        <v/>
      </c>
      <c r="X203" s="28" t="str">
        <f t="shared" si="119"/>
        <v/>
      </c>
      <c r="Y203" s="28" t="str">
        <f t="shared" si="120"/>
        <v/>
      </c>
      <c r="Z203" s="13" t="str">
        <f t="shared" si="91"/>
        <v/>
      </c>
      <c r="AA203" s="13" t="str">
        <f t="shared" si="92"/>
        <v/>
      </c>
      <c r="AB203" s="13" t="str">
        <f t="shared" si="93"/>
        <v/>
      </c>
      <c r="AC203" s="13" t="str">
        <f t="shared" si="94"/>
        <v/>
      </c>
      <c r="AD203" s="13" t="str">
        <f t="shared" si="95"/>
        <v/>
      </c>
      <c r="AE203" s="13" t="str">
        <f t="shared" si="96"/>
        <v/>
      </c>
      <c r="AF203" s="13" t="str">
        <f t="shared" si="97"/>
        <v/>
      </c>
      <c r="AG203" s="13" t="str">
        <f t="shared" si="98"/>
        <v/>
      </c>
      <c r="AH203" s="13" t="str">
        <f t="shared" si="99"/>
        <v/>
      </c>
      <c r="AI203" s="13" t="str">
        <f t="shared" si="100"/>
        <v/>
      </c>
      <c r="AJ203" s="13" t="str">
        <f t="shared" si="101"/>
        <v/>
      </c>
      <c r="AK203" s="13" t="str">
        <f t="shared" si="102"/>
        <v/>
      </c>
      <c r="AL203" s="13" t="str">
        <f t="shared" si="103"/>
        <v/>
      </c>
      <c r="AM203" s="13" t="str">
        <f t="shared" si="104"/>
        <v/>
      </c>
    </row>
    <row r="204" spans="1:39">
      <c r="A204" t="s">
        <v>1018</v>
      </c>
      <c r="B204" s="83">
        <v>19011</v>
      </c>
      <c r="C204" s="83" t="s">
        <v>654</v>
      </c>
      <c r="D204" s="1"/>
      <c r="E204" s="10">
        <v>21015</v>
      </c>
      <c r="F204" s="163" t="e">
        <f>VLOOKUP(E204,#REF!,4,1)</f>
        <v>#REF!</v>
      </c>
      <c r="G204" s="163" t="e">
        <f>VLOOKUP(E204,#REF!,6,1)</f>
        <v>#REF!</v>
      </c>
      <c r="H204" s="163" t="e">
        <f>VLOOKUP(E204,#REF!,3,1)</f>
        <v>#REF!</v>
      </c>
      <c r="I204" s="163" t="e">
        <f>VLOOKUP(E204,#REF!,2,1)</f>
        <v>#REF!</v>
      </c>
      <c r="J204" s="28" t="str">
        <f t="shared" si="105"/>
        <v>간선3-1</v>
      </c>
      <c r="K204" s="28" t="str">
        <f t="shared" si="106"/>
        <v/>
      </c>
      <c r="L204" s="28" t="str">
        <f t="shared" si="107"/>
        <v/>
      </c>
      <c r="M204" s="28" t="str">
        <f t="shared" si="108"/>
        <v/>
      </c>
      <c r="N204" s="28" t="str">
        <f t="shared" si="109"/>
        <v/>
      </c>
      <c r="O204" s="28" t="str">
        <f t="shared" si="110"/>
        <v/>
      </c>
      <c r="P204" s="28" t="str">
        <f t="shared" si="111"/>
        <v/>
      </c>
      <c r="Q204" s="28" t="str">
        <f t="shared" si="112"/>
        <v/>
      </c>
      <c r="R204" s="28" t="str">
        <f t="shared" si="113"/>
        <v/>
      </c>
      <c r="S204" s="28" t="str">
        <f t="shared" si="114"/>
        <v/>
      </c>
      <c r="T204" s="28" t="str">
        <f t="shared" si="115"/>
        <v/>
      </c>
      <c r="U204" s="28" t="str">
        <f t="shared" si="116"/>
        <v/>
      </c>
      <c r="V204" s="28" t="str">
        <f t="shared" si="117"/>
        <v/>
      </c>
      <c r="W204" s="28" t="str">
        <f t="shared" si="118"/>
        <v/>
      </c>
      <c r="X204" s="28" t="str">
        <f t="shared" si="119"/>
        <v/>
      </c>
      <c r="Y204" s="28" t="str">
        <f t="shared" si="120"/>
        <v/>
      </c>
      <c r="Z204" s="13" t="str">
        <f t="shared" si="91"/>
        <v/>
      </c>
      <c r="AA204" s="13" t="str">
        <f t="shared" si="92"/>
        <v/>
      </c>
      <c r="AB204" s="13" t="str">
        <f t="shared" si="93"/>
        <v/>
      </c>
      <c r="AC204" s="13" t="str">
        <f t="shared" si="94"/>
        <v/>
      </c>
      <c r="AD204" s="13" t="str">
        <f t="shared" si="95"/>
        <v/>
      </c>
      <c r="AE204" s="13" t="str">
        <f t="shared" si="96"/>
        <v/>
      </c>
      <c r="AF204" s="13" t="str">
        <f t="shared" si="97"/>
        <v/>
      </c>
      <c r="AG204" s="13" t="str">
        <f t="shared" si="98"/>
        <v/>
      </c>
      <c r="AH204" s="13" t="str">
        <f t="shared" si="99"/>
        <v/>
      </c>
      <c r="AI204" s="13" t="str">
        <f t="shared" si="100"/>
        <v/>
      </c>
      <c r="AJ204" s="13" t="str">
        <f t="shared" si="101"/>
        <v/>
      </c>
      <c r="AK204" s="13" t="str">
        <f t="shared" si="102"/>
        <v/>
      </c>
      <c r="AL204" s="13" t="str">
        <f t="shared" si="103"/>
        <v/>
      </c>
      <c r="AM204" s="13" t="str">
        <f t="shared" si="104"/>
        <v/>
      </c>
    </row>
    <row r="205" spans="1:39">
      <c r="A205" t="s">
        <v>1018</v>
      </c>
      <c r="B205" s="83">
        <v>19006</v>
      </c>
      <c r="C205" s="83" t="s">
        <v>1017</v>
      </c>
      <c r="D205" s="1"/>
      <c r="E205" s="10">
        <v>21018</v>
      </c>
      <c r="F205" s="163" t="e">
        <f>VLOOKUP(E205,#REF!,4,1)</f>
        <v>#REF!</v>
      </c>
      <c r="G205" s="163" t="e">
        <f>VLOOKUP(E205,#REF!,6,1)</f>
        <v>#REF!</v>
      </c>
      <c r="H205" s="163" t="e">
        <f>VLOOKUP(E205,#REF!,3,1)</f>
        <v>#REF!</v>
      </c>
      <c r="I205" s="163" t="e">
        <f>VLOOKUP(E205,#REF!,2,1)</f>
        <v>#REF!</v>
      </c>
      <c r="J205" s="28" t="str">
        <f t="shared" si="105"/>
        <v/>
      </c>
      <c r="K205" s="28" t="str">
        <f t="shared" si="106"/>
        <v/>
      </c>
      <c r="L205" s="28" t="str">
        <f t="shared" si="107"/>
        <v/>
      </c>
      <c r="M205" s="28" t="str">
        <f t="shared" si="108"/>
        <v/>
      </c>
      <c r="N205" s="28" t="str">
        <f t="shared" si="109"/>
        <v/>
      </c>
      <c r="O205" s="28" t="str">
        <f t="shared" si="110"/>
        <v/>
      </c>
      <c r="P205" s="28" t="str">
        <f t="shared" si="111"/>
        <v/>
      </c>
      <c r="Q205" s="28" t="str">
        <f t="shared" si="112"/>
        <v/>
      </c>
      <c r="R205" s="28" t="str">
        <f t="shared" si="113"/>
        <v/>
      </c>
      <c r="S205" s="28" t="str">
        <f t="shared" si="114"/>
        <v/>
      </c>
      <c r="T205" s="28" t="str">
        <f t="shared" si="115"/>
        <v/>
      </c>
      <c r="U205" s="28" t="str">
        <f t="shared" si="116"/>
        <v/>
      </c>
      <c r="V205" s="28" t="str">
        <f t="shared" si="117"/>
        <v/>
      </c>
      <c r="W205" s="28" t="str">
        <f t="shared" si="118"/>
        <v/>
      </c>
      <c r="X205" s="28" t="str">
        <f t="shared" si="119"/>
        <v/>
      </c>
      <c r="Y205" s="28" t="str">
        <f t="shared" si="120"/>
        <v/>
      </c>
      <c r="Z205" s="13" t="str">
        <f t="shared" si="91"/>
        <v/>
      </c>
      <c r="AA205" s="13" t="str">
        <f t="shared" si="92"/>
        <v/>
      </c>
      <c r="AB205" s="13" t="str">
        <f t="shared" si="93"/>
        <v/>
      </c>
      <c r="AC205" s="13" t="str">
        <f t="shared" si="94"/>
        <v/>
      </c>
      <c r="AD205" s="13" t="str">
        <f t="shared" si="95"/>
        <v/>
      </c>
      <c r="AE205" s="13" t="str">
        <f t="shared" si="96"/>
        <v/>
      </c>
      <c r="AF205" s="13" t="str">
        <f t="shared" si="97"/>
        <v/>
      </c>
      <c r="AG205" s="13" t="str">
        <f t="shared" si="98"/>
        <v/>
      </c>
      <c r="AH205" s="13" t="str">
        <f t="shared" si="99"/>
        <v/>
      </c>
      <c r="AI205" s="13" t="str">
        <f t="shared" si="100"/>
        <v/>
      </c>
      <c r="AJ205" s="13" t="str">
        <f t="shared" si="101"/>
        <v/>
      </c>
      <c r="AK205" s="13" t="str">
        <f t="shared" si="102"/>
        <v/>
      </c>
      <c r="AL205" s="13" t="str">
        <f t="shared" si="103"/>
        <v/>
      </c>
      <c r="AM205" s="13" t="str">
        <f t="shared" si="104"/>
        <v/>
      </c>
    </row>
    <row r="206" spans="1:39" s="1" customFormat="1">
      <c r="A206" t="s">
        <v>1018</v>
      </c>
      <c r="B206" s="83">
        <v>19004</v>
      </c>
      <c r="C206" s="83" t="s">
        <v>408</v>
      </c>
      <c r="E206" s="10">
        <v>21020</v>
      </c>
      <c r="F206" s="163" t="e">
        <f>VLOOKUP(E206,#REF!,4,1)</f>
        <v>#REF!</v>
      </c>
      <c r="G206" s="163" t="e">
        <f>VLOOKUP(E206,#REF!,6,1)</f>
        <v>#REF!</v>
      </c>
      <c r="H206" s="163" t="e">
        <f>VLOOKUP(E206,#REF!,3,1)</f>
        <v>#REF!</v>
      </c>
      <c r="I206" s="163" t="e">
        <f>VLOOKUP(E206,#REF!,2,1)</f>
        <v>#REF!</v>
      </c>
      <c r="J206" s="28" t="str">
        <f t="shared" si="105"/>
        <v>간선3-1</v>
      </c>
      <c r="K206" s="28" t="str">
        <f t="shared" si="106"/>
        <v/>
      </c>
      <c r="L206" s="28" t="str">
        <f t="shared" si="107"/>
        <v/>
      </c>
      <c r="M206" s="28" t="str">
        <f t="shared" si="108"/>
        <v/>
      </c>
      <c r="N206" s="28" t="str">
        <f t="shared" si="109"/>
        <v/>
      </c>
      <c r="O206" s="28" t="str">
        <f t="shared" si="110"/>
        <v/>
      </c>
      <c r="P206" s="28" t="str">
        <f t="shared" si="111"/>
        <v/>
      </c>
      <c r="Q206" s="28" t="str">
        <f t="shared" si="112"/>
        <v/>
      </c>
      <c r="R206" s="28" t="str">
        <f t="shared" si="113"/>
        <v/>
      </c>
      <c r="S206" s="28" t="str">
        <f t="shared" si="114"/>
        <v/>
      </c>
      <c r="T206" s="28" t="str">
        <f t="shared" si="115"/>
        <v/>
      </c>
      <c r="U206" s="28" t="str">
        <f t="shared" si="116"/>
        <v/>
      </c>
      <c r="V206" s="28" t="str">
        <f t="shared" si="117"/>
        <v/>
      </c>
      <c r="W206" s="28" t="str">
        <f t="shared" si="118"/>
        <v/>
      </c>
      <c r="X206" s="28" t="str">
        <f t="shared" si="119"/>
        <v/>
      </c>
      <c r="Y206" s="28" t="str">
        <f t="shared" si="120"/>
        <v/>
      </c>
      <c r="Z206" s="13" t="str">
        <f t="shared" si="91"/>
        <v/>
      </c>
      <c r="AA206" s="13" t="str">
        <f t="shared" si="92"/>
        <v/>
      </c>
      <c r="AB206" s="13" t="str">
        <f t="shared" si="93"/>
        <v/>
      </c>
      <c r="AC206" s="13" t="str">
        <f t="shared" si="94"/>
        <v/>
      </c>
      <c r="AD206" s="13" t="str">
        <f t="shared" si="95"/>
        <v/>
      </c>
      <c r="AE206" s="13" t="str">
        <f t="shared" si="96"/>
        <v/>
      </c>
      <c r="AF206" s="13" t="str">
        <f t="shared" si="97"/>
        <v/>
      </c>
      <c r="AG206" s="13" t="str">
        <f t="shared" si="98"/>
        <v/>
      </c>
      <c r="AH206" s="13" t="str">
        <f t="shared" si="99"/>
        <v/>
      </c>
      <c r="AI206" s="13" t="str">
        <f t="shared" si="100"/>
        <v/>
      </c>
      <c r="AJ206" s="13" t="str">
        <f t="shared" si="101"/>
        <v/>
      </c>
      <c r="AK206" s="13" t="str">
        <f t="shared" si="102"/>
        <v/>
      </c>
      <c r="AL206" s="13" t="str">
        <f t="shared" si="103"/>
        <v/>
      </c>
      <c r="AM206" s="13" t="str">
        <f t="shared" si="104"/>
        <v/>
      </c>
    </row>
    <row r="207" spans="1:39" s="1" customFormat="1">
      <c r="A207" s="58" t="s">
        <v>2422</v>
      </c>
      <c r="B207" s="34">
        <v>22006</v>
      </c>
      <c r="C207" s="77" t="s">
        <v>124</v>
      </c>
      <c r="E207" s="10">
        <v>21021</v>
      </c>
      <c r="F207" s="163" t="e">
        <f>VLOOKUP(E207,#REF!,4,1)</f>
        <v>#REF!</v>
      </c>
      <c r="G207" s="163" t="e">
        <f>VLOOKUP(E207,#REF!,6,1)</f>
        <v>#REF!</v>
      </c>
      <c r="H207" s="163" t="e">
        <f>VLOOKUP(E207,#REF!,3,1)</f>
        <v>#REF!</v>
      </c>
      <c r="I207" s="163" t="e">
        <f>VLOOKUP(E207,#REF!,2,1)</f>
        <v>#REF!</v>
      </c>
      <c r="J207" s="28" t="str">
        <f t="shared" si="105"/>
        <v/>
      </c>
      <c r="K207" s="28" t="str">
        <f t="shared" si="106"/>
        <v/>
      </c>
      <c r="L207" s="28" t="str">
        <f t="shared" si="107"/>
        <v/>
      </c>
      <c r="M207" s="28" t="str">
        <f t="shared" si="108"/>
        <v/>
      </c>
      <c r="N207" s="28" t="str">
        <f t="shared" si="109"/>
        <v/>
      </c>
      <c r="O207" s="28" t="str">
        <f t="shared" si="110"/>
        <v/>
      </c>
      <c r="P207" s="28" t="str">
        <f t="shared" si="111"/>
        <v/>
      </c>
      <c r="Q207" s="28" t="str">
        <f t="shared" si="112"/>
        <v/>
      </c>
      <c r="R207" s="28" t="str">
        <f t="shared" si="113"/>
        <v/>
      </c>
      <c r="S207" s="28" t="str">
        <f t="shared" si="114"/>
        <v/>
      </c>
      <c r="T207" s="28" t="str">
        <f t="shared" si="115"/>
        <v/>
      </c>
      <c r="U207" s="28" t="str">
        <f t="shared" si="116"/>
        <v/>
      </c>
      <c r="V207" s="28" t="str">
        <f t="shared" si="117"/>
        <v/>
      </c>
      <c r="W207" s="28" t="str">
        <f t="shared" si="118"/>
        <v/>
      </c>
      <c r="X207" s="28" t="str">
        <f t="shared" si="119"/>
        <v/>
      </c>
      <c r="Y207" s="28" t="str">
        <f t="shared" si="120"/>
        <v/>
      </c>
      <c r="Z207" s="13" t="str">
        <f t="shared" si="91"/>
        <v/>
      </c>
      <c r="AA207" s="13" t="str">
        <f t="shared" si="92"/>
        <v/>
      </c>
      <c r="AB207" s="13" t="str">
        <f t="shared" si="93"/>
        <v/>
      </c>
      <c r="AC207" s="13" t="str">
        <f t="shared" si="94"/>
        <v/>
      </c>
      <c r="AD207" s="13" t="str">
        <f t="shared" si="95"/>
        <v/>
      </c>
      <c r="AE207" s="13" t="str">
        <f t="shared" si="96"/>
        <v/>
      </c>
      <c r="AF207" s="13" t="str">
        <f t="shared" si="97"/>
        <v/>
      </c>
      <c r="AG207" s="13" t="str">
        <f t="shared" si="98"/>
        <v/>
      </c>
      <c r="AH207" s="13" t="str">
        <f t="shared" si="99"/>
        <v/>
      </c>
      <c r="AI207" s="13" t="str">
        <f t="shared" si="100"/>
        <v/>
      </c>
      <c r="AJ207" s="13" t="str">
        <f t="shared" si="101"/>
        <v/>
      </c>
      <c r="AK207" s="13" t="str">
        <f t="shared" si="102"/>
        <v/>
      </c>
      <c r="AL207" s="13" t="str">
        <f t="shared" si="103"/>
        <v/>
      </c>
      <c r="AM207" s="13" t="str">
        <f t="shared" si="104"/>
        <v/>
      </c>
    </row>
    <row r="208" spans="1:39" s="1" customFormat="1">
      <c r="A208" s="58" t="s">
        <v>2422</v>
      </c>
      <c r="B208">
        <v>22005</v>
      </c>
      <c r="C208" t="s">
        <v>455</v>
      </c>
      <c r="E208" s="10">
        <v>21022</v>
      </c>
      <c r="F208" s="163" t="e">
        <f>VLOOKUP(E208,#REF!,4,1)</f>
        <v>#REF!</v>
      </c>
      <c r="G208" s="163" t="e">
        <f>VLOOKUP(E208,#REF!,6,1)</f>
        <v>#REF!</v>
      </c>
      <c r="H208" s="163" t="e">
        <f>VLOOKUP(E208,#REF!,3,1)</f>
        <v>#REF!</v>
      </c>
      <c r="I208" s="163" t="e">
        <f>VLOOKUP(E208,#REF!,2,1)</f>
        <v>#REF!</v>
      </c>
      <c r="J208" s="28" t="str">
        <f t="shared" si="105"/>
        <v/>
      </c>
      <c r="K208" s="28" t="str">
        <f t="shared" si="106"/>
        <v/>
      </c>
      <c r="L208" s="28" t="str">
        <f t="shared" si="107"/>
        <v/>
      </c>
      <c r="M208" s="28" t="str">
        <f t="shared" si="108"/>
        <v/>
      </c>
      <c r="N208" s="28" t="str">
        <f t="shared" si="109"/>
        <v/>
      </c>
      <c r="O208" s="28" t="str">
        <f t="shared" si="110"/>
        <v/>
      </c>
      <c r="P208" s="28" t="str">
        <f t="shared" si="111"/>
        <v/>
      </c>
      <c r="Q208" s="28" t="str">
        <f t="shared" si="112"/>
        <v/>
      </c>
      <c r="R208" s="28" t="str">
        <f t="shared" si="113"/>
        <v/>
      </c>
      <c r="S208" s="28" t="str">
        <f t="shared" si="114"/>
        <v/>
      </c>
      <c r="T208" s="28" t="str">
        <f t="shared" si="115"/>
        <v/>
      </c>
      <c r="U208" s="28" t="str">
        <f t="shared" si="116"/>
        <v/>
      </c>
      <c r="V208" s="28" t="str">
        <f t="shared" si="117"/>
        <v/>
      </c>
      <c r="W208" s="28" t="str">
        <f t="shared" si="118"/>
        <v/>
      </c>
      <c r="X208" s="28" t="str">
        <f t="shared" si="119"/>
        <v/>
      </c>
      <c r="Y208" s="28" t="str">
        <f t="shared" si="120"/>
        <v/>
      </c>
      <c r="Z208" s="13" t="str">
        <f t="shared" si="91"/>
        <v/>
      </c>
      <c r="AA208" s="13" t="str">
        <f t="shared" si="92"/>
        <v/>
      </c>
      <c r="AB208" s="13" t="str">
        <f t="shared" si="93"/>
        <v/>
      </c>
      <c r="AC208" s="13" t="str">
        <f t="shared" si="94"/>
        <v/>
      </c>
      <c r="AD208" s="13" t="str">
        <f t="shared" si="95"/>
        <v/>
      </c>
      <c r="AE208" s="13" t="str">
        <f t="shared" si="96"/>
        <v/>
      </c>
      <c r="AF208" s="13" t="str">
        <f t="shared" si="97"/>
        <v/>
      </c>
      <c r="AG208" s="13" t="str">
        <f t="shared" si="98"/>
        <v/>
      </c>
      <c r="AH208" s="13" t="str">
        <f t="shared" si="99"/>
        <v/>
      </c>
      <c r="AI208" s="13" t="str">
        <f t="shared" si="100"/>
        <v/>
      </c>
      <c r="AJ208" s="13" t="str">
        <f t="shared" si="101"/>
        <v/>
      </c>
      <c r="AK208" s="13" t="str">
        <f t="shared" si="102"/>
        <v/>
      </c>
      <c r="AL208" s="13" t="str">
        <f t="shared" si="103"/>
        <v/>
      </c>
      <c r="AM208" s="13" t="str">
        <f t="shared" si="104"/>
        <v/>
      </c>
    </row>
    <row r="209" spans="1:39" s="1" customFormat="1">
      <c r="A209" s="58" t="s">
        <v>1035</v>
      </c>
      <c r="B209">
        <v>22016</v>
      </c>
      <c r="C209" t="s">
        <v>45</v>
      </c>
      <c r="E209" s="10">
        <v>21025</v>
      </c>
      <c r="F209" s="163" t="e">
        <f>VLOOKUP(E209,#REF!,4,1)</f>
        <v>#REF!</v>
      </c>
      <c r="G209" s="163" t="e">
        <f>VLOOKUP(E209,#REF!,6,1)</f>
        <v>#REF!</v>
      </c>
      <c r="H209" s="163" t="e">
        <f>VLOOKUP(E209,#REF!,3,1)</f>
        <v>#REF!</v>
      </c>
      <c r="I209" s="163" t="e">
        <f>VLOOKUP(E209,#REF!,2,1)</f>
        <v>#REF!</v>
      </c>
      <c r="J209" s="28" t="str">
        <f t="shared" si="105"/>
        <v>간선3-1</v>
      </c>
      <c r="K209" s="28" t="str">
        <f t="shared" si="106"/>
        <v/>
      </c>
      <c r="L209" s="28" t="str">
        <f t="shared" si="107"/>
        <v/>
      </c>
      <c r="M209" s="28" t="str">
        <f t="shared" si="108"/>
        <v/>
      </c>
      <c r="N209" s="28" t="str">
        <f t="shared" si="109"/>
        <v/>
      </c>
      <c r="O209" s="28" t="str">
        <f t="shared" si="110"/>
        <v/>
      </c>
      <c r="P209" s="28" t="str">
        <f t="shared" si="111"/>
        <v/>
      </c>
      <c r="Q209" s="28" t="str">
        <f t="shared" si="112"/>
        <v/>
      </c>
      <c r="R209" s="28" t="str">
        <f t="shared" si="113"/>
        <v/>
      </c>
      <c r="S209" s="28" t="str">
        <f t="shared" si="114"/>
        <v/>
      </c>
      <c r="T209" s="28" t="str">
        <f t="shared" si="115"/>
        <v/>
      </c>
      <c r="U209" s="28" t="str">
        <f t="shared" si="116"/>
        <v/>
      </c>
      <c r="V209" s="28" t="str">
        <f t="shared" si="117"/>
        <v/>
      </c>
      <c r="W209" s="28" t="str">
        <f t="shared" si="118"/>
        <v/>
      </c>
      <c r="X209" s="28" t="str">
        <f t="shared" si="119"/>
        <v/>
      </c>
      <c r="Y209" s="28" t="str">
        <f t="shared" si="120"/>
        <v/>
      </c>
      <c r="Z209" s="13" t="str">
        <f t="shared" si="91"/>
        <v/>
      </c>
      <c r="AA209" s="13" t="str">
        <f t="shared" si="92"/>
        <v/>
      </c>
      <c r="AB209" s="13" t="str">
        <f t="shared" si="93"/>
        <v/>
      </c>
      <c r="AC209" s="13" t="str">
        <f t="shared" si="94"/>
        <v/>
      </c>
      <c r="AD209" s="13" t="str">
        <f t="shared" si="95"/>
        <v/>
      </c>
      <c r="AE209" s="13" t="str">
        <f t="shared" si="96"/>
        <v/>
      </c>
      <c r="AF209" s="13" t="str">
        <f t="shared" si="97"/>
        <v/>
      </c>
      <c r="AG209" s="13" t="str">
        <f t="shared" si="98"/>
        <v/>
      </c>
      <c r="AH209" s="13" t="str">
        <f t="shared" si="99"/>
        <v/>
      </c>
      <c r="AI209" s="13" t="str">
        <f t="shared" si="100"/>
        <v/>
      </c>
      <c r="AJ209" s="13" t="str">
        <f t="shared" si="101"/>
        <v/>
      </c>
      <c r="AK209" s="13" t="str">
        <f t="shared" si="102"/>
        <v/>
      </c>
      <c r="AL209" s="13" t="str">
        <f t="shared" si="103"/>
        <v/>
      </c>
      <c r="AM209" s="13" t="str">
        <f t="shared" si="104"/>
        <v/>
      </c>
    </row>
    <row r="210" spans="1:39" s="1" customFormat="1">
      <c r="A210" s="58" t="s">
        <v>1035</v>
      </c>
      <c r="B210">
        <v>31007</v>
      </c>
      <c r="C210" t="s">
        <v>31</v>
      </c>
      <c r="E210" s="10">
        <v>21026</v>
      </c>
      <c r="F210" s="163" t="e">
        <f>VLOOKUP(E210,#REF!,4,1)</f>
        <v>#REF!</v>
      </c>
      <c r="G210" s="163" t="e">
        <f>VLOOKUP(E210,#REF!,6,1)</f>
        <v>#REF!</v>
      </c>
      <c r="H210" s="163" t="e">
        <f>VLOOKUP(E210,#REF!,3,1)</f>
        <v>#REF!</v>
      </c>
      <c r="I210" s="163" t="e">
        <f>VLOOKUP(E210,#REF!,2,1)</f>
        <v>#REF!</v>
      </c>
      <c r="J210" s="28" t="str">
        <f t="shared" si="105"/>
        <v>간선3-1</v>
      </c>
      <c r="K210" s="28" t="str">
        <f t="shared" si="106"/>
        <v/>
      </c>
      <c r="L210" s="28" t="str">
        <f t="shared" si="107"/>
        <v/>
      </c>
      <c r="M210" s="28" t="str">
        <f t="shared" si="108"/>
        <v/>
      </c>
      <c r="N210" s="28" t="str">
        <f t="shared" si="109"/>
        <v/>
      </c>
      <c r="O210" s="28" t="str">
        <f t="shared" si="110"/>
        <v/>
      </c>
      <c r="P210" s="28" t="str">
        <f t="shared" si="111"/>
        <v/>
      </c>
      <c r="Q210" s="28" t="str">
        <f t="shared" si="112"/>
        <v/>
      </c>
      <c r="R210" s="28" t="str">
        <f t="shared" si="113"/>
        <v/>
      </c>
      <c r="S210" s="28" t="str">
        <f t="shared" si="114"/>
        <v/>
      </c>
      <c r="T210" s="28" t="str">
        <f t="shared" si="115"/>
        <v/>
      </c>
      <c r="U210" s="28" t="str">
        <f t="shared" si="116"/>
        <v/>
      </c>
      <c r="V210" s="28" t="str">
        <f t="shared" si="117"/>
        <v/>
      </c>
      <c r="W210" s="28" t="str">
        <f t="shared" si="118"/>
        <v/>
      </c>
      <c r="X210" s="28" t="str">
        <f t="shared" si="119"/>
        <v/>
      </c>
      <c r="Y210" s="28" t="str">
        <f t="shared" si="120"/>
        <v/>
      </c>
      <c r="Z210" s="13" t="str">
        <f t="shared" si="91"/>
        <v/>
      </c>
      <c r="AA210" s="13" t="str">
        <f t="shared" si="92"/>
        <v/>
      </c>
      <c r="AB210" s="13" t="str">
        <f t="shared" si="93"/>
        <v/>
      </c>
      <c r="AC210" s="13" t="str">
        <f t="shared" si="94"/>
        <v/>
      </c>
      <c r="AD210" s="13" t="str">
        <f t="shared" si="95"/>
        <v/>
      </c>
      <c r="AE210" s="13" t="str">
        <f t="shared" si="96"/>
        <v/>
      </c>
      <c r="AF210" s="13" t="str">
        <f t="shared" si="97"/>
        <v/>
      </c>
      <c r="AG210" s="13" t="str">
        <f t="shared" si="98"/>
        <v/>
      </c>
      <c r="AH210" s="13" t="str">
        <f t="shared" si="99"/>
        <v/>
      </c>
      <c r="AI210" s="13" t="str">
        <f t="shared" si="100"/>
        <v/>
      </c>
      <c r="AJ210" s="13" t="str">
        <f t="shared" si="101"/>
        <v/>
      </c>
      <c r="AK210" s="13" t="str">
        <f t="shared" si="102"/>
        <v/>
      </c>
      <c r="AL210" s="13" t="str">
        <f t="shared" si="103"/>
        <v/>
      </c>
      <c r="AM210" s="13" t="str">
        <f t="shared" si="104"/>
        <v/>
      </c>
    </row>
    <row r="211" spans="1:39" s="1" customFormat="1">
      <c r="A211" s="58" t="s">
        <v>1035</v>
      </c>
      <c r="B211">
        <v>31014</v>
      </c>
      <c r="C211" t="s">
        <v>89</v>
      </c>
      <c r="E211" s="10">
        <v>21027</v>
      </c>
      <c r="F211" s="163" t="e">
        <f>VLOOKUP(E211,#REF!,4,1)</f>
        <v>#REF!</v>
      </c>
      <c r="G211" s="163" t="e">
        <f>VLOOKUP(E211,#REF!,6,1)</f>
        <v>#REF!</v>
      </c>
      <c r="H211" s="163" t="e">
        <f>VLOOKUP(E211,#REF!,3,1)</f>
        <v>#REF!</v>
      </c>
      <c r="I211" s="163" t="e">
        <f>VLOOKUP(E211,#REF!,2,1)</f>
        <v>#REF!</v>
      </c>
      <c r="J211" s="28" t="str">
        <f t="shared" si="105"/>
        <v/>
      </c>
      <c r="K211" s="28" t="str">
        <f t="shared" si="106"/>
        <v/>
      </c>
      <c r="L211" s="28" t="str">
        <f t="shared" si="107"/>
        <v/>
      </c>
      <c r="M211" s="28" t="str">
        <f t="shared" si="108"/>
        <v/>
      </c>
      <c r="N211" s="28" t="str">
        <f t="shared" si="109"/>
        <v/>
      </c>
      <c r="O211" s="28" t="str">
        <f t="shared" si="110"/>
        <v/>
      </c>
      <c r="P211" s="28" t="str">
        <f t="shared" si="111"/>
        <v/>
      </c>
      <c r="Q211" s="28" t="str">
        <f t="shared" si="112"/>
        <v/>
      </c>
      <c r="R211" s="28" t="str">
        <f t="shared" si="113"/>
        <v/>
      </c>
      <c r="S211" s="28" t="str">
        <f t="shared" si="114"/>
        <v/>
      </c>
      <c r="T211" s="28" t="str">
        <f t="shared" si="115"/>
        <v/>
      </c>
      <c r="U211" s="28" t="str">
        <f t="shared" si="116"/>
        <v/>
      </c>
      <c r="V211" s="28" t="str">
        <f t="shared" si="117"/>
        <v/>
      </c>
      <c r="W211" s="28" t="str">
        <f t="shared" si="118"/>
        <v/>
      </c>
      <c r="X211" s="28" t="str">
        <f t="shared" si="119"/>
        <v/>
      </c>
      <c r="Y211" s="28" t="str">
        <f t="shared" si="120"/>
        <v/>
      </c>
      <c r="Z211" s="13" t="str">
        <f t="shared" si="91"/>
        <v/>
      </c>
      <c r="AA211" s="13" t="str">
        <f t="shared" si="92"/>
        <v/>
      </c>
      <c r="AB211" s="13" t="str">
        <f t="shared" si="93"/>
        <v/>
      </c>
      <c r="AC211" s="13" t="str">
        <f t="shared" si="94"/>
        <v/>
      </c>
      <c r="AD211" s="13" t="str">
        <f t="shared" si="95"/>
        <v/>
      </c>
      <c r="AE211" s="13" t="str">
        <f t="shared" si="96"/>
        <v/>
      </c>
      <c r="AF211" s="13" t="str">
        <f t="shared" si="97"/>
        <v/>
      </c>
      <c r="AG211" s="13" t="str">
        <f t="shared" si="98"/>
        <v/>
      </c>
      <c r="AH211" s="13" t="str">
        <f t="shared" si="99"/>
        <v/>
      </c>
      <c r="AI211" s="13" t="str">
        <f t="shared" si="100"/>
        <v/>
      </c>
      <c r="AJ211" s="13" t="str">
        <f t="shared" si="101"/>
        <v/>
      </c>
      <c r="AK211" s="13" t="str">
        <f t="shared" si="102"/>
        <v/>
      </c>
      <c r="AL211" s="13" t="str">
        <f t="shared" si="103"/>
        <v/>
      </c>
      <c r="AM211" s="13" t="str">
        <f t="shared" si="104"/>
        <v/>
      </c>
    </row>
    <row r="212" spans="1:39" s="1" customFormat="1">
      <c r="A212" s="58" t="s">
        <v>1035</v>
      </c>
      <c r="B212">
        <v>31012</v>
      </c>
      <c r="C212" t="s">
        <v>90</v>
      </c>
      <c r="E212" s="10">
        <v>21028</v>
      </c>
      <c r="F212" s="163" t="e">
        <f>VLOOKUP(E212,#REF!,4,1)</f>
        <v>#REF!</v>
      </c>
      <c r="G212" s="163" t="e">
        <f>VLOOKUP(E212,#REF!,6,1)</f>
        <v>#REF!</v>
      </c>
      <c r="H212" s="163" t="e">
        <f>VLOOKUP(E212,#REF!,3,1)</f>
        <v>#REF!</v>
      </c>
      <c r="I212" s="163" t="e">
        <f>VLOOKUP(E212,#REF!,2,1)</f>
        <v>#REF!</v>
      </c>
      <c r="J212" s="28" t="str">
        <f t="shared" si="105"/>
        <v/>
      </c>
      <c r="K212" s="28" t="str">
        <f t="shared" si="106"/>
        <v/>
      </c>
      <c r="L212" s="28" t="str">
        <f t="shared" si="107"/>
        <v/>
      </c>
      <c r="M212" s="28" t="str">
        <f t="shared" si="108"/>
        <v/>
      </c>
      <c r="N212" s="28" t="str">
        <f t="shared" si="109"/>
        <v/>
      </c>
      <c r="O212" s="28" t="str">
        <f t="shared" si="110"/>
        <v/>
      </c>
      <c r="P212" s="28" t="str">
        <f t="shared" si="111"/>
        <v/>
      </c>
      <c r="Q212" s="28" t="str">
        <f t="shared" si="112"/>
        <v/>
      </c>
      <c r="R212" s="28" t="str">
        <f t="shared" si="113"/>
        <v/>
      </c>
      <c r="S212" s="28" t="str">
        <f t="shared" si="114"/>
        <v/>
      </c>
      <c r="T212" s="28" t="str">
        <f t="shared" si="115"/>
        <v/>
      </c>
      <c r="U212" s="28" t="str">
        <f t="shared" si="116"/>
        <v/>
      </c>
      <c r="V212" s="28" t="str">
        <f t="shared" si="117"/>
        <v/>
      </c>
      <c r="W212" s="28" t="str">
        <f t="shared" si="118"/>
        <v/>
      </c>
      <c r="X212" s="28" t="str">
        <f t="shared" si="119"/>
        <v/>
      </c>
      <c r="Y212" s="28" t="str">
        <f t="shared" si="120"/>
        <v/>
      </c>
      <c r="Z212" s="13" t="str">
        <f t="shared" si="91"/>
        <v/>
      </c>
      <c r="AA212" s="13" t="str">
        <f t="shared" si="92"/>
        <v/>
      </c>
      <c r="AB212" s="13" t="str">
        <f t="shared" si="93"/>
        <v/>
      </c>
      <c r="AC212" s="13" t="str">
        <f t="shared" si="94"/>
        <v/>
      </c>
      <c r="AD212" s="13" t="str">
        <f t="shared" si="95"/>
        <v/>
      </c>
      <c r="AE212" s="13" t="str">
        <f t="shared" si="96"/>
        <v/>
      </c>
      <c r="AF212" s="13" t="str">
        <f t="shared" si="97"/>
        <v/>
      </c>
      <c r="AG212" s="13" t="str">
        <f t="shared" si="98"/>
        <v/>
      </c>
      <c r="AH212" s="13" t="str">
        <f t="shared" si="99"/>
        <v/>
      </c>
      <c r="AI212" s="13" t="str">
        <f t="shared" si="100"/>
        <v/>
      </c>
      <c r="AJ212" s="13" t="str">
        <f t="shared" si="101"/>
        <v/>
      </c>
      <c r="AK212" s="13" t="str">
        <f t="shared" si="102"/>
        <v/>
      </c>
      <c r="AL212" s="13" t="str">
        <f t="shared" si="103"/>
        <v/>
      </c>
      <c r="AM212" s="13" t="str">
        <f t="shared" si="104"/>
        <v/>
      </c>
    </row>
    <row r="213" spans="1:39" s="1" customFormat="1">
      <c r="A213" s="58" t="s">
        <v>1035</v>
      </c>
      <c r="B213">
        <v>31011</v>
      </c>
      <c r="C213" t="s">
        <v>349</v>
      </c>
      <c r="E213" s="10">
        <v>21029</v>
      </c>
      <c r="F213" s="163" t="e">
        <f>VLOOKUP(E213,#REF!,4,1)</f>
        <v>#REF!</v>
      </c>
      <c r="G213" s="163" t="e">
        <f>VLOOKUP(E213,#REF!,6,1)</f>
        <v>#REF!</v>
      </c>
      <c r="H213" s="163" t="e">
        <f>VLOOKUP(E213,#REF!,3,1)</f>
        <v>#REF!</v>
      </c>
      <c r="I213" s="163" t="e">
        <f>VLOOKUP(E213,#REF!,2,1)</f>
        <v>#REF!</v>
      </c>
      <c r="J213" s="28" t="str">
        <f t="shared" si="105"/>
        <v/>
      </c>
      <c r="K213" s="28" t="str">
        <f t="shared" si="106"/>
        <v/>
      </c>
      <c r="L213" s="28" t="str">
        <f t="shared" si="107"/>
        <v/>
      </c>
      <c r="M213" s="28" t="str">
        <f t="shared" si="108"/>
        <v/>
      </c>
      <c r="N213" s="28" t="str">
        <f t="shared" si="109"/>
        <v/>
      </c>
      <c r="O213" s="28" t="str">
        <f t="shared" si="110"/>
        <v/>
      </c>
      <c r="P213" s="28" t="str">
        <f t="shared" si="111"/>
        <v/>
      </c>
      <c r="Q213" s="28" t="str">
        <f t="shared" si="112"/>
        <v/>
      </c>
      <c r="R213" s="28" t="str">
        <f t="shared" si="113"/>
        <v/>
      </c>
      <c r="S213" s="28" t="str">
        <f t="shared" si="114"/>
        <v/>
      </c>
      <c r="T213" s="28" t="str">
        <f t="shared" si="115"/>
        <v/>
      </c>
      <c r="U213" s="28" t="str">
        <f t="shared" si="116"/>
        <v/>
      </c>
      <c r="V213" s="28" t="str">
        <f t="shared" si="117"/>
        <v/>
      </c>
      <c r="W213" s="28" t="str">
        <f t="shared" si="118"/>
        <v/>
      </c>
      <c r="X213" s="28" t="str">
        <f t="shared" si="119"/>
        <v/>
      </c>
      <c r="Y213" s="28" t="str">
        <f t="shared" si="120"/>
        <v/>
      </c>
      <c r="Z213" s="13" t="str">
        <f t="shared" si="91"/>
        <v/>
      </c>
      <c r="AA213" s="13" t="str">
        <f t="shared" si="92"/>
        <v/>
      </c>
      <c r="AB213" s="13" t="str">
        <f t="shared" si="93"/>
        <v/>
      </c>
      <c r="AC213" s="13" t="str">
        <f t="shared" si="94"/>
        <v/>
      </c>
      <c r="AD213" s="13" t="str">
        <f t="shared" si="95"/>
        <v/>
      </c>
      <c r="AE213" s="13" t="str">
        <f t="shared" si="96"/>
        <v/>
      </c>
      <c r="AF213" s="13" t="str">
        <f t="shared" si="97"/>
        <v/>
      </c>
      <c r="AG213" s="13" t="str">
        <f t="shared" si="98"/>
        <v/>
      </c>
      <c r="AH213" s="13" t="str">
        <f t="shared" si="99"/>
        <v/>
      </c>
      <c r="AI213" s="13" t="str">
        <f t="shared" si="100"/>
        <v/>
      </c>
      <c r="AJ213" s="13" t="str">
        <f t="shared" si="101"/>
        <v/>
      </c>
      <c r="AK213" s="13" t="str">
        <f t="shared" si="102"/>
        <v/>
      </c>
      <c r="AL213" s="13" t="str">
        <f t="shared" si="103"/>
        <v/>
      </c>
      <c r="AM213" s="13" t="str">
        <f t="shared" si="104"/>
        <v/>
      </c>
    </row>
    <row r="214" spans="1:39" s="1" customFormat="1">
      <c r="A214" s="58" t="s">
        <v>1035</v>
      </c>
      <c r="B214">
        <v>31013</v>
      </c>
      <c r="C214" t="s">
        <v>350</v>
      </c>
      <c r="E214" s="10">
        <v>21030</v>
      </c>
      <c r="F214" s="163" t="e">
        <f>VLOOKUP(E214,#REF!,4,1)</f>
        <v>#REF!</v>
      </c>
      <c r="G214" s="163" t="e">
        <f>VLOOKUP(E214,#REF!,6,1)</f>
        <v>#REF!</v>
      </c>
      <c r="H214" s="163" t="e">
        <f>VLOOKUP(E214,#REF!,3,1)</f>
        <v>#REF!</v>
      </c>
      <c r="I214" s="163" t="e">
        <f>VLOOKUP(E214,#REF!,2,1)</f>
        <v>#REF!</v>
      </c>
      <c r="J214" s="28" t="str">
        <f t="shared" si="105"/>
        <v/>
      </c>
      <c r="K214" s="28" t="str">
        <f t="shared" si="106"/>
        <v/>
      </c>
      <c r="L214" s="28" t="str">
        <f t="shared" si="107"/>
        <v/>
      </c>
      <c r="M214" s="28" t="str">
        <f t="shared" si="108"/>
        <v/>
      </c>
      <c r="N214" s="28" t="str">
        <f t="shared" si="109"/>
        <v/>
      </c>
      <c r="O214" s="28" t="str">
        <f t="shared" si="110"/>
        <v/>
      </c>
      <c r="P214" s="28" t="str">
        <f t="shared" si="111"/>
        <v/>
      </c>
      <c r="Q214" s="28" t="str">
        <f t="shared" si="112"/>
        <v/>
      </c>
      <c r="R214" s="28" t="str">
        <f t="shared" si="113"/>
        <v/>
      </c>
      <c r="S214" s="28" t="str">
        <f t="shared" si="114"/>
        <v/>
      </c>
      <c r="T214" s="28" t="str">
        <f t="shared" si="115"/>
        <v/>
      </c>
      <c r="U214" s="28" t="str">
        <f t="shared" si="116"/>
        <v/>
      </c>
      <c r="V214" s="28" t="str">
        <f t="shared" si="117"/>
        <v/>
      </c>
      <c r="W214" s="28" t="str">
        <f t="shared" si="118"/>
        <v/>
      </c>
      <c r="X214" s="28" t="str">
        <f t="shared" si="119"/>
        <v/>
      </c>
      <c r="Y214" s="28" t="str">
        <f t="shared" si="120"/>
        <v/>
      </c>
      <c r="Z214" s="13" t="str">
        <f t="shared" si="91"/>
        <v/>
      </c>
      <c r="AA214" s="13" t="str">
        <f t="shared" si="92"/>
        <v/>
      </c>
      <c r="AB214" s="13" t="str">
        <f t="shared" si="93"/>
        <v/>
      </c>
      <c r="AC214" s="13" t="str">
        <f t="shared" si="94"/>
        <v/>
      </c>
      <c r="AD214" s="13" t="str">
        <f t="shared" si="95"/>
        <v/>
      </c>
      <c r="AE214" s="13" t="str">
        <f t="shared" si="96"/>
        <v/>
      </c>
      <c r="AF214" s="13" t="str">
        <f t="shared" si="97"/>
        <v/>
      </c>
      <c r="AG214" s="13" t="str">
        <f t="shared" si="98"/>
        <v/>
      </c>
      <c r="AH214" s="13" t="str">
        <f t="shared" si="99"/>
        <v/>
      </c>
      <c r="AI214" s="13" t="str">
        <f t="shared" si="100"/>
        <v/>
      </c>
      <c r="AJ214" s="13" t="str">
        <f t="shared" si="101"/>
        <v/>
      </c>
      <c r="AK214" s="13" t="str">
        <f t="shared" si="102"/>
        <v/>
      </c>
      <c r="AL214" s="13" t="str">
        <f t="shared" si="103"/>
        <v/>
      </c>
      <c r="AM214" s="13" t="str">
        <f t="shared" si="104"/>
        <v/>
      </c>
    </row>
    <row r="215" spans="1:39" s="1" customFormat="1">
      <c r="A215" s="58" t="s">
        <v>1035</v>
      </c>
      <c r="B215">
        <v>19015</v>
      </c>
      <c r="C215" t="s">
        <v>351</v>
      </c>
      <c r="E215" s="10">
        <v>21031</v>
      </c>
      <c r="F215" s="163" t="e">
        <f>VLOOKUP(E215,#REF!,4,1)</f>
        <v>#REF!</v>
      </c>
      <c r="G215" s="163" t="e">
        <f>VLOOKUP(E215,#REF!,6,1)</f>
        <v>#REF!</v>
      </c>
      <c r="H215" s="163" t="e">
        <f>VLOOKUP(E215,#REF!,3,1)</f>
        <v>#REF!</v>
      </c>
      <c r="I215" s="163" t="e">
        <f>VLOOKUP(E215,#REF!,2,1)</f>
        <v>#REF!</v>
      </c>
      <c r="J215" s="28" t="str">
        <f t="shared" si="105"/>
        <v>간선3-1</v>
      </c>
      <c r="K215" s="28" t="str">
        <f t="shared" si="106"/>
        <v/>
      </c>
      <c r="L215" s="28" t="str">
        <f t="shared" si="107"/>
        <v/>
      </c>
      <c r="M215" s="28" t="str">
        <f t="shared" si="108"/>
        <v/>
      </c>
      <c r="N215" s="28" t="str">
        <f t="shared" si="109"/>
        <v/>
      </c>
      <c r="O215" s="28" t="str">
        <f t="shared" si="110"/>
        <v/>
      </c>
      <c r="P215" s="28" t="str">
        <f t="shared" si="111"/>
        <v/>
      </c>
      <c r="Q215" s="28" t="str">
        <f t="shared" si="112"/>
        <v/>
      </c>
      <c r="R215" s="28" t="str">
        <f t="shared" si="113"/>
        <v/>
      </c>
      <c r="S215" s="28" t="str">
        <f t="shared" si="114"/>
        <v/>
      </c>
      <c r="T215" s="28" t="str">
        <f t="shared" si="115"/>
        <v/>
      </c>
      <c r="U215" s="28" t="str">
        <f t="shared" si="116"/>
        <v/>
      </c>
      <c r="V215" s="28" t="str">
        <f t="shared" si="117"/>
        <v/>
      </c>
      <c r="W215" s="28" t="str">
        <f t="shared" si="118"/>
        <v/>
      </c>
      <c r="X215" s="28" t="str">
        <f t="shared" si="119"/>
        <v/>
      </c>
      <c r="Y215" s="28" t="str">
        <f t="shared" si="120"/>
        <v/>
      </c>
      <c r="Z215" s="13" t="str">
        <f t="shared" si="91"/>
        <v/>
      </c>
      <c r="AA215" s="13" t="str">
        <f t="shared" si="92"/>
        <v/>
      </c>
      <c r="AB215" s="13" t="str">
        <f t="shared" si="93"/>
        <v/>
      </c>
      <c r="AC215" s="13" t="str">
        <f t="shared" si="94"/>
        <v/>
      </c>
      <c r="AD215" s="13" t="str">
        <f t="shared" si="95"/>
        <v/>
      </c>
      <c r="AE215" s="13" t="str">
        <f t="shared" si="96"/>
        <v/>
      </c>
      <c r="AF215" s="13" t="str">
        <f t="shared" si="97"/>
        <v/>
      </c>
      <c r="AG215" s="13" t="str">
        <f t="shared" si="98"/>
        <v/>
      </c>
      <c r="AH215" s="13" t="str">
        <f t="shared" si="99"/>
        <v/>
      </c>
      <c r="AI215" s="13" t="str">
        <f t="shared" si="100"/>
        <v/>
      </c>
      <c r="AJ215" s="13" t="str">
        <f t="shared" si="101"/>
        <v/>
      </c>
      <c r="AK215" s="13" t="str">
        <f t="shared" si="102"/>
        <v/>
      </c>
      <c r="AL215" s="13" t="str">
        <f t="shared" si="103"/>
        <v/>
      </c>
      <c r="AM215" s="13" t="str">
        <f t="shared" si="104"/>
        <v/>
      </c>
    </row>
    <row r="216" spans="1:39" s="1" customFormat="1">
      <c r="A216" s="58" t="s">
        <v>1035</v>
      </c>
      <c r="B216">
        <v>19014</v>
      </c>
      <c r="C216" t="s">
        <v>91</v>
      </c>
      <c r="E216" s="10">
        <v>21032</v>
      </c>
      <c r="F216" s="163" t="e">
        <f>VLOOKUP(E216,#REF!,4,1)</f>
        <v>#REF!</v>
      </c>
      <c r="G216" s="163" t="e">
        <f>VLOOKUP(E216,#REF!,6,1)</f>
        <v>#REF!</v>
      </c>
      <c r="H216" s="163" t="e">
        <f>VLOOKUP(E216,#REF!,3,1)</f>
        <v>#REF!</v>
      </c>
      <c r="I216" s="163" t="e">
        <f>VLOOKUP(E216,#REF!,2,1)</f>
        <v>#REF!</v>
      </c>
      <c r="J216" s="28" t="str">
        <f t="shared" si="105"/>
        <v/>
      </c>
      <c r="K216" s="28" t="str">
        <f t="shared" si="106"/>
        <v/>
      </c>
      <c r="L216" s="28" t="str">
        <f t="shared" si="107"/>
        <v/>
      </c>
      <c r="M216" s="28" t="str">
        <f t="shared" si="108"/>
        <v/>
      </c>
      <c r="N216" s="28" t="str">
        <f t="shared" si="109"/>
        <v/>
      </c>
      <c r="O216" s="28" t="str">
        <f t="shared" si="110"/>
        <v/>
      </c>
      <c r="P216" s="28" t="str">
        <f t="shared" si="111"/>
        <v/>
      </c>
      <c r="Q216" s="28" t="str">
        <f t="shared" si="112"/>
        <v/>
      </c>
      <c r="R216" s="28" t="str">
        <f t="shared" si="113"/>
        <v/>
      </c>
      <c r="S216" s="28" t="str">
        <f t="shared" si="114"/>
        <v/>
      </c>
      <c r="T216" s="28" t="str">
        <f t="shared" si="115"/>
        <v/>
      </c>
      <c r="U216" s="28" t="str">
        <f t="shared" si="116"/>
        <v/>
      </c>
      <c r="V216" s="28" t="str">
        <f t="shared" si="117"/>
        <v/>
      </c>
      <c r="W216" s="28" t="str">
        <f t="shared" si="118"/>
        <v/>
      </c>
      <c r="X216" s="28" t="str">
        <f t="shared" si="119"/>
        <v/>
      </c>
      <c r="Y216" s="28" t="str">
        <f t="shared" si="120"/>
        <v/>
      </c>
      <c r="Z216" s="13" t="str">
        <f t="shared" si="91"/>
        <v/>
      </c>
      <c r="AA216" s="13" t="str">
        <f t="shared" si="92"/>
        <v/>
      </c>
      <c r="AB216" s="13" t="str">
        <f t="shared" si="93"/>
        <v/>
      </c>
      <c r="AC216" s="13" t="str">
        <f t="shared" si="94"/>
        <v/>
      </c>
      <c r="AD216" s="13" t="str">
        <f t="shared" si="95"/>
        <v/>
      </c>
      <c r="AE216" s="13" t="str">
        <f t="shared" si="96"/>
        <v/>
      </c>
      <c r="AF216" s="13" t="str">
        <f t="shared" si="97"/>
        <v/>
      </c>
      <c r="AG216" s="13" t="str">
        <f t="shared" si="98"/>
        <v/>
      </c>
      <c r="AH216" s="13" t="str">
        <f t="shared" si="99"/>
        <v/>
      </c>
      <c r="AI216" s="13" t="str">
        <f t="shared" si="100"/>
        <v/>
      </c>
      <c r="AJ216" s="13" t="str">
        <f t="shared" si="101"/>
        <v/>
      </c>
      <c r="AK216" s="13" t="str">
        <f t="shared" si="102"/>
        <v/>
      </c>
      <c r="AL216" s="13" t="str">
        <f t="shared" si="103"/>
        <v/>
      </c>
      <c r="AM216" s="13" t="str">
        <f t="shared" si="104"/>
        <v/>
      </c>
    </row>
    <row r="217" spans="1:39" s="1" customFormat="1">
      <c r="A217" s="58" t="s">
        <v>1035</v>
      </c>
      <c r="B217" s="186">
        <v>10012</v>
      </c>
      <c r="C217" s="186" t="s">
        <v>756</v>
      </c>
      <c r="E217" s="10">
        <v>21033</v>
      </c>
      <c r="F217" s="163" t="e">
        <f>VLOOKUP(E217,#REF!,4,1)</f>
        <v>#REF!</v>
      </c>
      <c r="G217" s="163" t="e">
        <f>VLOOKUP(E217,#REF!,6,1)</f>
        <v>#REF!</v>
      </c>
      <c r="H217" s="163" t="e">
        <f>VLOOKUP(E217,#REF!,3,1)</f>
        <v>#REF!</v>
      </c>
      <c r="I217" s="163" t="e">
        <f>VLOOKUP(E217,#REF!,2,1)</f>
        <v>#REF!</v>
      </c>
      <c r="J217" s="28" t="str">
        <f t="shared" si="105"/>
        <v/>
      </c>
      <c r="K217" s="28" t="str">
        <f t="shared" si="106"/>
        <v/>
      </c>
      <c r="L217" s="28" t="str">
        <f t="shared" si="107"/>
        <v/>
      </c>
      <c r="M217" s="28" t="str">
        <f t="shared" si="108"/>
        <v/>
      </c>
      <c r="N217" s="28" t="str">
        <f t="shared" si="109"/>
        <v/>
      </c>
      <c r="O217" s="28" t="str">
        <f t="shared" si="110"/>
        <v/>
      </c>
      <c r="P217" s="28" t="str">
        <f t="shared" si="111"/>
        <v/>
      </c>
      <c r="Q217" s="28" t="str">
        <f t="shared" si="112"/>
        <v/>
      </c>
      <c r="R217" s="28" t="str">
        <f t="shared" si="113"/>
        <v/>
      </c>
      <c r="S217" s="28" t="str">
        <f t="shared" si="114"/>
        <v/>
      </c>
      <c r="T217" s="28" t="str">
        <f t="shared" si="115"/>
        <v/>
      </c>
      <c r="U217" s="28" t="str">
        <f t="shared" si="116"/>
        <v/>
      </c>
      <c r="V217" s="28" t="str">
        <f t="shared" si="117"/>
        <v/>
      </c>
      <c r="W217" s="28" t="str">
        <f t="shared" si="118"/>
        <v/>
      </c>
      <c r="X217" s="28" t="str">
        <f t="shared" si="119"/>
        <v/>
      </c>
      <c r="Y217" s="28" t="str">
        <f t="shared" si="120"/>
        <v/>
      </c>
      <c r="Z217" s="13" t="str">
        <f t="shared" si="91"/>
        <v/>
      </c>
      <c r="AA217" s="13" t="str">
        <f t="shared" si="92"/>
        <v/>
      </c>
      <c r="AB217" s="13" t="str">
        <f t="shared" si="93"/>
        <v/>
      </c>
      <c r="AC217" s="13" t="str">
        <f t="shared" si="94"/>
        <v/>
      </c>
      <c r="AD217" s="13" t="str">
        <f t="shared" si="95"/>
        <v/>
      </c>
      <c r="AE217" s="13" t="str">
        <f t="shared" si="96"/>
        <v/>
      </c>
      <c r="AF217" s="13" t="str">
        <f t="shared" si="97"/>
        <v/>
      </c>
      <c r="AG217" s="13" t="str">
        <f t="shared" si="98"/>
        <v/>
      </c>
      <c r="AH217" s="13" t="str">
        <f t="shared" si="99"/>
        <v/>
      </c>
      <c r="AI217" s="13" t="str">
        <f t="shared" si="100"/>
        <v/>
      </c>
      <c r="AJ217" s="13" t="str">
        <f t="shared" si="101"/>
        <v/>
      </c>
      <c r="AK217" s="13" t="str">
        <f t="shared" si="102"/>
        <v/>
      </c>
      <c r="AL217" s="13" t="str">
        <f t="shared" si="103"/>
        <v/>
      </c>
      <c r="AM217" s="13" t="str">
        <f t="shared" si="104"/>
        <v/>
      </c>
    </row>
    <row r="218" spans="1:39" s="1" customFormat="1">
      <c r="A218" s="58" t="s">
        <v>1035</v>
      </c>
      <c r="B218" s="186">
        <v>10011</v>
      </c>
      <c r="C218" s="186" t="s">
        <v>756</v>
      </c>
      <c r="E218" s="9">
        <v>21036</v>
      </c>
      <c r="F218" s="163" t="e">
        <f>VLOOKUP(E218,#REF!,4,1)</f>
        <v>#REF!</v>
      </c>
      <c r="G218" s="163" t="e">
        <f>VLOOKUP(E218,#REF!,6,1)</f>
        <v>#REF!</v>
      </c>
      <c r="H218" s="163" t="e">
        <f>VLOOKUP(E218,#REF!,3,1)</f>
        <v>#REF!</v>
      </c>
      <c r="I218" s="163" t="e">
        <f>VLOOKUP(E218,#REF!,2,1)</f>
        <v>#REF!</v>
      </c>
      <c r="J218" s="28" t="str">
        <f t="shared" si="105"/>
        <v/>
      </c>
      <c r="K218" s="28" t="str">
        <f t="shared" si="106"/>
        <v/>
      </c>
      <c r="L218" s="28" t="str">
        <f t="shared" si="107"/>
        <v/>
      </c>
      <c r="M218" s="28" t="str">
        <f t="shared" si="108"/>
        <v/>
      </c>
      <c r="N218" s="28" t="str">
        <f t="shared" si="109"/>
        <v/>
      </c>
      <c r="O218" s="28" t="str">
        <f t="shared" si="110"/>
        <v/>
      </c>
      <c r="P218" s="28" t="str">
        <f t="shared" si="111"/>
        <v/>
      </c>
      <c r="Q218" s="28" t="str">
        <f t="shared" si="112"/>
        <v/>
      </c>
      <c r="R218" s="28" t="str">
        <f t="shared" si="113"/>
        <v/>
      </c>
      <c r="S218" s="28" t="str">
        <f t="shared" si="114"/>
        <v/>
      </c>
      <c r="T218" s="28" t="str">
        <f t="shared" si="115"/>
        <v/>
      </c>
      <c r="U218" s="28" t="str">
        <f t="shared" si="116"/>
        <v/>
      </c>
      <c r="V218" s="28" t="str">
        <f t="shared" si="117"/>
        <v/>
      </c>
      <c r="W218" s="28" t="str">
        <f t="shared" si="118"/>
        <v/>
      </c>
      <c r="X218" s="28" t="str">
        <f t="shared" si="119"/>
        <v/>
      </c>
      <c r="Y218" s="28" t="str">
        <f t="shared" si="120"/>
        <v/>
      </c>
      <c r="Z218" s="13" t="str">
        <f t="shared" si="91"/>
        <v/>
      </c>
      <c r="AA218" s="13" t="str">
        <f t="shared" si="92"/>
        <v/>
      </c>
      <c r="AB218" s="13" t="str">
        <f t="shared" si="93"/>
        <v/>
      </c>
      <c r="AC218" s="13" t="str">
        <f t="shared" si="94"/>
        <v/>
      </c>
      <c r="AD218" s="13" t="str">
        <f t="shared" si="95"/>
        <v/>
      </c>
      <c r="AE218" s="13" t="str">
        <f t="shared" si="96"/>
        <v/>
      </c>
      <c r="AF218" s="13" t="str">
        <f t="shared" si="97"/>
        <v/>
      </c>
      <c r="AG218" s="13" t="str">
        <f t="shared" si="98"/>
        <v/>
      </c>
      <c r="AH218" s="13" t="str">
        <f t="shared" si="99"/>
        <v/>
      </c>
      <c r="AI218" s="13" t="str">
        <f t="shared" si="100"/>
        <v/>
      </c>
      <c r="AJ218" s="13" t="str">
        <f t="shared" si="101"/>
        <v/>
      </c>
      <c r="AK218" s="13" t="str">
        <f t="shared" si="102"/>
        <v/>
      </c>
      <c r="AL218" s="13" t="str">
        <f t="shared" si="103"/>
        <v/>
      </c>
      <c r="AM218" s="13" t="str">
        <f t="shared" si="104"/>
        <v/>
      </c>
    </row>
    <row r="219" spans="1:39" s="1" customFormat="1">
      <c r="A219" s="58" t="s">
        <v>1035</v>
      </c>
      <c r="B219" s="184" t="s">
        <v>2417</v>
      </c>
      <c r="C219" s="185" t="s">
        <v>1036</v>
      </c>
      <c r="E219" s="10">
        <v>22002</v>
      </c>
      <c r="F219" s="163" t="e">
        <f>VLOOKUP(E219,#REF!,4,1)</f>
        <v>#REF!</v>
      </c>
      <c r="G219" s="163" t="e">
        <f>VLOOKUP(E219,#REF!,6,1)</f>
        <v>#REF!</v>
      </c>
      <c r="H219" s="163" t="e">
        <f>VLOOKUP(E219,#REF!,3,1)</f>
        <v>#REF!</v>
      </c>
      <c r="I219" s="163" t="e">
        <f>VLOOKUP(E219,#REF!,2,1)</f>
        <v>#REF!</v>
      </c>
      <c r="J219" s="28" t="str">
        <f t="shared" si="105"/>
        <v/>
      </c>
      <c r="K219" s="28" t="str">
        <f t="shared" si="106"/>
        <v/>
      </c>
      <c r="L219" s="28" t="str">
        <f t="shared" si="107"/>
        <v/>
      </c>
      <c r="M219" s="28" t="str">
        <f t="shared" si="108"/>
        <v/>
      </c>
      <c r="N219" s="28" t="str">
        <f t="shared" si="109"/>
        <v/>
      </c>
      <c r="O219" s="28" t="str">
        <f t="shared" si="110"/>
        <v/>
      </c>
      <c r="P219" s="28" t="str">
        <f t="shared" si="111"/>
        <v/>
      </c>
      <c r="Q219" s="28" t="str">
        <f t="shared" si="112"/>
        <v/>
      </c>
      <c r="R219" s="28" t="str">
        <f t="shared" si="113"/>
        <v/>
      </c>
      <c r="S219" s="28" t="str">
        <f t="shared" si="114"/>
        <v/>
      </c>
      <c r="T219" s="28" t="str">
        <f t="shared" si="115"/>
        <v/>
      </c>
      <c r="U219" s="28" t="str">
        <f t="shared" si="116"/>
        <v/>
      </c>
      <c r="V219" s="28" t="str">
        <f t="shared" si="117"/>
        <v/>
      </c>
      <c r="W219" s="28" t="str">
        <f t="shared" si="118"/>
        <v/>
      </c>
      <c r="X219" s="28" t="str">
        <f t="shared" si="119"/>
        <v/>
      </c>
      <c r="Y219" s="28" t="str">
        <f t="shared" si="120"/>
        <v/>
      </c>
      <c r="Z219" s="13" t="str">
        <f t="shared" si="91"/>
        <v/>
      </c>
      <c r="AA219" s="13" t="str">
        <f t="shared" si="92"/>
        <v/>
      </c>
      <c r="AB219" s="13" t="str">
        <f t="shared" si="93"/>
        <v/>
      </c>
      <c r="AC219" s="13" t="str">
        <f t="shared" si="94"/>
        <v/>
      </c>
      <c r="AD219" s="13" t="str">
        <f t="shared" si="95"/>
        <v/>
      </c>
      <c r="AE219" s="13" t="str">
        <f t="shared" si="96"/>
        <v/>
      </c>
      <c r="AF219" s="13" t="str">
        <f t="shared" si="97"/>
        <v/>
      </c>
      <c r="AG219" s="13" t="str">
        <f t="shared" si="98"/>
        <v/>
      </c>
      <c r="AH219" s="13" t="str">
        <f t="shared" si="99"/>
        <v/>
      </c>
      <c r="AI219" s="13" t="str">
        <f t="shared" si="100"/>
        <v/>
      </c>
      <c r="AJ219" s="13" t="str">
        <f t="shared" si="101"/>
        <v/>
      </c>
      <c r="AK219" s="13" t="str">
        <f t="shared" si="102"/>
        <v/>
      </c>
      <c r="AL219" s="13" t="str">
        <f t="shared" si="103"/>
        <v/>
      </c>
      <c r="AM219" s="13" t="str">
        <f t="shared" si="104"/>
        <v/>
      </c>
    </row>
    <row r="220" spans="1:39" s="1" customFormat="1">
      <c r="A220" s="58" t="s">
        <v>1035</v>
      </c>
      <c r="B220">
        <v>19016</v>
      </c>
      <c r="C220" t="s">
        <v>325</v>
      </c>
      <c r="E220" s="10">
        <v>22003</v>
      </c>
      <c r="F220" s="163" t="e">
        <f>VLOOKUP(E220,#REF!,4,1)</f>
        <v>#REF!</v>
      </c>
      <c r="G220" s="163" t="e">
        <f>VLOOKUP(E220,#REF!,6,1)</f>
        <v>#REF!</v>
      </c>
      <c r="H220" s="163" t="e">
        <f>VLOOKUP(E220,#REF!,3,1)</f>
        <v>#REF!</v>
      </c>
      <c r="I220" s="163" t="e">
        <f>VLOOKUP(E220,#REF!,2,1)</f>
        <v>#REF!</v>
      </c>
      <c r="J220" s="28" t="str">
        <f t="shared" si="105"/>
        <v>낭만22-2</v>
      </c>
      <c r="K220" s="28" t="str">
        <f t="shared" si="106"/>
        <v/>
      </c>
      <c r="L220" s="28" t="str">
        <f t="shared" si="107"/>
        <v/>
      </c>
      <c r="M220" s="28" t="str">
        <f t="shared" si="108"/>
        <v/>
      </c>
      <c r="N220" s="28" t="str">
        <f t="shared" si="109"/>
        <v/>
      </c>
      <c r="O220" s="28" t="str">
        <f t="shared" si="110"/>
        <v/>
      </c>
      <c r="P220" s="28" t="str">
        <f t="shared" si="111"/>
        <v/>
      </c>
      <c r="Q220" s="28" t="str">
        <f t="shared" si="112"/>
        <v/>
      </c>
      <c r="R220" s="28" t="str">
        <f t="shared" si="113"/>
        <v/>
      </c>
      <c r="S220" s="28" t="str">
        <f t="shared" si="114"/>
        <v/>
      </c>
      <c r="T220" s="28" t="str">
        <f t="shared" si="115"/>
        <v/>
      </c>
      <c r="U220" s="28" t="str">
        <f t="shared" si="116"/>
        <v/>
      </c>
      <c r="V220" s="28" t="str">
        <f t="shared" si="117"/>
        <v/>
      </c>
      <c r="W220" s="28" t="str">
        <f t="shared" si="118"/>
        <v/>
      </c>
      <c r="X220" s="28" t="str">
        <f t="shared" si="119"/>
        <v/>
      </c>
      <c r="Y220" s="28" t="str">
        <f t="shared" si="120"/>
        <v/>
      </c>
      <c r="Z220" s="13" t="str">
        <f t="shared" si="91"/>
        <v/>
      </c>
      <c r="AA220" s="13" t="str">
        <f t="shared" si="92"/>
        <v/>
      </c>
      <c r="AB220" s="13" t="str">
        <f t="shared" si="93"/>
        <v/>
      </c>
      <c r="AC220" s="13" t="str">
        <f t="shared" si="94"/>
        <v/>
      </c>
      <c r="AD220" s="13" t="str">
        <f t="shared" si="95"/>
        <v/>
      </c>
      <c r="AE220" s="13" t="str">
        <f t="shared" si="96"/>
        <v/>
      </c>
      <c r="AF220" s="13" t="str">
        <f t="shared" si="97"/>
        <v/>
      </c>
      <c r="AG220" s="13" t="str">
        <f t="shared" si="98"/>
        <v/>
      </c>
      <c r="AH220" s="13" t="str">
        <f t="shared" si="99"/>
        <v/>
      </c>
      <c r="AI220" s="13" t="str">
        <f t="shared" si="100"/>
        <v/>
      </c>
      <c r="AJ220" s="13" t="str">
        <f t="shared" si="101"/>
        <v/>
      </c>
      <c r="AK220" s="13" t="str">
        <f t="shared" si="102"/>
        <v/>
      </c>
      <c r="AL220" s="13" t="str">
        <f t="shared" si="103"/>
        <v/>
      </c>
      <c r="AM220" s="13" t="str">
        <f t="shared" si="104"/>
        <v/>
      </c>
    </row>
    <row r="221" spans="1:39" s="1" customFormat="1">
      <c r="A221" s="58" t="s">
        <v>1035</v>
      </c>
      <c r="B221">
        <v>12007</v>
      </c>
      <c r="C221" t="s">
        <v>289</v>
      </c>
      <c r="E221" s="10">
        <v>22004</v>
      </c>
      <c r="F221" s="179" t="e">
        <f>VLOOKUP(E221,#REF!,4,1)</f>
        <v>#REF!</v>
      </c>
      <c r="G221" s="163" t="e">
        <f>VLOOKUP(E221,#REF!,6,1)</f>
        <v>#REF!</v>
      </c>
      <c r="H221" s="163" t="e">
        <f>VLOOKUP(E221,#REF!,3,1)</f>
        <v>#REF!</v>
      </c>
      <c r="I221" s="163" t="e">
        <f>VLOOKUP(E221,#REF!,2,1)</f>
        <v>#REF!</v>
      </c>
      <c r="J221" s="28" t="str">
        <f t="shared" si="105"/>
        <v>낭만22-2</v>
      </c>
      <c r="K221" s="28" t="str">
        <f t="shared" si="106"/>
        <v/>
      </c>
      <c r="L221" s="28" t="str">
        <f t="shared" si="107"/>
        <v/>
      </c>
      <c r="M221" s="28" t="str">
        <f t="shared" si="108"/>
        <v/>
      </c>
      <c r="N221" s="28" t="str">
        <f t="shared" si="109"/>
        <v/>
      </c>
      <c r="O221" s="28" t="str">
        <f t="shared" si="110"/>
        <v/>
      </c>
      <c r="P221" s="28" t="str">
        <f t="shared" si="111"/>
        <v/>
      </c>
      <c r="Q221" s="28" t="str">
        <f t="shared" si="112"/>
        <v/>
      </c>
      <c r="R221" s="28" t="str">
        <f t="shared" si="113"/>
        <v/>
      </c>
      <c r="S221" s="28" t="str">
        <f t="shared" si="114"/>
        <v/>
      </c>
      <c r="T221" s="28" t="str">
        <f t="shared" si="115"/>
        <v/>
      </c>
      <c r="U221" s="28" t="str">
        <f t="shared" si="116"/>
        <v/>
      </c>
      <c r="V221" s="28" t="str">
        <f t="shared" si="117"/>
        <v/>
      </c>
      <c r="W221" s="28" t="str">
        <f t="shared" si="118"/>
        <v/>
      </c>
      <c r="X221" s="28" t="str">
        <f t="shared" si="119"/>
        <v/>
      </c>
      <c r="Y221" s="28" t="str">
        <f t="shared" si="120"/>
        <v/>
      </c>
      <c r="Z221" s="13" t="str">
        <f t="shared" si="91"/>
        <v/>
      </c>
      <c r="AA221" s="13" t="str">
        <f t="shared" si="92"/>
        <v/>
      </c>
      <c r="AB221" s="13" t="str">
        <f t="shared" si="93"/>
        <v/>
      </c>
      <c r="AC221" s="13" t="str">
        <f t="shared" si="94"/>
        <v/>
      </c>
      <c r="AD221" s="13" t="str">
        <f t="shared" si="95"/>
        <v/>
      </c>
      <c r="AE221" s="13" t="str">
        <f t="shared" si="96"/>
        <v/>
      </c>
      <c r="AF221" s="13" t="str">
        <f t="shared" si="97"/>
        <v/>
      </c>
      <c r="AG221" s="13" t="str">
        <f t="shared" si="98"/>
        <v/>
      </c>
      <c r="AH221" s="13" t="str">
        <f t="shared" si="99"/>
        <v/>
      </c>
      <c r="AI221" s="13" t="str">
        <f t="shared" si="100"/>
        <v/>
      </c>
      <c r="AJ221" s="13" t="str">
        <f t="shared" si="101"/>
        <v/>
      </c>
      <c r="AK221" s="13" t="str">
        <f t="shared" si="102"/>
        <v/>
      </c>
      <c r="AL221" s="13" t="str">
        <f t="shared" si="103"/>
        <v/>
      </c>
      <c r="AM221" s="13" t="str">
        <f t="shared" si="104"/>
        <v/>
      </c>
    </row>
    <row r="222" spans="1:39" s="1" customFormat="1">
      <c r="A222" s="58" t="s">
        <v>1035</v>
      </c>
      <c r="B222">
        <v>12012</v>
      </c>
      <c r="C222" t="s">
        <v>422</v>
      </c>
      <c r="E222" s="10">
        <v>22005</v>
      </c>
      <c r="F222" s="163" t="e">
        <f>VLOOKUP(E222,#REF!,4,1)</f>
        <v>#REF!</v>
      </c>
      <c r="G222" s="163" t="e">
        <f>VLOOKUP(E222,#REF!,6,1)</f>
        <v>#REF!</v>
      </c>
      <c r="H222" s="163" t="e">
        <f>VLOOKUP(E222,#REF!,3,1)</f>
        <v>#REF!</v>
      </c>
      <c r="I222" s="163" t="e">
        <f>VLOOKUP(E222,#REF!,2,1)</f>
        <v>#REF!</v>
      </c>
      <c r="J222" s="28" t="str">
        <f t="shared" si="105"/>
        <v>낭만22-2</v>
      </c>
      <c r="K222" s="28" t="str">
        <f t="shared" si="106"/>
        <v/>
      </c>
      <c r="L222" s="28" t="str">
        <f t="shared" si="107"/>
        <v/>
      </c>
      <c r="M222" s="28" t="str">
        <f t="shared" si="108"/>
        <v/>
      </c>
      <c r="N222" s="28" t="str">
        <f t="shared" si="109"/>
        <v/>
      </c>
      <c r="O222" s="28" t="str">
        <f t="shared" si="110"/>
        <v/>
      </c>
      <c r="P222" s="28" t="str">
        <f t="shared" si="111"/>
        <v/>
      </c>
      <c r="Q222" s="28" t="str">
        <f t="shared" si="112"/>
        <v/>
      </c>
      <c r="R222" s="28" t="str">
        <f t="shared" si="113"/>
        <v/>
      </c>
      <c r="S222" s="28" t="str">
        <f t="shared" si="114"/>
        <v/>
      </c>
      <c r="T222" s="28" t="str">
        <f t="shared" si="115"/>
        <v/>
      </c>
      <c r="U222" s="28" t="str">
        <f t="shared" si="116"/>
        <v/>
      </c>
      <c r="V222" s="28" t="str">
        <f t="shared" si="117"/>
        <v/>
      </c>
      <c r="W222" s="28" t="str">
        <f t="shared" si="118"/>
        <v/>
      </c>
      <c r="X222" s="28" t="str">
        <f t="shared" si="119"/>
        <v/>
      </c>
      <c r="Y222" s="28" t="str">
        <f t="shared" si="120"/>
        <v/>
      </c>
      <c r="Z222" s="13" t="str">
        <f t="shared" si="91"/>
        <v/>
      </c>
      <c r="AA222" s="13" t="str">
        <f t="shared" si="92"/>
        <v/>
      </c>
      <c r="AB222" s="13" t="str">
        <f t="shared" si="93"/>
        <v/>
      </c>
      <c r="AC222" s="13" t="str">
        <f t="shared" si="94"/>
        <v/>
      </c>
      <c r="AD222" s="13" t="str">
        <f t="shared" si="95"/>
        <v/>
      </c>
      <c r="AE222" s="13" t="str">
        <f t="shared" si="96"/>
        <v/>
      </c>
      <c r="AF222" s="13" t="str">
        <f t="shared" si="97"/>
        <v/>
      </c>
      <c r="AG222" s="13" t="str">
        <f t="shared" si="98"/>
        <v/>
      </c>
      <c r="AH222" s="13" t="str">
        <f t="shared" si="99"/>
        <v/>
      </c>
      <c r="AI222" s="13" t="str">
        <f t="shared" si="100"/>
        <v/>
      </c>
      <c r="AJ222" s="13" t="str">
        <f t="shared" si="101"/>
        <v/>
      </c>
      <c r="AK222" s="13" t="str">
        <f t="shared" si="102"/>
        <v/>
      </c>
      <c r="AL222" s="13" t="str">
        <f t="shared" si="103"/>
        <v/>
      </c>
      <c r="AM222" s="13" t="str">
        <f t="shared" si="104"/>
        <v/>
      </c>
    </row>
    <row r="223" spans="1:39" s="1" customFormat="1">
      <c r="A223" s="58" t="s">
        <v>1035</v>
      </c>
      <c r="B223" s="62">
        <v>12023</v>
      </c>
      <c r="C223" t="s">
        <v>318</v>
      </c>
      <c r="E223" s="10">
        <v>22006</v>
      </c>
      <c r="F223" s="163" t="e">
        <f>VLOOKUP(E223,#REF!,4,1)</f>
        <v>#REF!</v>
      </c>
      <c r="G223" s="163" t="e">
        <f>VLOOKUP(E223,#REF!,6,1)</f>
        <v>#REF!</v>
      </c>
      <c r="H223" s="163" t="e">
        <f>VLOOKUP(E223,#REF!,3,1)</f>
        <v>#REF!</v>
      </c>
      <c r="I223" s="163" t="e">
        <f>VLOOKUP(E223,#REF!,2,1)</f>
        <v>#REF!</v>
      </c>
      <c r="J223" s="28" t="str">
        <f t="shared" si="105"/>
        <v>낭만22-2</v>
      </c>
      <c r="K223" s="28" t="str">
        <f t="shared" si="106"/>
        <v>낭만22-2</v>
      </c>
      <c r="L223" s="28" t="str">
        <f t="shared" si="107"/>
        <v/>
      </c>
      <c r="M223" s="28" t="str">
        <f t="shared" si="108"/>
        <v/>
      </c>
      <c r="N223" s="28" t="str">
        <f t="shared" si="109"/>
        <v/>
      </c>
      <c r="O223" s="28" t="str">
        <f t="shared" si="110"/>
        <v/>
      </c>
      <c r="P223" s="28" t="str">
        <f t="shared" si="111"/>
        <v/>
      </c>
      <c r="Q223" s="28" t="str">
        <f t="shared" si="112"/>
        <v/>
      </c>
      <c r="R223" s="28" t="str">
        <f t="shared" si="113"/>
        <v/>
      </c>
      <c r="S223" s="28" t="str">
        <f t="shared" si="114"/>
        <v/>
      </c>
      <c r="T223" s="28" t="str">
        <f t="shared" si="115"/>
        <v/>
      </c>
      <c r="U223" s="28" t="str">
        <f t="shared" si="116"/>
        <v/>
      </c>
      <c r="V223" s="28" t="str">
        <f t="shared" si="117"/>
        <v/>
      </c>
      <c r="W223" s="28" t="str">
        <f t="shared" si="118"/>
        <v/>
      </c>
      <c r="X223" s="28" t="str">
        <f t="shared" si="119"/>
        <v/>
      </c>
      <c r="Y223" s="28" t="str">
        <f t="shared" si="120"/>
        <v/>
      </c>
      <c r="Z223" s="13" t="str">
        <f t="shared" si="91"/>
        <v/>
      </c>
      <c r="AA223" s="13" t="str">
        <f t="shared" si="92"/>
        <v/>
      </c>
      <c r="AB223" s="13" t="str">
        <f t="shared" si="93"/>
        <v/>
      </c>
      <c r="AC223" s="13" t="str">
        <f t="shared" si="94"/>
        <v/>
      </c>
      <c r="AD223" s="13" t="str">
        <f t="shared" si="95"/>
        <v/>
      </c>
      <c r="AE223" s="13" t="str">
        <f t="shared" si="96"/>
        <v/>
      </c>
      <c r="AF223" s="13" t="str">
        <f t="shared" si="97"/>
        <v/>
      </c>
      <c r="AG223" s="13" t="str">
        <f t="shared" si="98"/>
        <v/>
      </c>
      <c r="AH223" s="13" t="str">
        <f t="shared" si="99"/>
        <v/>
      </c>
      <c r="AI223" s="13" t="str">
        <f t="shared" si="100"/>
        <v/>
      </c>
      <c r="AJ223" s="13" t="str">
        <f t="shared" si="101"/>
        <v/>
      </c>
      <c r="AK223" s="13" t="str">
        <f t="shared" si="102"/>
        <v/>
      </c>
      <c r="AL223" s="13" t="str">
        <f t="shared" si="103"/>
        <v/>
      </c>
      <c r="AM223" s="13" t="str">
        <f t="shared" si="104"/>
        <v/>
      </c>
    </row>
    <row r="224" spans="1:39" s="1" customFormat="1">
      <c r="A224" s="58" t="s">
        <v>1035</v>
      </c>
      <c r="B224">
        <v>12025</v>
      </c>
      <c r="C224" t="s">
        <v>460</v>
      </c>
      <c r="E224" s="10">
        <v>22008</v>
      </c>
      <c r="F224" s="163" t="e">
        <f>VLOOKUP(E224,#REF!,4,1)</f>
        <v>#REF!</v>
      </c>
      <c r="G224" s="163" t="e">
        <f>VLOOKUP(E224,#REF!,6,1)</f>
        <v>#REF!</v>
      </c>
      <c r="H224" s="163" t="e">
        <f>VLOOKUP(E224,#REF!,3,1)</f>
        <v>#REF!</v>
      </c>
      <c r="I224" s="163" t="e">
        <f>VLOOKUP(E224,#REF!,2,1)</f>
        <v>#REF!</v>
      </c>
      <c r="J224" s="28" t="str">
        <f t="shared" si="105"/>
        <v/>
      </c>
      <c r="K224" s="28" t="str">
        <f t="shared" si="106"/>
        <v/>
      </c>
      <c r="L224" s="28" t="str">
        <f t="shared" si="107"/>
        <v/>
      </c>
      <c r="M224" s="28" t="str">
        <f t="shared" si="108"/>
        <v/>
      </c>
      <c r="N224" s="28" t="str">
        <f t="shared" si="109"/>
        <v/>
      </c>
      <c r="O224" s="28" t="str">
        <f t="shared" si="110"/>
        <v/>
      </c>
      <c r="P224" s="28" t="str">
        <f t="shared" si="111"/>
        <v/>
      </c>
      <c r="Q224" s="28" t="str">
        <f t="shared" si="112"/>
        <v/>
      </c>
      <c r="R224" s="28" t="str">
        <f t="shared" si="113"/>
        <v/>
      </c>
      <c r="S224" s="28" t="str">
        <f t="shared" si="114"/>
        <v/>
      </c>
      <c r="T224" s="28" t="str">
        <f t="shared" si="115"/>
        <v/>
      </c>
      <c r="U224" s="28" t="str">
        <f t="shared" si="116"/>
        <v/>
      </c>
      <c r="V224" s="28" t="str">
        <f t="shared" si="117"/>
        <v/>
      </c>
      <c r="W224" s="28" t="str">
        <f t="shared" si="118"/>
        <v/>
      </c>
      <c r="X224" s="28" t="str">
        <f t="shared" si="119"/>
        <v/>
      </c>
      <c r="Y224" s="28" t="str">
        <f t="shared" si="120"/>
        <v/>
      </c>
      <c r="Z224" s="13" t="str">
        <f t="shared" si="91"/>
        <v/>
      </c>
      <c r="AA224" s="13" t="str">
        <f t="shared" si="92"/>
        <v/>
      </c>
      <c r="AB224" s="13" t="str">
        <f t="shared" si="93"/>
        <v/>
      </c>
      <c r="AC224" s="13" t="str">
        <f t="shared" si="94"/>
        <v/>
      </c>
      <c r="AD224" s="13" t="str">
        <f t="shared" si="95"/>
        <v/>
      </c>
      <c r="AE224" s="13" t="str">
        <f t="shared" si="96"/>
        <v/>
      </c>
      <c r="AF224" s="13" t="str">
        <f t="shared" si="97"/>
        <v/>
      </c>
      <c r="AG224" s="13" t="str">
        <f t="shared" si="98"/>
        <v/>
      </c>
      <c r="AH224" s="13" t="str">
        <f t="shared" si="99"/>
        <v/>
      </c>
      <c r="AI224" s="13" t="str">
        <f t="shared" si="100"/>
        <v/>
      </c>
      <c r="AJ224" s="13" t="str">
        <f t="shared" si="101"/>
        <v/>
      </c>
      <c r="AK224" s="13" t="str">
        <f t="shared" si="102"/>
        <v/>
      </c>
      <c r="AL224" s="13" t="str">
        <f t="shared" si="103"/>
        <v/>
      </c>
      <c r="AM224" s="13" t="str">
        <f t="shared" si="104"/>
        <v/>
      </c>
    </row>
    <row r="225" spans="1:39" s="1" customFormat="1">
      <c r="A225" s="58" t="s">
        <v>1035</v>
      </c>
      <c r="B225" s="180">
        <v>14014</v>
      </c>
      <c r="C225" s="196" t="s">
        <v>725</v>
      </c>
      <c r="E225" s="10">
        <v>22010</v>
      </c>
      <c r="F225" s="163" t="e">
        <f>VLOOKUP(E225,#REF!,4,1)</f>
        <v>#REF!</v>
      </c>
      <c r="G225" s="163" t="e">
        <f>VLOOKUP(E225,#REF!,6,1)</f>
        <v>#REF!</v>
      </c>
      <c r="H225" s="163" t="e">
        <f>VLOOKUP(E225,#REF!,3,1)</f>
        <v>#REF!</v>
      </c>
      <c r="I225" s="163" t="e">
        <f>VLOOKUP(E225,#REF!,2,1)</f>
        <v>#REF!</v>
      </c>
      <c r="J225" s="28" t="str">
        <f t="shared" si="105"/>
        <v/>
      </c>
      <c r="K225" s="28" t="str">
        <f t="shared" si="106"/>
        <v/>
      </c>
      <c r="L225" s="28" t="str">
        <f t="shared" si="107"/>
        <v/>
      </c>
      <c r="M225" s="28" t="str">
        <f t="shared" si="108"/>
        <v/>
      </c>
      <c r="N225" s="28" t="str">
        <f t="shared" si="109"/>
        <v/>
      </c>
      <c r="O225" s="28" t="str">
        <f t="shared" si="110"/>
        <v/>
      </c>
      <c r="P225" s="28" t="str">
        <f t="shared" si="111"/>
        <v/>
      </c>
      <c r="Q225" s="28" t="str">
        <f t="shared" si="112"/>
        <v/>
      </c>
      <c r="R225" s="28" t="str">
        <f t="shared" si="113"/>
        <v/>
      </c>
      <c r="S225" s="28" t="str">
        <f t="shared" si="114"/>
        <v/>
      </c>
      <c r="T225" s="28" t="str">
        <f t="shared" si="115"/>
        <v/>
      </c>
      <c r="U225" s="28" t="str">
        <f t="shared" si="116"/>
        <v/>
      </c>
      <c r="V225" s="28" t="str">
        <f t="shared" si="117"/>
        <v/>
      </c>
      <c r="W225" s="28" t="str">
        <f t="shared" si="118"/>
        <v/>
      </c>
      <c r="X225" s="28" t="str">
        <f t="shared" si="119"/>
        <v/>
      </c>
      <c r="Y225" s="28" t="str">
        <f t="shared" si="120"/>
        <v/>
      </c>
      <c r="Z225" s="13" t="str">
        <f t="shared" si="91"/>
        <v/>
      </c>
      <c r="AA225" s="13" t="str">
        <f t="shared" si="92"/>
        <v/>
      </c>
      <c r="AB225" s="13" t="str">
        <f t="shared" si="93"/>
        <v/>
      </c>
      <c r="AC225" s="13" t="str">
        <f t="shared" si="94"/>
        <v/>
      </c>
      <c r="AD225" s="13" t="str">
        <f t="shared" si="95"/>
        <v/>
      </c>
      <c r="AE225" s="13" t="str">
        <f t="shared" si="96"/>
        <v/>
      </c>
      <c r="AF225" s="13" t="str">
        <f t="shared" si="97"/>
        <v/>
      </c>
      <c r="AG225" s="13" t="str">
        <f t="shared" si="98"/>
        <v/>
      </c>
      <c r="AH225" s="13" t="str">
        <f t="shared" si="99"/>
        <v/>
      </c>
      <c r="AI225" s="13" t="str">
        <f t="shared" si="100"/>
        <v/>
      </c>
      <c r="AJ225" s="13" t="str">
        <f t="shared" si="101"/>
        <v/>
      </c>
      <c r="AK225" s="13" t="str">
        <f t="shared" si="102"/>
        <v/>
      </c>
      <c r="AL225" s="13" t="str">
        <f t="shared" si="103"/>
        <v/>
      </c>
      <c r="AM225" s="13" t="str">
        <f t="shared" si="104"/>
        <v/>
      </c>
    </row>
    <row r="226" spans="1:39" s="1" customFormat="1">
      <c r="A226" s="58" t="s">
        <v>1035</v>
      </c>
      <c r="B226" s="69">
        <v>13016</v>
      </c>
      <c r="C226" s="69" t="s">
        <v>1037</v>
      </c>
      <c r="E226" s="10">
        <v>22011</v>
      </c>
      <c r="F226" s="163" t="e">
        <f>VLOOKUP(E226,#REF!,4,1)</f>
        <v>#REF!</v>
      </c>
      <c r="G226" s="163" t="e">
        <f>VLOOKUP(E226,#REF!,6,1)</f>
        <v>#REF!</v>
      </c>
      <c r="H226" s="163" t="e">
        <f>VLOOKUP(E226,#REF!,3,1)</f>
        <v>#REF!</v>
      </c>
      <c r="I226" s="163" t="e">
        <f>VLOOKUP(E226,#REF!,2,1)</f>
        <v>#REF!</v>
      </c>
      <c r="J226" s="28" t="str">
        <f t="shared" si="105"/>
        <v/>
      </c>
      <c r="K226" s="28" t="str">
        <f t="shared" si="106"/>
        <v/>
      </c>
      <c r="L226" s="28" t="str">
        <f t="shared" si="107"/>
        <v/>
      </c>
      <c r="M226" s="28" t="str">
        <f t="shared" si="108"/>
        <v/>
      </c>
      <c r="N226" s="28" t="str">
        <f t="shared" si="109"/>
        <v/>
      </c>
      <c r="O226" s="28" t="str">
        <f t="shared" si="110"/>
        <v/>
      </c>
      <c r="P226" s="28" t="str">
        <f t="shared" si="111"/>
        <v/>
      </c>
      <c r="Q226" s="28" t="str">
        <f t="shared" si="112"/>
        <v/>
      </c>
      <c r="R226" s="28" t="str">
        <f t="shared" si="113"/>
        <v/>
      </c>
      <c r="S226" s="28" t="str">
        <f t="shared" si="114"/>
        <v/>
      </c>
      <c r="T226" s="28" t="str">
        <f t="shared" si="115"/>
        <v/>
      </c>
      <c r="U226" s="28" t="str">
        <f t="shared" si="116"/>
        <v/>
      </c>
      <c r="V226" s="28" t="str">
        <f t="shared" si="117"/>
        <v/>
      </c>
      <c r="W226" s="28" t="str">
        <f t="shared" si="118"/>
        <v/>
      </c>
      <c r="X226" s="28" t="str">
        <f t="shared" si="119"/>
        <v/>
      </c>
      <c r="Y226" s="28" t="str">
        <f t="shared" si="120"/>
        <v/>
      </c>
      <c r="Z226" s="13" t="str">
        <f t="shared" si="91"/>
        <v/>
      </c>
      <c r="AA226" s="13" t="str">
        <f t="shared" si="92"/>
        <v/>
      </c>
      <c r="AB226" s="13" t="str">
        <f t="shared" si="93"/>
        <v/>
      </c>
      <c r="AC226" s="13" t="str">
        <f t="shared" si="94"/>
        <v/>
      </c>
      <c r="AD226" s="13" t="str">
        <f t="shared" si="95"/>
        <v/>
      </c>
      <c r="AE226" s="13" t="str">
        <f t="shared" si="96"/>
        <v/>
      </c>
      <c r="AF226" s="13" t="str">
        <f t="shared" si="97"/>
        <v/>
      </c>
      <c r="AG226" s="13" t="str">
        <f t="shared" si="98"/>
        <v/>
      </c>
      <c r="AH226" s="13" t="str">
        <f t="shared" si="99"/>
        <v/>
      </c>
      <c r="AI226" s="13" t="str">
        <f t="shared" si="100"/>
        <v/>
      </c>
      <c r="AJ226" s="13" t="str">
        <f t="shared" si="101"/>
        <v/>
      </c>
      <c r="AK226" s="13" t="str">
        <f t="shared" si="102"/>
        <v/>
      </c>
      <c r="AL226" s="13" t="str">
        <f t="shared" si="103"/>
        <v/>
      </c>
      <c r="AM226" s="13" t="str">
        <f t="shared" si="104"/>
        <v/>
      </c>
    </row>
    <row r="227" spans="1:39" s="1" customFormat="1">
      <c r="A227" s="58" t="s">
        <v>1035</v>
      </c>
      <c r="B227" s="186">
        <v>13018</v>
      </c>
      <c r="C227" s="186" t="s">
        <v>1038</v>
      </c>
      <c r="E227" s="10">
        <v>22012</v>
      </c>
      <c r="F227" s="163" t="e">
        <f>VLOOKUP(E227,#REF!,4,1)</f>
        <v>#REF!</v>
      </c>
      <c r="G227" s="163" t="e">
        <f>VLOOKUP(E227,#REF!,6,1)</f>
        <v>#REF!</v>
      </c>
      <c r="H227" s="163" t="e">
        <f>VLOOKUP(E227,#REF!,3,1)</f>
        <v>#REF!</v>
      </c>
      <c r="I227" s="163" t="e">
        <f>VLOOKUP(E227,#REF!,2,1)</f>
        <v>#REF!</v>
      </c>
      <c r="J227" s="28" t="str">
        <f t="shared" si="105"/>
        <v/>
      </c>
      <c r="K227" s="28" t="str">
        <f t="shared" si="106"/>
        <v/>
      </c>
      <c r="L227" s="28" t="str">
        <f t="shared" si="107"/>
        <v/>
      </c>
      <c r="M227" s="28" t="str">
        <f t="shared" si="108"/>
        <v/>
      </c>
      <c r="N227" s="28" t="str">
        <f t="shared" si="109"/>
        <v/>
      </c>
      <c r="O227" s="28" t="str">
        <f t="shared" si="110"/>
        <v/>
      </c>
      <c r="P227" s="28" t="str">
        <f t="shared" si="111"/>
        <v/>
      </c>
      <c r="Q227" s="28" t="str">
        <f t="shared" si="112"/>
        <v/>
      </c>
      <c r="R227" s="28" t="str">
        <f t="shared" si="113"/>
        <v/>
      </c>
      <c r="S227" s="28" t="str">
        <f t="shared" si="114"/>
        <v/>
      </c>
      <c r="T227" s="28" t="str">
        <f t="shared" si="115"/>
        <v/>
      </c>
      <c r="U227" s="28" t="str">
        <f t="shared" si="116"/>
        <v/>
      </c>
      <c r="V227" s="28" t="str">
        <f t="shared" si="117"/>
        <v/>
      </c>
      <c r="W227" s="28" t="str">
        <f t="shared" si="118"/>
        <v/>
      </c>
      <c r="X227" s="28" t="str">
        <f t="shared" si="119"/>
        <v/>
      </c>
      <c r="Y227" s="28" t="str">
        <f t="shared" si="120"/>
        <v/>
      </c>
      <c r="Z227" s="13" t="str">
        <f t="shared" si="91"/>
        <v/>
      </c>
      <c r="AA227" s="13" t="str">
        <f t="shared" si="92"/>
        <v/>
      </c>
      <c r="AB227" s="13" t="str">
        <f t="shared" si="93"/>
        <v/>
      </c>
      <c r="AC227" s="13" t="str">
        <f t="shared" si="94"/>
        <v/>
      </c>
      <c r="AD227" s="13" t="str">
        <f t="shared" si="95"/>
        <v/>
      </c>
      <c r="AE227" s="13" t="str">
        <f t="shared" si="96"/>
        <v/>
      </c>
      <c r="AF227" s="13" t="str">
        <f t="shared" si="97"/>
        <v/>
      </c>
      <c r="AG227" s="13" t="str">
        <f t="shared" si="98"/>
        <v/>
      </c>
      <c r="AH227" s="13" t="str">
        <f t="shared" si="99"/>
        <v/>
      </c>
      <c r="AI227" s="13" t="str">
        <f t="shared" si="100"/>
        <v/>
      </c>
      <c r="AJ227" s="13" t="str">
        <f t="shared" si="101"/>
        <v/>
      </c>
      <c r="AK227" s="13" t="str">
        <f t="shared" si="102"/>
        <v/>
      </c>
      <c r="AL227" s="13" t="str">
        <f t="shared" si="103"/>
        <v/>
      </c>
      <c r="AM227" s="13" t="str">
        <f t="shared" si="104"/>
        <v/>
      </c>
    </row>
    <row r="228" spans="1:39" s="1" customFormat="1">
      <c r="A228" s="58" t="s">
        <v>1035</v>
      </c>
      <c r="B228" s="186">
        <v>13017</v>
      </c>
      <c r="C228" s="186" t="s">
        <v>1039</v>
      </c>
      <c r="E228" s="10">
        <v>22015</v>
      </c>
      <c r="F228" s="163" t="e">
        <f>VLOOKUP(E228,#REF!,4,1)</f>
        <v>#REF!</v>
      </c>
      <c r="G228" s="163" t="e">
        <f>VLOOKUP(E228,#REF!,6,1)</f>
        <v>#REF!</v>
      </c>
      <c r="H228" s="163" t="e">
        <f>VLOOKUP(E228,#REF!,3,1)</f>
        <v>#REF!</v>
      </c>
      <c r="I228" s="163" t="e">
        <f>VLOOKUP(E228,#REF!,2,1)</f>
        <v>#REF!</v>
      </c>
      <c r="J228" s="28" t="str">
        <f t="shared" si="105"/>
        <v/>
      </c>
      <c r="K228" s="28" t="str">
        <f t="shared" si="106"/>
        <v/>
      </c>
      <c r="L228" s="28" t="str">
        <f t="shared" si="107"/>
        <v/>
      </c>
      <c r="M228" s="28" t="str">
        <f t="shared" si="108"/>
        <v/>
      </c>
      <c r="N228" s="28" t="str">
        <f t="shared" si="109"/>
        <v/>
      </c>
      <c r="O228" s="28" t="str">
        <f t="shared" si="110"/>
        <v/>
      </c>
      <c r="P228" s="28" t="str">
        <f t="shared" si="111"/>
        <v/>
      </c>
      <c r="Q228" s="28" t="str">
        <f t="shared" si="112"/>
        <v/>
      </c>
      <c r="R228" s="28" t="str">
        <f t="shared" si="113"/>
        <v/>
      </c>
      <c r="S228" s="28" t="str">
        <f t="shared" si="114"/>
        <v/>
      </c>
      <c r="T228" s="28" t="str">
        <f t="shared" si="115"/>
        <v/>
      </c>
      <c r="U228" s="28" t="str">
        <f t="shared" si="116"/>
        <v/>
      </c>
      <c r="V228" s="28" t="str">
        <f t="shared" si="117"/>
        <v/>
      </c>
      <c r="W228" s="28" t="str">
        <f t="shared" si="118"/>
        <v/>
      </c>
      <c r="X228" s="28" t="str">
        <f t="shared" si="119"/>
        <v/>
      </c>
      <c r="Y228" s="28" t="str">
        <f t="shared" si="120"/>
        <v/>
      </c>
      <c r="Z228" s="13" t="str">
        <f t="shared" si="91"/>
        <v/>
      </c>
      <c r="AA228" s="13" t="str">
        <f t="shared" si="92"/>
        <v/>
      </c>
      <c r="AB228" s="13" t="str">
        <f t="shared" si="93"/>
        <v/>
      </c>
      <c r="AC228" s="13" t="str">
        <f t="shared" si="94"/>
        <v/>
      </c>
      <c r="AD228" s="13" t="str">
        <f t="shared" si="95"/>
        <v/>
      </c>
      <c r="AE228" s="13" t="str">
        <f t="shared" si="96"/>
        <v/>
      </c>
      <c r="AF228" s="13" t="str">
        <f t="shared" si="97"/>
        <v/>
      </c>
      <c r="AG228" s="13" t="str">
        <f t="shared" si="98"/>
        <v/>
      </c>
      <c r="AH228" s="13" t="str">
        <f t="shared" si="99"/>
        <v/>
      </c>
      <c r="AI228" s="13" t="str">
        <f t="shared" si="100"/>
        <v/>
      </c>
      <c r="AJ228" s="13" t="str">
        <f t="shared" si="101"/>
        <v/>
      </c>
      <c r="AK228" s="13" t="str">
        <f t="shared" si="102"/>
        <v/>
      </c>
      <c r="AL228" s="13" t="str">
        <f t="shared" si="103"/>
        <v/>
      </c>
      <c r="AM228" s="13" t="str">
        <f t="shared" si="104"/>
        <v/>
      </c>
    </row>
    <row r="229" spans="1:39" s="1" customFormat="1">
      <c r="A229" s="58" t="s">
        <v>1035</v>
      </c>
      <c r="B229" s="180">
        <v>13013</v>
      </c>
      <c r="C229" s="180" t="s">
        <v>1040</v>
      </c>
      <c r="E229" s="10">
        <v>22016</v>
      </c>
      <c r="F229" s="163" t="e">
        <f>VLOOKUP(E229,#REF!,4,1)</f>
        <v>#REF!</v>
      </c>
      <c r="G229" s="163" t="e">
        <f>VLOOKUP(E229,#REF!,6,1)</f>
        <v>#REF!</v>
      </c>
      <c r="H229" s="163" t="e">
        <f>VLOOKUP(E229,#REF!,3,1)</f>
        <v>#REF!</v>
      </c>
      <c r="I229" s="163" t="e">
        <f>VLOOKUP(E229,#REF!,2,1)</f>
        <v>#REF!</v>
      </c>
      <c r="J229" s="28" t="str">
        <f t="shared" si="105"/>
        <v>낭만22-2</v>
      </c>
      <c r="K229" s="28" t="str">
        <f t="shared" si="106"/>
        <v/>
      </c>
      <c r="L229" s="28" t="str">
        <f t="shared" si="107"/>
        <v/>
      </c>
      <c r="M229" s="28" t="str">
        <f t="shared" si="108"/>
        <v/>
      </c>
      <c r="N229" s="28" t="str">
        <f t="shared" si="109"/>
        <v/>
      </c>
      <c r="O229" s="28" t="str">
        <f t="shared" si="110"/>
        <v/>
      </c>
      <c r="P229" s="28" t="str">
        <f t="shared" si="111"/>
        <v/>
      </c>
      <c r="Q229" s="28" t="str">
        <f t="shared" si="112"/>
        <v/>
      </c>
      <c r="R229" s="28" t="str">
        <f t="shared" si="113"/>
        <v/>
      </c>
      <c r="S229" s="28" t="str">
        <f t="shared" si="114"/>
        <v/>
      </c>
      <c r="T229" s="28" t="str">
        <f t="shared" si="115"/>
        <v/>
      </c>
      <c r="U229" s="28" t="str">
        <f t="shared" si="116"/>
        <v/>
      </c>
      <c r="V229" s="28" t="str">
        <f t="shared" si="117"/>
        <v/>
      </c>
      <c r="W229" s="28" t="str">
        <f t="shared" si="118"/>
        <v/>
      </c>
      <c r="X229" s="28" t="str">
        <f t="shared" si="119"/>
        <v/>
      </c>
      <c r="Y229" s="28" t="str">
        <f t="shared" si="120"/>
        <v/>
      </c>
      <c r="Z229" s="13" t="str">
        <f t="shared" si="91"/>
        <v/>
      </c>
      <c r="AA229" s="13" t="str">
        <f t="shared" si="92"/>
        <v/>
      </c>
      <c r="AB229" s="13" t="str">
        <f t="shared" si="93"/>
        <v/>
      </c>
      <c r="AC229" s="13" t="str">
        <f t="shared" si="94"/>
        <v/>
      </c>
      <c r="AD229" s="13" t="str">
        <f t="shared" si="95"/>
        <v/>
      </c>
      <c r="AE229" s="13" t="str">
        <f t="shared" si="96"/>
        <v/>
      </c>
      <c r="AF229" s="13" t="str">
        <f t="shared" si="97"/>
        <v/>
      </c>
      <c r="AG229" s="13" t="str">
        <f t="shared" si="98"/>
        <v/>
      </c>
      <c r="AH229" s="13" t="str">
        <f t="shared" si="99"/>
        <v/>
      </c>
      <c r="AI229" s="13" t="str">
        <f t="shared" si="100"/>
        <v/>
      </c>
      <c r="AJ229" s="13" t="str">
        <f t="shared" si="101"/>
        <v/>
      </c>
      <c r="AK229" s="13" t="str">
        <f t="shared" si="102"/>
        <v/>
      </c>
      <c r="AL229" s="13" t="str">
        <f t="shared" si="103"/>
        <v/>
      </c>
      <c r="AM229" s="13" t="str">
        <f t="shared" si="104"/>
        <v/>
      </c>
    </row>
    <row r="230" spans="1:39" s="1" customFormat="1">
      <c r="A230" s="58" t="s">
        <v>1035</v>
      </c>
      <c r="B230" s="34">
        <v>30027</v>
      </c>
      <c r="C230" t="s">
        <v>1041</v>
      </c>
      <c r="E230" s="10">
        <v>22017</v>
      </c>
      <c r="F230" s="163" t="e">
        <f>VLOOKUP(E230,#REF!,4,1)</f>
        <v>#REF!</v>
      </c>
      <c r="G230" s="163" t="e">
        <f>VLOOKUP(E230,#REF!,6,1)</f>
        <v>#REF!</v>
      </c>
      <c r="H230" s="163" t="e">
        <f>VLOOKUP(E230,#REF!,3,1)</f>
        <v>#REF!</v>
      </c>
      <c r="I230" s="163" t="e">
        <f>VLOOKUP(E230,#REF!,2,1)</f>
        <v>#REF!</v>
      </c>
      <c r="J230" s="28" t="str">
        <f t="shared" si="105"/>
        <v/>
      </c>
      <c r="K230" s="28" t="str">
        <f t="shared" si="106"/>
        <v/>
      </c>
      <c r="L230" s="28" t="str">
        <f t="shared" si="107"/>
        <v/>
      </c>
      <c r="M230" s="28" t="str">
        <f t="shared" si="108"/>
        <v/>
      </c>
      <c r="N230" s="28" t="str">
        <f t="shared" si="109"/>
        <v/>
      </c>
      <c r="O230" s="28" t="str">
        <f t="shared" si="110"/>
        <v/>
      </c>
      <c r="P230" s="28" t="str">
        <f t="shared" si="111"/>
        <v/>
      </c>
      <c r="Q230" s="28" t="str">
        <f t="shared" si="112"/>
        <v/>
      </c>
      <c r="R230" s="28" t="str">
        <f t="shared" si="113"/>
        <v/>
      </c>
      <c r="S230" s="28" t="str">
        <f t="shared" si="114"/>
        <v/>
      </c>
      <c r="T230" s="28" t="str">
        <f t="shared" si="115"/>
        <v/>
      </c>
      <c r="U230" s="28" t="str">
        <f t="shared" si="116"/>
        <v/>
      </c>
      <c r="V230" s="28" t="str">
        <f t="shared" si="117"/>
        <v/>
      </c>
      <c r="W230" s="28" t="str">
        <f t="shared" si="118"/>
        <v/>
      </c>
      <c r="X230" s="28" t="str">
        <f t="shared" si="119"/>
        <v/>
      </c>
      <c r="Y230" s="28" t="str">
        <f t="shared" si="120"/>
        <v/>
      </c>
      <c r="Z230" s="13" t="str">
        <f t="shared" si="91"/>
        <v/>
      </c>
      <c r="AA230" s="13" t="str">
        <f t="shared" si="92"/>
        <v/>
      </c>
      <c r="AB230" s="13" t="str">
        <f t="shared" si="93"/>
        <v/>
      </c>
      <c r="AC230" s="13" t="str">
        <f t="shared" si="94"/>
        <v/>
      </c>
      <c r="AD230" s="13" t="str">
        <f t="shared" si="95"/>
        <v/>
      </c>
      <c r="AE230" s="13" t="str">
        <f t="shared" si="96"/>
        <v/>
      </c>
      <c r="AF230" s="13" t="str">
        <f t="shared" si="97"/>
        <v/>
      </c>
      <c r="AG230" s="13" t="str">
        <f t="shared" si="98"/>
        <v/>
      </c>
      <c r="AH230" s="13" t="str">
        <f t="shared" si="99"/>
        <v/>
      </c>
      <c r="AI230" s="13" t="str">
        <f t="shared" si="100"/>
        <v/>
      </c>
      <c r="AJ230" s="13" t="str">
        <f t="shared" si="101"/>
        <v/>
      </c>
      <c r="AK230" s="13" t="str">
        <f t="shared" si="102"/>
        <v/>
      </c>
      <c r="AL230" s="13" t="str">
        <f t="shared" si="103"/>
        <v/>
      </c>
      <c r="AM230" s="13" t="str">
        <f t="shared" si="104"/>
        <v/>
      </c>
    </row>
    <row r="231" spans="1:39" s="1" customFormat="1">
      <c r="A231" s="58" t="s">
        <v>1035</v>
      </c>
      <c r="B231">
        <v>30038</v>
      </c>
      <c r="C231" t="s">
        <v>146</v>
      </c>
      <c r="E231" s="10">
        <v>22018</v>
      </c>
      <c r="F231" s="163" t="e">
        <f>VLOOKUP(E231,#REF!,4,1)</f>
        <v>#REF!</v>
      </c>
      <c r="G231" s="163" t="e">
        <f>VLOOKUP(E231,#REF!,6,1)</f>
        <v>#REF!</v>
      </c>
      <c r="H231" s="163" t="e">
        <f>VLOOKUP(E231,#REF!,3,1)</f>
        <v>#REF!</v>
      </c>
      <c r="I231" s="163" t="e">
        <f>VLOOKUP(E231,#REF!,2,1)</f>
        <v>#REF!</v>
      </c>
      <c r="J231" s="28" t="str">
        <f t="shared" si="105"/>
        <v>낭만22-2</v>
      </c>
      <c r="K231" s="28" t="str">
        <f t="shared" si="106"/>
        <v/>
      </c>
      <c r="L231" s="28" t="str">
        <f t="shared" si="107"/>
        <v/>
      </c>
      <c r="M231" s="28" t="str">
        <f t="shared" si="108"/>
        <v/>
      </c>
      <c r="N231" s="28" t="str">
        <f t="shared" si="109"/>
        <v/>
      </c>
      <c r="O231" s="28" t="str">
        <f t="shared" si="110"/>
        <v/>
      </c>
      <c r="P231" s="28" t="str">
        <f t="shared" si="111"/>
        <v/>
      </c>
      <c r="Q231" s="28" t="str">
        <f t="shared" si="112"/>
        <v/>
      </c>
      <c r="R231" s="28" t="str">
        <f t="shared" si="113"/>
        <v/>
      </c>
      <c r="S231" s="28" t="str">
        <f t="shared" si="114"/>
        <v/>
      </c>
      <c r="T231" s="28" t="str">
        <f t="shared" si="115"/>
        <v/>
      </c>
      <c r="U231" s="28" t="str">
        <f t="shared" si="116"/>
        <v/>
      </c>
      <c r="V231" s="28" t="str">
        <f t="shared" si="117"/>
        <v/>
      </c>
      <c r="W231" s="28" t="str">
        <f t="shared" si="118"/>
        <v/>
      </c>
      <c r="X231" s="28" t="str">
        <f t="shared" si="119"/>
        <v/>
      </c>
      <c r="Y231" s="28" t="str">
        <f t="shared" si="120"/>
        <v/>
      </c>
      <c r="Z231" s="13" t="str">
        <f t="shared" si="91"/>
        <v/>
      </c>
      <c r="AA231" s="13" t="str">
        <f t="shared" si="92"/>
        <v/>
      </c>
      <c r="AB231" s="13" t="str">
        <f t="shared" si="93"/>
        <v/>
      </c>
      <c r="AC231" s="13" t="str">
        <f t="shared" si="94"/>
        <v/>
      </c>
      <c r="AD231" s="13" t="str">
        <f t="shared" si="95"/>
        <v/>
      </c>
      <c r="AE231" s="13" t="str">
        <f t="shared" si="96"/>
        <v/>
      </c>
      <c r="AF231" s="13" t="str">
        <f t="shared" si="97"/>
        <v/>
      </c>
      <c r="AG231" s="13" t="str">
        <f t="shared" si="98"/>
        <v/>
      </c>
      <c r="AH231" s="13" t="str">
        <f t="shared" si="99"/>
        <v/>
      </c>
      <c r="AI231" s="13" t="str">
        <f t="shared" si="100"/>
        <v/>
      </c>
      <c r="AJ231" s="13" t="str">
        <f t="shared" si="101"/>
        <v/>
      </c>
      <c r="AK231" s="13" t="str">
        <f t="shared" si="102"/>
        <v/>
      </c>
      <c r="AL231" s="13" t="str">
        <f t="shared" si="103"/>
        <v/>
      </c>
      <c r="AM231" s="13" t="str">
        <f t="shared" si="104"/>
        <v/>
      </c>
    </row>
    <row r="232" spans="1:39" s="1" customFormat="1">
      <c r="A232" s="58" t="s">
        <v>1035</v>
      </c>
      <c r="B232">
        <v>30001</v>
      </c>
      <c r="C232" t="s">
        <v>221</v>
      </c>
      <c r="E232" s="10">
        <v>22019</v>
      </c>
      <c r="F232" s="163" t="e">
        <f>VLOOKUP(E232,#REF!,4,1)</f>
        <v>#REF!</v>
      </c>
      <c r="G232" s="163" t="e">
        <f>VLOOKUP(E232,#REF!,6,1)</f>
        <v>#REF!</v>
      </c>
      <c r="H232" s="163" t="e">
        <f>VLOOKUP(E232,#REF!,3,1)</f>
        <v>#REF!</v>
      </c>
      <c r="I232" s="163" t="e">
        <f>VLOOKUP(E232,#REF!,2,1)</f>
        <v>#REF!</v>
      </c>
      <c r="J232" s="28" t="str">
        <f t="shared" si="105"/>
        <v/>
      </c>
      <c r="K232" s="28" t="str">
        <f t="shared" si="106"/>
        <v/>
      </c>
      <c r="L232" s="28" t="str">
        <f t="shared" si="107"/>
        <v/>
      </c>
      <c r="M232" s="28" t="str">
        <f t="shared" si="108"/>
        <v/>
      </c>
      <c r="N232" s="28" t="str">
        <f t="shared" si="109"/>
        <v/>
      </c>
      <c r="O232" s="28" t="str">
        <f t="shared" si="110"/>
        <v/>
      </c>
      <c r="P232" s="28" t="str">
        <f t="shared" si="111"/>
        <v/>
      </c>
      <c r="Q232" s="28" t="str">
        <f t="shared" si="112"/>
        <v/>
      </c>
      <c r="R232" s="28" t="str">
        <f t="shared" si="113"/>
        <v/>
      </c>
      <c r="S232" s="28" t="str">
        <f t="shared" si="114"/>
        <v/>
      </c>
      <c r="T232" s="28" t="str">
        <f t="shared" si="115"/>
        <v/>
      </c>
      <c r="U232" s="28" t="str">
        <f t="shared" si="116"/>
        <v/>
      </c>
      <c r="V232" s="28" t="str">
        <f t="shared" si="117"/>
        <v/>
      </c>
      <c r="W232" s="28" t="str">
        <f t="shared" si="118"/>
        <v/>
      </c>
      <c r="X232" s="28" t="str">
        <f t="shared" si="119"/>
        <v/>
      </c>
      <c r="Y232" s="28" t="str">
        <f t="shared" si="120"/>
        <v/>
      </c>
      <c r="Z232" s="13" t="str">
        <f t="shared" si="91"/>
        <v/>
      </c>
      <c r="AA232" s="13" t="str">
        <f t="shared" si="92"/>
        <v/>
      </c>
      <c r="AB232" s="13" t="str">
        <f t="shared" si="93"/>
        <v/>
      </c>
      <c r="AC232" s="13" t="str">
        <f t="shared" si="94"/>
        <v/>
      </c>
      <c r="AD232" s="13" t="str">
        <f t="shared" si="95"/>
        <v/>
      </c>
      <c r="AE232" s="13" t="str">
        <f t="shared" si="96"/>
        <v/>
      </c>
      <c r="AF232" s="13" t="str">
        <f t="shared" si="97"/>
        <v/>
      </c>
      <c r="AG232" s="13" t="str">
        <f t="shared" si="98"/>
        <v/>
      </c>
      <c r="AH232" s="13" t="str">
        <f t="shared" si="99"/>
        <v/>
      </c>
      <c r="AI232" s="13" t="str">
        <f t="shared" si="100"/>
        <v/>
      </c>
      <c r="AJ232" s="13" t="str">
        <f t="shared" si="101"/>
        <v/>
      </c>
      <c r="AK232" s="13" t="str">
        <f t="shared" si="102"/>
        <v/>
      </c>
      <c r="AL232" s="13" t="str">
        <f t="shared" si="103"/>
        <v/>
      </c>
      <c r="AM232" s="13" t="str">
        <f t="shared" si="104"/>
        <v/>
      </c>
    </row>
    <row r="233" spans="1:39" s="1" customFormat="1">
      <c r="A233" s="58" t="s">
        <v>1035</v>
      </c>
      <c r="B233">
        <v>30012</v>
      </c>
      <c r="C233" t="s">
        <v>232</v>
      </c>
      <c r="E233" s="10">
        <v>22020</v>
      </c>
      <c r="F233" s="163" t="e">
        <f>VLOOKUP(E233,#REF!,4,1)</f>
        <v>#REF!</v>
      </c>
      <c r="G233" s="163" t="e">
        <f>VLOOKUP(E233,#REF!,6,1)</f>
        <v>#REF!</v>
      </c>
      <c r="H233" s="163" t="e">
        <f>VLOOKUP(E233,#REF!,3,1)</f>
        <v>#REF!</v>
      </c>
      <c r="I233" s="163" t="e">
        <f>VLOOKUP(E233,#REF!,2,1)</f>
        <v>#REF!</v>
      </c>
      <c r="J233" s="28" t="str">
        <f t="shared" si="105"/>
        <v/>
      </c>
      <c r="K233" s="28" t="str">
        <f t="shared" si="106"/>
        <v/>
      </c>
      <c r="L233" s="28" t="str">
        <f t="shared" si="107"/>
        <v/>
      </c>
      <c r="M233" s="28" t="str">
        <f t="shared" si="108"/>
        <v/>
      </c>
      <c r="N233" s="28" t="str">
        <f t="shared" si="109"/>
        <v/>
      </c>
      <c r="O233" s="28" t="str">
        <f t="shared" si="110"/>
        <v/>
      </c>
      <c r="P233" s="28" t="str">
        <f t="shared" si="111"/>
        <v/>
      </c>
      <c r="Q233" s="28" t="str">
        <f t="shared" si="112"/>
        <v/>
      </c>
      <c r="R233" s="28" t="str">
        <f t="shared" si="113"/>
        <v/>
      </c>
      <c r="S233" s="28" t="str">
        <f t="shared" si="114"/>
        <v/>
      </c>
      <c r="T233" s="28" t="str">
        <f t="shared" si="115"/>
        <v/>
      </c>
      <c r="U233" s="28" t="str">
        <f t="shared" si="116"/>
        <v/>
      </c>
      <c r="V233" s="28" t="str">
        <f t="shared" si="117"/>
        <v/>
      </c>
      <c r="W233" s="28" t="str">
        <f t="shared" si="118"/>
        <v/>
      </c>
      <c r="X233" s="28" t="str">
        <f t="shared" si="119"/>
        <v/>
      </c>
      <c r="Y233" s="28" t="str">
        <f t="shared" si="120"/>
        <v/>
      </c>
      <c r="Z233" s="13" t="str">
        <f t="shared" si="91"/>
        <v/>
      </c>
      <c r="AA233" s="13" t="str">
        <f t="shared" si="92"/>
        <v/>
      </c>
      <c r="AB233" s="13" t="str">
        <f t="shared" si="93"/>
        <v/>
      </c>
      <c r="AC233" s="13" t="str">
        <f t="shared" si="94"/>
        <v/>
      </c>
      <c r="AD233" s="13" t="str">
        <f t="shared" si="95"/>
        <v/>
      </c>
      <c r="AE233" s="13" t="str">
        <f t="shared" si="96"/>
        <v/>
      </c>
      <c r="AF233" s="13" t="str">
        <f t="shared" si="97"/>
        <v/>
      </c>
      <c r="AG233" s="13" t="str">
        <f t="shared" si="98"/>
        <v/>
      </c>
      <c r="AH233" s="13" t="str">
        <f t="shared" si="99"/>
        <v/>
      </c>
      <c r="AI233" s="13" t="str">
        <f t="shared" si="100"/>
        <v/>
      </c>
      <c r="AJ233" s="13" t="str">
        <f t="shared" si="101"/>
        <v/>
      </c>
      <c r="AK233" s="13" t="str">
        <f t="shared" si="102"/>
        <v/>
      </c>
      <c r="AL233" s="13" t="str">
        <f t="shared" si="103"/>
        <v/>
      </c>
      <c r="AM233" s="13" t="str">
        <f t="shared" si="104"/>
        <v/>
      </c>
    </row>
    <row r="234" spans="1:39" s="1" customFormat="1">
      <c r="A234" s="58" t="s">
        <v>1035</v>
      </c>
      <c r="B234">
        <v>30013</v>
      </c>
      <c r="C234" t="s">
        <v>316</v>
      </c>
      <c r="E234" s="10">
        <v>22022</v>
      </c>
      <c r="F234" s="163" t="e">
        <f>VLOOKUP(E234,#REF!,4,1)</f>
        <v>#REF!</v>
      </c>
      <c r="G234" s="163" t="e">
        <f>VLOOKUP(E234,#REF!,6,1)</f>
        <v>#REF!</v>
      </c>
      <c r="H234" s="163" t="e">
        <f>VLOOKUP(E234,#REF!,3,1)</f>
        <v>#REF!</v>
      </c>
      <c r="I234" s="163" t="e">
        <f>VLOOKUP(E234,#REF!,2,1)</f>
        <v>#REF!</v>
      </c>
      <c r="J234" s="28" t="str">
        <f t="shared" si="105"/>
        <v/>
      </c>
      <c r="K234" s="28" t="str">
        <f t="shared" si="106"/>
        <v/>
      </c>
      <c r="L234" s="28" t="str">
        <f t="shared" si="107"/>
        <v/>
      </c>
      <c r="M234" s="28" t="str">
        <f t="shared" si="108"/>
        <v/>
      </c>
      <c r="N234" s="28" t="str">
        <f t="shared" si="109"/>
        <v/>
      </c>
      <c r="O234" s="28" t="str">
        <f t="shared" si="110"/>
        <v/>
      </c>
      <c r="P234" s="28" t="str">
        <f t="shared" si="111"/>
        <v/>
      </c>
      <c r="Q234" s="28" t="str">
        <f t="shared" si="112"/>
        <v/>
      </c>
      <c r="R234" s="28" t="str">
        <f t="shared" si="113"/>
        <v/>
      </c>
      <c r="S234" s="28" t="str">
        <f t="shared" si="114"/>
        <v/>
      </c>
      <c r="T234" s="28" t="str">
        <f t="shared" si="115"/>
        <v/>
      </c>
      <c r="U234" s="28" t="str">
        <f t="shared" si="116"/>
        <v/>
      </c>
      <c r="V234" s="28" t="str">
        <f t="shared" si="117"/>
        <v/>
      </c>
      <c r="W234" s="28" t="str">
        <f t="shared" si="118"/>
        <v/>
      </c>
      <c r="X234" s="28" t="str">
        <f t="shared" si="119"/>
        <v/>
      </c>
      <c r="Y234" s="28" t="str">
        <f t="shared" si="120"/>
        <v/>
      </c>
      <c r="Z234" s="13" t="str">
        <f t="shared" si="91"/>
        <v/>
      </c>
      <c r="AA234" s="13" t="str">
        <f t="shared" si="92"/>
        <v/>
      </c>
      <c r="AB234" s="13" t="str">
        <f t="shared" si="93"/>
        <v/>
      </c>
      <c r="AC234" s="13" t="str">
        <f t="shared" si="94"/>
        <v/>
      </c>
      <c r="AD234" s="13" t="str">
        <f t="shared" si="95"/>
        <v/>
      </c>
      <c r="AE234" s="13" t="str">
        <f t="shared" si="96"/>
        <v/>
      </c>
      <c r="AF234" s="13" t="str">
        <f t="shared" si="97"/>
        <v/>
      </c>
      <c r="AG234" s="13" t="str">
        <f t="shared" si="98"/>
        <v/>
      </c>
      <c r="AH234" s="13" t="str">
        <f t="shared" si="99"/>
        <v/>
      </c>
      <c r="AI234" s="13" t="str">
        <f t="shared" si="100"/>
        <v/>
      </c>
      <c r="AJ234" s="13" t="str">
        <f t="shared" si="101"/>
        <v/>
      </c>
      <c r="AK234" s="13" t="str">
        <f t="shared" si="102"/>
        <v/>
      </c>
      <c r="AL234" s="13" t="str">
        <f t="shared" si="103"/>
        <v/>
      </c>
      <c r="AM234" s="13" t="str">
        <f t="shared" si="104"/>
        <v/>
      </c>
    </row>
    <row r="235" spans="1:39" s="1" customFormat="1">
      <c r="A235" s="58" t="s">
        <v>1035</v>
      </c>
      <c r="B235">
        <v>30029</v>
      </c>
      <c r="C235" t="s">
        <v>137</v>
      </c>
      <c r="E235" s="10">
        <v>22023</v>
      </c>
      <c r="F235" s="163" t="e">
        <f>VLOOKUP(E235,#REF!,4,1)</f>
        <v>#REF!</v>
      </c>
      <c r="G235" s="163" t="e">
        <f>VLOOKUP(E235,#REF!,6,1)</f>
        <v>#REF!</v>
      </c>
      <c r="H235" s="163" t="e">
        <f>VLOOKUP(E235,#REF!,3,1)</f>
        <v>#REF!</v>
      </c>
      <c r="I235" s="163" t="e">
        <f>VLOOKUP(E235,#REF!,2,1)</f>
        <v>#REF!</v>
      </c>
      <c r="J235" s="28" t="str">
        <f t="shared" si="105"/>
        <v/>
      </c>
      <c r="K235" s="28" t="str">
        <f t="shared" si="106"/>
        <v/>
      </c>
      <c r="L235" s="28" t="str">
        <f t="shared" si="107"/>
        <v/>
      </c>
      <c r="M235" s="28" t="str">
        <f t="shared" si="108"/>
        <v/>
      </c>
      <c r="N235" s="28" t="str">
        <f t="shared" si="109"/>
        <v/>
      </c>
      <c r="O235" s="28" t="str">
        <f t="shared" si="110"/>
        <v/>
      </c>
      <c r="P235" s="28" t="str">
        <f t="shared" si="111"/>
        <v/>
      </c>
      <c r="Q235" s="28" t="str">
        <f t="shared" si="112"/>
        <v/>
      </c>
      <c r="R235" s="28" t="str">
        <f t="shared" si="113"/>
        <v/>
      </c>
      <c r="S235" s="28" t="str">
        <f t="shared" si="114"/>
        <v/>
      </c>
      <c r="T235" s="28" t="str">
        <f t="shared" si="115"/>
        <v/>
      </c>
      <c r="U235" s="28" t="str">
        <f t="shared" si="116"/>
        <v/>
      </c>
      <c r="V235" s="28" t="str">
        <f t="shared" si="117"/>
        <v/>
      </c>
      <c r="W235" s="28" t="str">
        <f t="shared" si="118"/>
        <v/>
      </c>
      <c r="X235" s="28" t="str">
        <f t="shared" si="119"/>
        <v/>
      </c>
      <c r="Y235" s="28" t="str">
        <f t="shared" si="120"/>
        <v/>
      </c>
      <c r="Z235" s="13" t="str">
        <f t="shared" si="91"/>
        <v/>
      </c>
      <c r="AA235" s="13" t="str">
        <f t="shared" si="92"/>
        <v/>
      </c>
      <c r="AB235" s="13" t="str">
        <f t="shared" si="93"/>
        <v/>
      </c>
      <c r="AC235" s="13" t="str">
        <f t="shared" si="94"/>
        <v/>
      </c>
      <c r="AD235" s="13" t="str">
        <f t="shared" si="95"/>
        <v/>
      </c>
      <c r="AE235" s="13" t="str">
        <f t="shared" si="96"/>
        <v/>
      </c>
      <c r="AF235" s="13" t="str">
        <f t="shared" si="97"/>
        <v/>
      </c>
      <c r="AG235" s="13" t="str">
        <f t="shared" si="98"/>
        <v/>
      </c>
      <c r="AH235" s="13" t="str">
        <f t="shared" si="99"/>
        <v/>
      </c>
      <c r="AI235" s="13" t="str">
        <f t="shared" si="100"/>
        <v/>
      </c>
      <c r="AJ235" s="13" t="str">
        <f t="shared" si="101"/>
        <v/>
      </c>
      <c r="AK235" s="13" t="str">
        <f t="shared" si="102"/>
        <v/>
      </c>
      <c r="AL235" s="13" t="str">
        <f t="shared" si="103"/>
        <v/>
      </c>
      <c r="AM235" s="13" t="str">
        <f t="shared" si="104"/>
        <v/>
      </c>
    </row>
    <row r="236" spans="1:39" s="1" customFormat="1">
      <c r="A236" s="58" t="s">
        <v>1035</v>
      </c>
      <c r="B236">
        <v>30015</v>
      </c>
      <c r="C236" t="s">
        <v>230</v>
      </c>
      <c r="E236" s="10">
        <v>22024</v>
      </c>
      <c r="F236" s="163" t="e">
        <f>VLOOKUP(E236,#REF!,4,1)</f>
        <v>#REF!</v>
      </c>
      <c r="G236" s="163" t="e">
        <f>VLOOKUP(E236,#REF!,6,1)</f>
        <v>#REF!</v>
      </c>
      <c r="H236" s="163" t="e">
        <f>VLOOKUP(E236,#REF!,3,1)</f>
        <v>#REF!</v>
      </c>
      <c r="I236" s="163" t="e">
        <f>VLOOKUP(E236,#REF!,2,1)</f>
        <v>#REF!</v>
      </c>
      <c r="J236" s="28" t="str">
        <f t="shared" si="105"/>
        <v/>
      </c>
      <c r="K236" s="28" t="str">
        <f t="shared" si="106"/>
        <v/>
      </c>
      <c r="L236" s="28" t="str">
        <f t="shared" si="107"/>
        <v/>
      </c>
      <c r="M236" s="28" t="str">
        <f t="shared" si="108"/>
        <v/>
      </c>
      <c r="N236" s="28" t="str">
        <f t="shared" si="109"/>
        <v/>
      </c>
      <c r="O236" s="28" t="str">
        <f t="shared" si="110"/>
        <v/>
      </c>
      <c r="P236" s="28" t="str">
        <f t="shared" si="111"/>
        <v/>
      </c>
      <c r="Q236" s="28" t="str">
        <f t="shared" si="112"/>
        <v/>
      </c>
      <c r="R236" s="28" t="str">
        <f t="shared" si="113"/>
        <v/>
      </c>
      <c r="S236" s="28" t="str">
        <f t="shared" si="114"/>
        <v/>
      </c>
      <c r="T236" s="28" t="str">
        <f t="shared" si="115"/>
        <v/>
      </c>
      <c r="U236" s="28" t="str">
        <f t="shared" si="116"/>
        <v/>
      </c>
      <c r="V236" s="28" t="str">
        <f t="shared" si="117"/>
        <v/>
      </c>
      <c r="W236" s="28" t="str">
        <f t="shared" si="118"/>
        <v/>
      </c>
      <c r="X236" s="28" t="str">
        <f t="shared" si="119"/>
        <v/>
      </c>
      <c r="Y236" s="28" t="str">
        <f t="shared" si="120"/>
        <v/>
      </c>
      <c r="Z236" s="13" t="str">
        <f t="shared" si="91"/>
        <v/>
      </c>
      <c r="AA236" s="13" t="str">
        <f t="shared" si="92"/>
        <v/>
      </c>
      <c r="AB236" s="13" t="str">
        <f t="shared" si="93"/>
        <v/>
      </c>
      <c r="AC236" s="13" t="str">
        <f t="shared" si="94"/>
        <v/>
      </c>
      <c r="AD236" s="13" t="str">
        <f t="shared" si="95"/>
        <v/>
      </c>
      <c r="AE236" s="13" t="str">
        <f t="shared" si="96"/>
        <v/>
      </c>
      <c r="AF236" s="13" t="str">
        <f t="shared" si="97"/>
        <v/>
      </c>
      <c r="AG236" s="13" t="str">
        <f t="shared" si="98"/>
        <v/>
      </c>
      <c r="AH236" s="13" t="str">
        <f t="shared" si="99"/>
        <v/>
      </c>
      <c r="AI236" s="13" t="str">
        <f t="shared" si="100"/>
        <v/>
      </c>
      <c r="AJ236" s="13" t="str">
        <f t="shared" si="101"/>
        <v/>
      </c>
      <c r="AK236" s="13" t="str">
        <f t="shared" si="102"/>
        <v/>
      </c>
      <c r="AL236" s="13" t="str">
        <f t="shared" si="103"/>
        <v/>
      </c>
      <c r="AM236" s="13" t="str">
        <f t="shared" si="104"/>
        <v/>
      </c>
    </row>
    <row r="237" spans="1:39" s="1" customFormat="1">
      <c r="A237" s="58" t="s">
        <v>1035</v>
      </c>
      <c r="B237">
        <v>30035</v>
      </c>
      <c r="C237" t="s">
        <v>222</v>
      </c>
      <c r="E237" s="10">
        <v>22025</v>
      </c>
      <c r="F237" s="163" t="e">
        <f>VLOOKUP(E237,#REF!,4,1)</f>
        <v>#REF!</v>
      </c>
      <c r="G237" s="163" t="e">
        <f>VLOOKUP(E237,#REF!,6,1)</f>
        <v>#REF!</v>
      </c>
      <c r="H237" s="163" t="e">
        <f>VLOOKUP(E237,#REF!,3,1)</f>
        <v>#REF!</v>
      </c>
      <c r="I237" s="163" t="e">
        <f>VLOOKUP(E237,#REF!,2,1)</f>
        <v>#REF!</v>
      </c>
      <c r="J237" s="28" t="str">
        <f t="shared" si="105"/>
        <v/>
      </c>
      <c r="K237" s="28" t="str">
        <f t="shared" si="106"/>
        <v/>
      </c>
      <c r="L237" s="28" t="str">
        <f t="shared" si="107"/>
        <v/>
      </c>
      <c r="M237" s="28" t="str">
        <f t="shared" si="108"/>
        <v/>
      </c>
      <c r="N237" s="28" t="str">
        <f t="shared" si="109"/>
        <v/>
      </c>
      <c r="O237" s="28" t="str">
        <f t="shared" si="110"/>
        <v/>
      </c>
      <c r="P237" s="28" t="str">
        <f t="shared" si="111"/>
        <v/>
      </c>
      <c r="Q237" s="28" t="str">
        <f t="shared" si="112"/>
        <v/>
      </c>
      <c r="R237" s="28" t="str">
        <f t="shared" si="113"/>
        <v/>
      </c>
      <c r="S237" s="28" t="str">
        <f t="shared" si="114"/>
        <v/>
      </c>
      <c r="T237" s="28" t="str">
        <f t="shared" si="115"/>
        <v/>
      </c>
      <c r="U237" s="28" t="str">
        <f t="shared" si="116"/>
        <v/>
      </c>
      <c r="V237" s="28" t="str">
        <f t="shared" si="117"/>
        <v/>
      </c>
      <c r="W237" s="28" t="str">
        <f t="shared" si="118"/>
        <v/>
      </c>
      <c r="X237" s="28" t="str">
        <f t="shared" si="119"/>
        <v/>
      </c>
      <c r="Y237" s="28" t="str">
        <f t="shared" si="120"/>
        <v/>
      </c>
      <c r="Z237" s="13" t="str">
        <f t="shared" si="91"/>
        <v/>
      </c>
      <c r="AA237" s="13" t="str">
        <f t="shared" si="92"/>
        <v/>
      </c>
      <c r="AB237" s="13" t="str">
        <f t="shared" si="93"/>
        <v/>
      </c>
      <c r="AC237" s="13" t="str">
        <f t="shared" si="94"/>
        <v/>
      </c>
      <c r="AD237" s="13" t="str">
        <f t="shared" si="95"/>
        <v/>
      </c>
      <c r="AE237" s="13" t="str">
        <f t="shared" si="96"/>
        <v/>
      </c>
      <c r="AF237" s="13" t="str">
        <f t="shared" si="97"/>
        <v/>
      </c>
      <c r="AG237" s="13" t="str">
        <f t="shared" si="98"/>
        <v/>
      </c>
      <c r="AH237" s="13" t="str">
        <f t="shared" si="99"/>
        <v/>
      </c>
      <c r="AI237" s="13" t="str">
        <f t="shared" si="100"/>
        <v/>
      </c>
      <c r="AJ237" s="13" t="str">
        <f t="shared" si="101"/>
        <v/>
      </c>
      <c r="AK237" s="13" t="str">
        <f t="shared" si="102"/>
        <v/>
      </c>
      <c r="AL237" s="13" t="str">
        <f t="shared" si="103"/>
        <v/>
      </c>
      <c r="AM237" s="13" t="str">
        <f t="shared" si="104"/>
        <v/>
      </c>
    </row>
    <row r="238" spans="1:39" s="1" customFormat="1">
      <c r="A238" s="58" t="s">
        <v>1035</v>
      </c>
      <c r="B238">
        <v>30014</v>
      </c>
      <c r="C238" t="s">
        <v>231</v>
      </c>
      <c r="E238" s="10">
        <v>22026</v>
      </c>
      <c r="F238" s="163" t="e">
        <f>VLOOKUP(E238,#REF!,4,1)</f>
        <v>#REF!</v>
      </c>
      <c r="G238" s="163" t="e">
        <f>VLOOKUP(E238,#REF!,6,1)</f>
        <v>#REF!</v>
      </c>
      <c r="H238" s="163" t="e">
        <f>VLOOKUP(E238,#REF!,3,1)</f>
        <v>#REF!</v>
      </c>
      <c r="I238" s="163" t="e">
        <f>VLOOKUP(E238,#REF!,2,1)</f>
        <v>#REF!</v>
      </c>
      <c r="J238" s="28" t="str">
        <f t="shared" si="105"/>
        <v>간선2-1</v>
      </c>
      <c r="K238" s="28" t="str">
        <f t="shared" si="106"/>
        <v/>
      </c>
      <c r="L238" s="28" t="str">
        <f t="shared" si="107"/>
        <v/>
      </c>
      <c r="M238" s="28" t="str">
        <f t="shared" si="108"/>
        <v/>
      </c>
      <c r="N238" s="28" t="str">
        <f t="shared" si="109"/>
        <v/>
      </c>
      <c r="O238" s="28" t="str">
        <f t="shared" si="110"/>
        <v/>
      </c>
      <c r="P238" s="28" t="str">
        <f t="shared" si="111"/>
        <v/>
      </c>
      <c r="Q238" s="28" t="str">
        <f t="shared" si="112"/>
        <v/>
      </c>
      <c r="R238" s="28" t="str">
        <f t="shared" si="113"/>
        <v/>
      </c>
      <c r="S238" s="28" t="str">
        <f t="shared" si="114"/>
        <v/>
      </c>
      <c r="T238" s="28" t="str">
        <f t="shared" si="115"/>
        <v/>
      </c>
      <c r="U238" s="28" t="str">
        <f t="shared" si="116"/>
        <v/>
      </c>
      <c r="V238" s="28" t="str">
        <f t="shared" si="117"/>
        <v/>
      </c>
      <c r="W238" s="28" t="str">
        <f t="shared" si="118"/>
        <v/>
      </c>
      <c r="X238" s="28" t="str">
        <f t="shared" si="119"/>
        <v/>
      </c>
      <c r="Y238" s="28" t="str">
        <f t="shared" si="120"/>
        <v/>
      </c>
      <c r="Z238" s="13" t="str">
        <f t="shared" si="91"/>
        <v/>
      </c>
      <c r="AA238" s="13" t="str">
        <f t="shared" si="92"/>
        <v/>
      </c>
      <c r="AB238" s="13" t="str">
        <f t="shared" si="93"/>
        <v/>
      </c>
      <c r="AC238" s="13" t="str">
        <f t="shared" si="94"/>
        <v/>
      </c>
      <c r="AD238" s="13" t="str">
        <f t="shared" si="95"/>
        <v/>
      </c>
      <c r="AE238" s="13" t="str">
        <f t="shared" si="96"/>
        <v/>
      </c>
      <c r="AF238" s="13" t="str">
        <f t="shared" si="97"/>
        <v/>
      </c>
      <c r="AG238" s="13" t="str">
        <f t="shared" si="98"/>
        <v/>
      </c>
      <c r="AH238" s="13" t="str">
        <f t="shared" si="99"/>
        <v/>
      </c>
      <c r="AI238" s="13" t="str">
        <f t="shared" si="100"/>
        <v/>
      </c>
      <c r="AJ238" s="13" t="str">
        <f t="shared" si="101"/>
        <v/>
      </c>
      <c r="AK238" s="13" t="str">
        <f t="shared" si="102"/>
        <v/>
      </c>
      <c r="AL238" s="13" t="str">
        <f t="shared" si="103"/>
        <v/>
      </c>
      <c r="AM238" s="13" t="str">
        <f t="shared" si="104"/>
        <v/>
      </c>
    </row>
    <row r="239" spans="1:39" s="1" customFormat="1">
      <c r="A239" s="58" t="s">
        <v>1035</v>
      </c>
      <c r="B239">
        <v>30017</v>
      </c>
      <c r="C239" t="s">
        <v>386</v>
      </c>
      <c r="E239" s="10">
        <v>22027</v>
      </c>
      <c r="F239" s="163" t="e">
        <f>VLOOKUP(E239,#REF!,4,1)</f>
        <v>#REF!</v>
      </c>
      <c r="G239" s="163" t="e">
        <f>VLOOKUP(E239,#REF!,6,1)</f>
        <v>#REF!</v>
      </c>
      <c r="H239" s="163" t="e">
        <f>VLOOKUP(E239,#REF!,3,1)</f>
        <v>#REF!</v>
      </c>
      <c r="I239" s="163" t="e">
        <f>VLOOKUP(E239,#REF!,2,1)</f>
        <v>#REF!</v>
      </c>
      <c r="J239" s="28" t="str">
        <f t="shared" si="105"/>
        <v>간선2-1</v>
      </c>
      <c r="K239" s="28" t="str">
        <f t="shared" si="106"/>
        <v/>
      </c>
      <c r="L239" s="28" t="str">
        <f t="shared" si="107"/>
        <v/>
      </c>
      <c r="M239" s="28" t="str">
        <f t="shared" si="108"/>
        <v/>
      </c>
      <c r="N239" s="28" t="str">
        <f t="shared" si="109"/>
        <v/>
      </c>
      <c r="O239" s="28" t="str">
        <f t="shared" si="110"/>
        <v/>
      </c>
      <c r="P239" s="28" t="str">
        <f t="shared" si="111"/>
        <v/>
      </c>
      <c r="Q239" s="28" t="str">
        <f t="shared" si="112"/>
        <v/>
      </c>
      <c r="R239" s="28" t="str">
        <f t="shared" si="113"/>
        <v/>
      </c>
      <c r="S239" s="28" t="str">
        <f t="shared" si="114"/>
        <v/>
      </c>
      <c r="T239" s="28" t="str">
        <f t="shared" si="115"/>
        <v/>
      </c>
      <c r="U239" s="28" t="str">
        <f t="shared" si="116"/>
        <v/>
      </c>
      <c r="V239" s="28" t="str">
        <f t="shared" si="117"/>
        <v/>
      </c>
      <c r="W239" s="28" t="str">
        <f t="shared" si="118"/>
        <v/>
      </c>
      <c r="X239" s="28" t="str">
        <f t="shared" si="119"/>
        <v/>
      </c>
      <c r="Y239" s="28" t="str">
        <f t="shared" si="120"/>
        <v/>
      </c>
      <c r="Z239" s="13" t="str">
        <f t="shared" si="91"/>
        <v/>
      </c>
      <c r="AA239" s="13" t="str">
        <f t="shared" si="92"/>
        <v/>
      </c>
      <c r="AB239" s="13" t="str">
        <f t="shared" si="93"/>
        <v/>
      </c>
      <c r="AC239" s="13" t="str">
        <f t="shared" si="94"/>
        <v/>
      </c>
      <c r="AD239" s="13" t="str">
        <f t="shared" si="95"/>
        <v/>
      </c>
      <c r="AE239" s="13" t="str">
        <f t="shared" si="96"/>
        <v/>
      </c>
      <c r="AF239" s="13" t="str">
        <f t="shared" si="97"/>
        <v/>
      </c>
      <c r="AG239" s="13" t="str">
        <f t="shared" si="98"/>
        <v/>
      </c>
      <c r="AH239" s="13" t="str">
        <f t="shared" si="99"/>
        <v/>
      </c>
      <c r="AI239" s="13" t="str">
        <f t="shared" si="100"/>
        <v/>
      </c>
      <c r="AJ239" s="13" t="str">
        <f t="shared" si="101"/>
        <v/>
      </c>
      <c r="AK239" s="13" t="str">
        <f t="shared" si="102"/>
        <v/>
      </c>
      <c r="AL239" s="13" t="str">
        <f t="shared" si="103"/>
        <v/>
      </c>
      <c r="AM239" s="13" t="str">
        <f t="shared" si="104"/>
        <v/>
      </c>
    </row>
    <row r="240" spans="1:39" s="1" customFormat="1">
      <c r="A240" s="58" t="s">
        <v>1035</v>
      </c>
      <c r="B240">
        <v>30011</v>
      </c>
      <c r="C240" t="s">
        <v>315</v>
      </c>
      <c r="E240" s="10">
        <v>22028</v>
      </c>
      <c r="F240" s="163" t="e">
        <f>VLOOKUP(E240,#REF!,4,1)</f>
        <v>#REF!</v>
      </c>
      <c r="G240" s="163" t="e">
        <f>VLOOKUP(E240,#REF!,6,1)</f>
        <v>#REF!</v>
      </c>
      <c r="H240" s="163" t="e">
        <f>VLOOKUP(E240,#REF!,3,1)</f>
        <v>#REF!</v>
      </c>
      <c r="I240" s="163" t="e">
        <f>VLOOKUP(E240,#REF!,2,1)</f>
        <v>#REF!</v>
      </c>
      <c r="J240" s="28" t="str">
        <f t="shared" si="105"/>
        <v/>
      </c>
      <c r="K240" s="28" t="str">
        <f t="shared" si="106"/>
        <v/>
      </c>
      <c r="L240" s="28" t="str">
        <f t="shared" si="107"/>
        <v/>
      </c>
      <c r="M240" s="28" t="str">
        <f t="shared" si="108"/>
        <v/>
      </c>
      <c r="N240" s="28" t="str">
        <f t="shared" si="109"/>
        <v/>
      </c>
      <c r="O240" s="28" t="str">
        <f t="shared" si="110"/>
        <v/>
      </c>
      <c r="P240" s="28" t="str">
        <f t="shared" si="111"/>
        <v/>
      </c>
      <c r="Q240" s="28" t="str">
        <f t="shared" si="112"/>
        <v/>
      </c>
      <c r="R240" s="28" t="str">
        <f t="shared" si="113"/>
        <v/>
      </c>
      <c r="S240" s="28" t="str">
        <f t="shared" si="114"/>
        <v/>
      </c>
      <c r="T240" s="28" t="str">
        <f t="shared" si="115"/>
        <v/>
      </c>
      <c r="U240" s="28" t="str">
        <f t="shared" si="116"/>
        <v/>
      </c>
      <c r="V240" s="28" t="str">
        <f t="shared" si="117"/>
        <v/>
      </c>
      <c r="W240" s="28" t="str">
        <f t="shared" si="118"/>
        <v/>
      </c>
      <c r="X240" s="28" t="str">
        <f t="shared" si="119"/>
        <v/>
      </c>
      <c r="Y240" s="28" t="str">
        <f t="shared" si="120"/>
        <v/>
      </c>
      <c r="Z240" s="13" t="str">
        <f t="shared" si="91"/>
        <v/>
      </c>
      <c r="AA240" s="13" t="str">
        <f t="shared" si="92"/>
        <v/>
      </c>
      <c r="AB240" s="13" t="str">
        <f t="shared" si="93"/>
        <v/>
      </c>
      <c r="AC240" s="13" t="str">
        <f t="shared" si="94"/>
        <v/>
      </c>
      <c r="AD240" s="13" t="str">
        <f t="shared" si="95"/>
        <v/>
      </c>
      <c r="AE240" s="13" t="str">
        <f t="shared" si="96"/>
        <v/>
      </c>
      <c r="AF240" s="13" t="str">
        <f t="shared" si="97"/>
        <v/>
      </c>
      <c r="AG240" s="13" t="str">
        <f t="shared" si="98"/>
        <v/>
      </c>
      <c r="AH240" s="13" t="str">
        <f t="shared" si="99"/>
        <v/>
      </c>
      <c r="AI240" s="13" t="str">
        <f t="shared" si="100"/>
        <v/>
      </c>
      <c r="AJ240" s="13" t="str">
        <f t="shared" si="101"/>
        <v/>
      </c>
      <c r="AK240" s="13" t="str">
        <f t="shared" si="102"/>
        <v/>
      </c>
      <c r="AL240" s="13" t="str">
        <f t="shared" si="103"/>
        <v/>
      </c>
      <c r="AM240" s="13" t="str">
        <f t="shared" si="104"/>
        <v/>
      </c>
    </row>
    <row r="241" spans="1:39" s="1" customFormat="1">
      <c r="A241" s="58" t="s">
        <v>1035</v>
      </c>
      <c r="B241">
        <v>15043</v>
      </c>
      <c r="C241" t="s">
        <v>280</v>
      </c>
      <c r="E241" s="10">
        <v>22029</v>
      </c>
      <c r="F241" s="163" t="e">
        <f>VLOOKUP(E241,#REF!,4,1)</f>
        <v>#REF!</v>
      </c>
      <c r="G241" s="163" t="e">
        <f>VLOOKUP(E241,#REF!,6,1)</f>
        <v>#REF!</v>
      </c>
      <c r="H241" s="163" t="e">
        <f>VLOOKUP(E241,#REF!,3,1)</f>
        <v>#REF!</v>
      </c>
      <c r="I241" s="163" t="e">
        <f>VLOOKUP(E241,#REF!,2,1)</f>
        <v>#REF!</v>
      </c>
      <c r="J241" s="28" t="str">
        <f t="shared" si="105"/>
        <v>간선2-1</v>
      </c>
      <c r="K241" s="28" t="str">
        <f t="shared" si="106"/>
        <v/>
      </c>
      <c r="L241" s="28" t="str">
        <f t="shared" si="107"/>
        <v/>
      </c>
      <c r="M241" s="28" t="str">
        <f t="shared" si="108"/>
        <v/>
      </c>
      <c r="N241" s="28" t="str">
        <f t="shared" si="109"/>
        <v/>
      </c>
      <c r="O241" s="28" t="str">
        <f t="shared" si="110"/>
        <v/>
      </c>
      <c r="P241" s="28" t="str">
        <f t="shared" si="111"/>
        <v/>
      </c>
      <c r="Q241" s="28" t="str">
        <f t="shared" si="112"/>
        <v/>
      </c>
      <c r="R241" s="28" t="str">
        <f t="shared" si="113"/>
        <v/>
      </c>
      <c r="S241" s="28" t="str">
        <f t="shared" si="114"/>
        <v/>
      </c>
      <c r="T241" s="28" t="str">
        <f t="shared" si="115"/>
        <v/>
      </c>
      <c r="U241" s="28" t="str">
        <f t="shared" si="116"/>
        <v/>
      </c>
      <c r="V241" s="28" t="str">
        <f t="shared" si="117"/>
        <v/>
      </c>
      <c r="W241" s="28" t="str">
        <f t="shared" si="118"/>
        <v/>
      </c>
      <c r="X241" s="28" t="str">
        <f t="shared" si="119"/>
        <v/>
      </c>
      <c r="Y241" s="28" t="str">
        <f t="shared" si="120"/>
        <v/>
      </c>
      <c r="Z241" s="13" t="str">
        <f t="shared" si="91"/>
        <v/>
      </c>
      <c r="AA241" s="13" t="str">
        <f t="shared" si="92"/>
        <v/>
      </c>
      <c r="AB241" s="13" t="str">
        <f t="shared" si="93"/>
        <v/>
      </c>
      <c r="AC241" s="13" t="str">
        <f t="shared" si="94"/>
        <v/>
      </c>
      <c r="AD241" s="13" t="str">
        <f t="shared" si="95"/>
        <v/>
      </c>
      <c r="AE241" s="13" t="str">
        <f t="shared" si="96"/>
        <v/>
      </c>
      <c r="AF241" s="13" t="str">
        <f t="shared" si="97"/>
        <v/>
      </c>
      <c r="AG241" s="13" t="str">
        <f t="shared" si="98"/>
        <v/>
      </c>
      <c r="AH241" s="13" t="str">
        <f t="shared" si="99"/>
        <v/>
      </c>
      <c r="AI241" s="13" t="str">
        <f t="shared" si="100"/>
        <v/>
      </c>
      <c r="AJ241" s="13" t="str">
        <f t="shared" si="101"/>
        <v/>
      </c>
      <c r="AK241" s="13" t="str">
        <f t="shared" si="102"/>
        <v/>
      </c>
      <c r="AL241" s="13" t="str">
        <f t="shared" si="103"/>
        <v/>
      </c>
      <c r="AM241" s="13" t="str">
        <f t="shared" si="104"/>
        <v/>
      </c>
    </row>
    <row r="242" spans="1:39" s="1" customFormat="1">
      <c r="A242" s="58" t="s">
        <v>1035</v>
      </c>
      <c r="B242">
        <v>30019</v>
      </c>
      <c r="C242" t="s">
        <v>54</v>
      </c>
      <c r="E242" s="10">
        <v>22030</v>
      </c>
      <c r="F242" s="163" t="e">
        <f>VLOOKUP(E242,#REF!,4,1)</f>
        <v>#REF!</v>
      </c>
      <c r="G242" s="163" t="e">
        <f>VLOOKUP(E242,#REF!,6,1)</f>
        <v>#REF!</v>
      </c>
      <c r="H242" s="163" t="e">
        <f>VLOOKUP(E242,#REF!,3,1)</f>
        <v>#REF!</v>
      </c>
      <c r="I242" s="163" t="e">
        <f>VLOOKUP(E242,#REF!,2,1)</f>
        <v>#REF!</v>
      </c>
      <c r="J242" s="28" t="str">
        <f t="shared" si="105"/>
        <v/>
      </c>
      <c r="K242" s="28" t="str">
        <f t="shared" si="106"/>
        <v/>
      </c>
      <c r="L242" s="28" t="str">
        <f t="shared" si="107"/>
        <v/>
      </c>
      <c r="M242" s="28" t="str">
        <f t="shared" si="108"/>
        <v/>
      </c>
      <c r="N242" s="28" t="str">
        <f t="shared" si="109"/>
        <v/>
      </c>
      <c r="O242" s="28" t="str">
        <f t="shared" si="110"/>
        <v/>
      </c>
      <c r="P242" s="28" t="str">
        <f t="shared" si="111"/>
        <v/>
      </c>
      <c r="Q242" s="28" t="str">
        <f t="shared" si="112"/>
        <v/>
      </c>
      <c r="R242" s="28" t="str">
        <f t="shared" si="113"/>
        <v/>
      </c>
      <c r="S242" s="28" t="str">
        <f t="shared" si="114"/>
        <v/>
      </c>
      <c r="T242" s="28" t="str">
        <f t="shared" si="115"/>
        <v/>
      </c>
      <c r="U242" s="28" t="str">
        <f t="shared" si="116"/>
        <v/>
      </c>
      <c r="V242" s="28" t="str">
        <f t="shared" si="117"/>
        <v/>
      </c>
      <c r="W242" s="28" t="str">
        <f t="shared" si="118"/>
        <v/>
      </c>
      <c r="X242" s="28" t="str">
        <f t="shared" si="119"/>
        <v/>
      </c>
      <c r="Y242" s="28" t="str">
        <f t="shared" si="120"/>
        <v/>
      </c>
      <c r="Z242" s="13" t="str">
        <f t="shared" si="91"/>
        <v/>
      </c>
      <c r="AA242" s="13" t="str">
        <f t="shared" si="92"/>
        <v/>
      </c>
      <c r="AB242" s="13" t="str">
        <f t="shared" si="93"/>
        <v/>
      </c>
      <c r="AC242" s="13" t="str">
        <f t="shared" si="94"/>
        <v/>
      </c>
      <c r="AD242" s="13" t="str">
        <f t="shared" si="95"/>
        <v/>
      </c>
      <c r="AE242" s="13" t="str">
        <f t="shared" si="96"/>
        <v/>
      </c>
      <c r="AF242" s="13" t="str">
        <f t="shared" si="97"/>
        <v/>
      </c>
      <c r="AG242" s="13" t="str">
        <f t="shared" si="98"/>
        <v/>
      </c>
      <c r="AH242" s="13" t="str">
        <f t="shared" si="99"/>
        <v/>
      </c>
      <c r="AI242" s="13" t="str">
        <f t="shared" si="100"/>
        <v/>
      </c>
      <c r="AJ242" s="13" t="str">
        <f t="shared" si="101"/>
        <v/>
      </c>
      <c r="AK242" s="13" t="str">
        <f t="shared" si="102"/>
        <v/>
      </c>
      <c r="AL242" s="13" t="str">
        <f t="shared" si="103"/>
        <v/>
      </c>
      <c r="AM242" s="13" t="str">
        <f t="shared" si="104"/>
        <v/>
      </c>
    </row>
    <row r="243" spans="1:39" s="1" customFormat="1">
      <c r="A243" s="58" t="s">
        <v>1035</v>
      </c>
      <c r="B243">
        <v>32012</v>
      </c>
      <c r="C243" t="s">
        <v>55</v>
      </c>
      <c r="E243" s="10">
        <v>22031</v>
      </c>
      <c r="F243" s="163" t="e">
        <f>VLOOKUP(E243,#REF!,4,1)</f>
        <v>#REF!</v>
      </c>
      <c r="G243" s="163" t="e">
        <f>VLOOKUP(E243,#REF!,6,1)</f>
        <v>#REF!</v>
      </c>
      <c r="H243" s="163" t="e">
        <f>VLOOKUP(E243,#REF!,3,1)</f>
        <v>#REF!</v>
      </c>
      <c r="I243" s="163" t="e">
        <f>VLOOKUP(E243,#REF!,2,1)</f>
        <v>#REF!</v>
      </c>
      <c r="J243" s="28" t="str">
        <f t="shared" si="105"/>
        <v>간선2-1</v>
      </c>
      <c r="K243" s="28" t="str">
        <f t="shared" si="106"/>
        <v/>
      </c>
      <c r="L243" s="28" t="str">
        <f t="shared" si="107"/>
        <v/>
      </c>
      <c r="M243" s="28" t="str">
        <f t="shared" si="108"/>
        <v/>
      </c>
      <c r="N243" s="28" t="str">
        <f t="shared" si="109"/>
        <v/>
      </c>
      <c r="O243" s="28" t="str">
        <f t="shared" si="110"/>
        <v/>
      </c>
      <c r="P243" s="28" t="str">
        <f t="shared" si="111"/>
        <v/>
      </c>
      <c r="Q243" s="28" t="str">
        <f t="shared" si="112"/>
        <v/>
      </c>
      <c r="R243" s="28" t="str">
        <f t="shared" si="113"/>
        <v/>
      </c>
      <c r="S243" s="28" t="str">
        <f t="shared" si="114"/>
        <v/>
      </c>
      <c r="T243" s="28" t="str">
        <f t="shared" si="115"/>
        <v/>
      </c>
      <c r="U243" s="28" t="str">
        <f t="shared" si="116"/>
        <v/>
      </c>
      <c r="V243" s="28" t="str">
        <f t="shared" si="117"/>
        <v/>
      </c>
      <c r="W243" s="28" t="str">
        <f t="shared" si="118"/>
        <v/>
      </c>
      <c r="X243" s="28" t="str">
        <f t="shared" si="119"/>
        <v/>
      </c>
      <c r="Y243" s="28" t="str">
        <f t="shared" si="120"/>
        <v/>
      </c>
      <c r="Z243" s="13" t="str">
        <f t="shared" si="91"/>
        <v/>
      </c>
      <c r="AA243" s="13" t="str">
        <f t="shared" si="92"/>
        <v/>
      </c>
      <c r="AB243" s="13" t="str">
        <f t="shared" si="93"/>
        <v/>
      </c>
      <c r="AC243" s="13" t="str">
        <f t="shared" si="94"/>
        <v/>
      </c>
      <c r="AD243" s="13" t="str">
        <f t="shared" si="95"/>
        <v/>
      </c>
      <c r="AE243" s="13" t="str">
        <f t="shared" si="96"/>
        <v/>
      </c>
      <c r="AF243" s="13" t="str">
        <f t="shared" si="97"/>
        <v/>
      </c>
      <c r="AG243" s="13" t="str">
        <f t="shared" si="98"/>
        <v/>
      </c>
      <c r="AH243" s="13" t="str">
        <f t="shared" si="99"/>
        <v/>
      </c>
      <c r="AI243" s="13" t="str">
        <f t="shared" si="100"/>
        <v/>
      </c>
      <c r="AJ243" s="13" t="str">
        <f t="shared" si="101"/>
        <v/>
      </c>
      <c r="AK243" s="13" t="str">
        <f t="shared" si="102"/>
        <v/>
      </c>
      <c r="AL243" s="13" t="str">
        <f t="shared" si="103"/>
        <v/>
      </c>
      <c r="AM243" s="13" t="str">
        <f t="shared" si="104"/>
        <v/>
      </c>
    </row>
    <row r="244" spans="1:39" s="1" customFormat="1">
      <c r="A244" s="58" t="s">
        <v>1035</v>
      </c>
      <c r="B244">
        <v>32006</v>
      </c>
      <c r="C244" t="s">
        <v>50</v>
      </c>
      <c r="E244" s="10">
        <v>22032</v>
      </c>
      <c r="F244" s="163" t="e">
        <f>VLOOKUP(E244,#REF!,4,1)</f>
        <v>#REF!</v>
      </c>
      <c r="G244" s="163" t="e">
        <f>VLOOKUP(E244,#REF!,6,1)</f>
        <v>#REF!</v>
      </c>
      <c r="H244" s="163" t="e">
        <f>VLOOKUP(E244,#REF!,3,1)</f>
        <v>#REF!</v>
      </c>
      <c r="I244" s="163" t="e">
        <f>VLOOKUP(E244,#REF!,2,1)</f>
        <v>#REF!</v>
      </c>
      <c r="J244" s="28" t="str">
        <f t="shared" si="105"/>
        <v/>
      </c>
      <c r="K244" s="28" t="str">
        <f t="shared" si="106"/>
        <v/>
      </c>
      <c r="L244" s="28" t="str">
        <f t="shared" si="107"/>
        <v/>
      </c>
      <c r="M244" s="28" t="str">
        <f t="shared" si="108"/>
        <v/>
      </c>
      <c r="N244" s="28" t="str">
        <f t="shared" si="109"/>
        <v/>
      </c>
      <c r="O244" s="28" t="str">
        <f t="shared" si="110"/>
        <v/>
      </c>
      <c r="P244" s="28" t="str">
        <f t="shared" si="111"/>
        <v/>
      </c>
      <c r="Q244" s="28" t="str">
        <f t="shared" si="112"/>
        <v/>
      </c>
      <c r="R244" s="28" t="str">
        <f t="shared" si="113"/>
        <v/>
      </c>
      <c r="S244" s="28" t="str">
        <f t="shared" si="114"/>
        <v/>
      </c>
      <c r="T244" s="28" t="str">
        <f t="shared" si="115"/>
        <v/>
      </c>
      <c r="U244" s="28" t="str">
        <f t="shared" si="116"/>
        <v/>
      </c>
      <c r="V244" s="28" t="str">
        <f t="shared" si="117"/>
        <v/>
      </c>
      <c r="W244" s="28" t="str">
        <f t="shared" si="118"/>
        <v/>
      </c>
      <c r="X244" s="28" t="str">
        <f t="shared" si="119"/>
        <v/>
      </c>
      <c r="Y244" s="28" t="str">
        <f t="shared" si="120"/>
        <v/>
      </c>
      <c r="Z244" s="13" t="str">
        <f t="shared" si="91"/>
        <v/>
      </c>
      <c r="AA244" s="13" t="str">
        <f t="shared" si="92"/>
        <v/>
      </c>
      <c r="AB244" s="13" t="str">
        <f t="shared" si="93"/>
        <v/>
      </c>
      <c r="AC244" s="13" t="str">
        <f t="shared" si="94"/>
        <v/>
      </c>
      <c r="AD244" s="13" t="str">
        <f t="shared" si="95"/>
        <v/>
      </c>
      <c r="AE244" s="13" t="str">
        <f t="shared" si="96"/>
        <v/>
      </c>
      <c r="AF244" s="13" t="str">
        <f t="shared" si="97"/>
        <v/>
      </c>
      <c r="AG244" s="13" t="str">
        <f t="shared" si="98"/>
        <v/>
      </c>
      <c r="AH244" s="13" t="str">
        <f t="shared" si="99"/>
        <v/>
      </c>
      <c r="AI244" s="13" t="str">
        <f t="shared" si="100"/>
        <v/>
      </c>
      <c r="AJ244" s="13" t="str">
        <f t="shared" si="101"/>
        <v/>
      </c>
      <c r="AK244" s="13" t="str">
        <f t="shared" si="102"/>
        <v/>
      </c>
      <c r="AL244" s="13" t="str">
        <f t="shared" si="103"/>
        <v/>
      </c>
      <c r="AM244" s="13" t="str">
        <f t="shared" si="104"/>
        <v/>
      </c>
    </row>
    <row r="245" spans="1:39" s="1" customFormat="1">
      <c r="A245" s="58" t="s">
        <v>1035</v>
      </c>
      <c r="B245" s="58">
        <v>74020</v>
      </c>
      <c r="C245" t="s">
        <v>753</v>
      </c>
      <c r="E245" s="10">
        <v>23001</v>
      </c>
      <c r="F245" s="163" t="e">
        <f>VLOOKUP(E245,#REF!,4,1)</f>
        <v>#REF!</v>
      </c>
      <c r="G245" s="163" t="e">
        <f>VLOOKUP(E245,#REF!,6,1)</f>
        <v>#REF!</v>
      </c>
      <c r="H245" s="163" t="e">
        <f>VLOOKUP(E245,#REF!,3,1)</f>
        <v>#REF!</v>
      </c>
      <c r="I245" s="163" t="e">
        <f>VLOOKUP(E245,#REF!,2,1)</f>
        <v>#REF!</v>
      </c>
      <c r="J245" s="28" t="str">
        <f t="shared" si="105"/>
        <v>간선3-1</v>
      </c>
      <c r="K245" s="28" t="str">
        <f t="shared" si="106"/>
        <v>낭만33-2</v>
      </c>
      <c r="L245" s="28" t="str">
        <f t="shared" si="107"/>
        <v/>
      </c>
      <c r="M245" s="28" t="str">
        <f t="shared" si="108"/>
        <v/>
      </c>
      <c r="N245" s="28" t="str">
        <f t="shared" si="109"/>
        <v/>
      </c>
      <c r="O245" s="28" t="str">
        <f t="shared" si="110"/>
        <v/>
      </c>
      <c r="P245" s="28" t="str">
        <f t="shared" si="111"/>
        <v/>
      </c>
      <c r="Q245" s="28" t="str">
        <f t="shared" si="112"/>
        <v/>
      </c>
      <c r="R245" s="28" t="str">
        <f t="shared" si="113"/>
        <v/>
      </c>
      <c r="S245" s="28" t="str">
        <f t="shared" si="114"/>
        <v/>
      </c>
      <c r="T245" s="28" t="str">
        <f t="shared" si="115"/>
        <v/>
      </c>
      <c r="U245" s="28" t="str">
        <f t="shared" si="116"/>
        <v/>
      </c>
      <c r="V245" s="28" t="str">
        <f t="shared" si="117"/>
        <v/>
      </c>
      <c r="W245" s="28" t="str">
        <f t="shared" si="118"/>
        <v/>
      </c>
      <c r="X245" s="28" t="str">
        <f t="shared" si="119"/>
        <v/>
      </c>
      <c r="Y245" s="28" t="str">
        <f t="shared" si="120"/>
        <v/>
      </c>
      <c r="Z245" s="13" t="str">
        <f t="shared" si="91"/>
        <v/>
      </c>
      <c r="AA245" s="13" t="str">
        <f t="shared" si="92"/>
        <v/>
      </c>
      <c r="AB245" s="13" t="str">
        <f t="shared" si="93"/>
        <v/>
      </c>
      <c r="AC245" s="13" t="str">
        <f t="shared" si="94"/>
        <v/>
      </c>
      <c r="AD245" s="13" t="str">
        <f t="shared" si="95"/>
        <v/>
      </c>
      <c r="AE245" s="13" t="str">
        <f t="shared" si="96"/>
        <v/>
      </c>
      <c r="AF245" s="13" t="str">
        <f t="shared" si="97"/>
        <v/>
      </c>
      <c r="AG245" s="13" t="str">
        <f t="shared" si="98"/>
        <v/>
      </c>
      <c r="AH245" s="13" t="str">
        <f t="shared" si="99"/>
        <v/>
      </c>
      <c r="AI245" s="13" t="str">
        <f t="shared" si="100"/>
        <v/>
      </c>
      <c r="AJ245" s="13" t="str">
        <f t="shared" si="101"/>
        <v/>
      </c>
      <c r="AK245" s="13" t="str">
        <f t="shared" si="102"/>
        <v/>
      </c>
      <c r="AL245" s="13" t="str">
        <f t="shared" si="103"/>
        <v/>
      </c>
      <c r="AM245" s="13" t="str">
        <f t="shared" si="104"/>
        <v/>
      </c>
    </row>
    <row r="246" spans="1:39" s="1" customFormat="1" ht="17.25" thickBot="1">
      <c r="A246" s="58" t="s">
        <v>1035</v>
      </c>
      <c r="B246" s="34">
        <v>30020</v>
      </c>
      <c r="C246" s="34" t="s">
        <v>450</v>
      </c>
      <c r="E246" s="10">
        <v>23002</v>
      </c>
      <c r="F246" s="163" t="e">
        <f>VLOOKUP(E246,#REF!,4,1)</f>
        <v>#REF!</v>
      </c>
      <c r="G246" s="163" t="e">
        <f>VLOOKUP(E246,#REF!,6,1)</f>
        <v>#REF!</v>
      </c>
      <c r="H246" s="163" t="e">
        <f>VLOOKUP(E246,#REF!,3,1)</f>
        <v>#REF!</v>
      </c>
      <c r="I246" s="163" t="e">
        <f>VLOOKUP(E246,#REF!,2,1)</f>
        <v>#REF!</v>
      </c>
      <c r="J246" s="28" t="str">
        <f t="shared" si="105"/>
        <v/>
      </c>
      <c r="K246" s="28" t="str">
        <f t="shared" si="106"/>
        <v/>
      </c>
      <c r="L246" s="28" t="str">
        <f t="shared" si="107"/>
        <v/>
      </c>
      <c r="M246" s="28" t="str">
        <f t="shared" si="108"/>
        <v/>
      </c>
      <c r="N246" s="28" t="str">
        <f t="shared" si="109"/>
        <v/>
      </c>
      <c r="O246" s="28" t="str">
        <f t="shared" si="110"/>
        <v/>
      </c>
      <c r="P246" s="28" t="str">
        <f t="shared" si="111"/>
        <v/>
      </c>
      <c r="Q246" s="28" t="str">
        <f t="shared" si="112"/>
        <v/>
      </c>
      <c r="R246" s="28" t="str">
        <f t="shared" si="113"/>
        <v/>
      </c>
      <c r="S246" s="28" t="str">
        <f t="shared" si="114"/>
        <v/>
      </c>
      <c r="T246" s="28" t="str">
        <f t="shared" si="115"/>
        <v/>
      </c>
      <c r="U246" s="28" t="str">
        <f t="shared" si="116"/>
        <v/>
      </c>
      <c r="V246" s="28" t="str">
        <f t="shared" si="117"/>
        <v/>
      </c>
      <c r="W246" s="28" t="str">
        <f t="shared" si="118"/>
        <v/>
      </c>
      <c r="X246" s="28" t="str">
        <f t="shared" si="119"/>
        <v/>
      </c>
      <c r="Y246" s="28" t="str">
        <f t="shared" si="120"/>
        <v/>
      </c>
      <c r="Z246" s="13" t="str">
        <f t="shared" si="91"/>
        <v/>
      </c>
      <c r="AA246" s="13" t="str">
        <f t="shared" si="92"/>
        <v/>
      </c>
      <c r="AB246" s="13" t="str">
        <f t="shared" si="93"/>
        <v/>
      </c>
      <c r="AC246" s="13" t="str">
        <f t="shared" si="94"/>
        <v/>
      </c>
      <c r="AD246" s="13" t="str">
        <f t="shared" si="95"/>
        <v/>
      </c>
      <c r="AE246" s="13" t="str">
        <f t="shared" si="96"/>
        <v/>
      </c>
      <c r="AF246" s="13" t="str">
        <f t="shared" si="97"/>
        <v/>
      </c>
      <c r="AG246" s="13" t="str">
        <f t="shared" si="98"/>
        <v/>
      </c>
      <c r="AH246" s="13" t="str">
        <f t="shared" si="99"/>
        <v/>
      </c>
      <c r="AI246" s="13" t="str">
        <f t="shared" si="100"/>
        <v/>
      </c>
      <c r="AJ246" s="13" t="str">
        <f t="shared" si="101"/>
        <v/>
      </c>
      <c r="AK246" s="13" t="str">
        <f t="shared" si="102"/>
        <v/>
      </c>
      <c r="AL246" s="13" t="str">
        <f t="shared" si="103"/>
        <v/>
      </c>
      <c r="AM246" s="13" t="str">
        <f t="shared" si="104"/>
        <v/>
      </c>
    </row>
    <row r="247" spans="1:39" s="1" customFormat="1">
      <c r="A247" s="58" t="s">
        <v>1035</v>
      </c>
      <c r="B247" s="78">
        <v>30009</v>
      </c>
      <c r="C247" s="78" t="s">
        <v>397</v>
      </c>
      <c r="E247" s="10">
        <v>23003</v>
      </c>
      <c r="F247" s="163" t="e">
        <f>VLOOKUP(E247,#REF!,4,1)</f>
        <v>#REF!</v>
      </c>
      <c r="G247" s="163" t="e">
        <f>VLOOKUP(E247,#REF!,6,1)</f>
        <v>#REF!</v>
      </c>
      <c r="H247" s="163" t="e">
        <f>VLOOKUP(E247,#REF!,3,1)</f>
        <v>#REF!</v>
      </c>
      <c r="I247" s="163" t="e">
        <f>VLOOKUP(E247,#REF!,2,1)</f>
        <v>#REF!</v>
      </c>
      <c r="J247" s="28" t="str">
        <f t="shared" si="105"/>
        <v>낭만33-2</v>
      </c>
      <c r="K247" s="28" t="str">
        <f t="shared" si="106"/>
        <v/>
      </c>
      <c r="L247" s="28" t="str">
        <f t="shared" si="107"/>
        <v/>
      </c>
      <c r="M247" s="28" t="str">
        <f t="shared" si="108"/>
        <v/>
      </c>
      <c r="N247" s="28" t="str">
        <f t="shared" si="109"/>
        <v/>
      </c>
      <c r="O247" s="28" t="str">
        <f t="shared" si="110"/>
        <v/>
      </c>
      <c r="P247" s="28" t="str">
        <f t="shared" si="111"/>
        <v/>
      </c>
      <c r="Q247" s="28" t="str">
        <f t="shared" si="112"/>
        <v/>
      </c>
      <c r="R247" s="28" t="str">
        <f t="shared" si="113"/>
        <v/>
      </c>
      <c r="S247" s="28" t="str">
        <f t="shared" si="114"/>
        <v/>
      </c>
      <c r="T247" s="28" t="str">
        <f t="shared" si="115"/>
        <v/>
      </c>
      <c r="U247" s="28" t="str">
        <f t="shared" si="116"/>
        <v/>
      </c>
      <c r="V247" s="28" t="str">
        <f t="shared" si="117"/>
        <v/>
      </c>
      <c r="W247" s="28" t="str">
        <f t="shared" si="118"/>
        <v/>
      </c>
      <c r="X247" s="28" t="str">
        <f t="shared" si="119"/>
        <v/>
      </c>
      <c r="Y247" s="28" t="str">
        <f t="shared" si="120"/>
        <v/>
      </c>
      <c r="Z247" s="13" t="str">
        <f t="shared" si="91"/>
        <v/>
      </c>
      <c r="AA247" s="13" t="str">
        <f t="shared" si="92"/>
        <v/>
      </c>
      <c r="AB247" s="13" t="str">
        <f t="shared" si="93"/>
        <v/>
      </c>
      <c r="AC247" s="13" t="str">
        <f t="shared" si="94"/>
        <v/>
      </c>
      <c r="AD247" s="13" t="str">
        <f t="shared" si="95"/>
        <v/>
      </c>
      <c r="AE247" s="13" t="str">
        <f t="shared" si="96"/>
        <v/>
      </c>
      <c r="AF247" s="13" t="str">
        <f t="shared" si="97"/>
        <v/>
      </c>
      <c r="AG247" s="13" t="str">
        <f t="shared" si="98"/>
        <v/>
      </c>
      <c r="AH247" s="13" t="str">
        <f t="shared" si="99"/>
        <v/>
      </c>
      <c r="AI247" s="13" t="str">
        <f t="shared" si="100"/>
        <v/>
      </c>
      <c r="AJ247" s="13" t="str">
        <f t="shared" si="101"/>
        <v/>
      </c>
      <c r="AK247" s="13" t="str">
        <f t="shared" si="102"/>
        <v/>
      </c>
      <c r="AL247" s="13" t="str">
        <f t="shared" si="103"/>
        <v/>
      </c>
      <c r="AM247" s="13" t="str">
        <f t="shared" si="104"/>
        <v/>
      </c>
    </row>
    <row r="248" spans="1:39" s="1" customFormat="1">
      <c r="A248" s="58" t="s">
        <v>1035</v>
      </c>
      <c r="B248">
        <v>30008</v>
      </c>
      <c r="C248" t="s">
        <v>352</v>
      </c>
      <c r="E248" s="10">
        <v>23004</v>
      </c>
      <c r="F248" s="163" t="e">
        <f>VLOOKUP(E248,#REF!,4,1)</f>
        <v>#REF!</v>
      </c>
      <c r="G248" s="163" t="e">
        <f>VLOOKUP(E248,#REF!,6,1)</f>
        <v>#REF!</v>
      </c>
      <c r="H248" s="163" t="e">
        <f>VLOOKUP(E248,#REF!,3,1)</f>
        <v>#REF!</v>
      </c>
      <c r="I248" s="163" t="e">
        <f>VLOOKUP(E248,#REF!,2,1)</f>
        <v>#REF!</v>
      </c>
      <c r="J248" s="28" t="str">
        <f t="shared" si="105"/>
        <v/>
      </c>
      <c r="K248" s="28" t="str">
        <f t="shared" si="106"/>
        <v/>
      </c>
      <c r="L248" s="28" t="str">
        <f t="shared" si="107"/>
        <v/>
      </c>
      <c r="M248" s="28" t="str">
        <f t="shared" si="108"/>
        <v/>
      </c>
      <c r="N248" s="28" t="str">
        <f t="shared" si="109"/>
        <v/>
      </c>
      <c r="O248" s="28" t="str">
        <f t="shared" si="110"/>
        <v/>
      </c>
      <c r="P248" s="28" t="str">
        <f t="shared" si="111"/>
        <v/>
      </c>
      <c r="Q248" s="28" t="str">
        <f t="shared" si="112"/>
        <v/>
      </c>
      <c r="R248" s="28" t="str">
        <f t="shared" si="113"/>
        <v/>
      </c>
      <c r="S248" s="28" t="str">
        <f t="shared" si="114"/>
        <v/>
      </c>
      <c r="T248" s="28" t="str">
        <f t="shared" si="115"/>
        <v/>
      </c>
      <c r="U248" s="28" t="str">
        <f t="shared" si="116"/>
        <v/>
      </c>
      <c r="V248" s="28" t="str">
        <f t="shared" si="117"/>
        <v/>
      </c>
      <c r="W248" s="28" t="str">
        <f t="shared" si="118"/>
        <v/>
      </c>
      <c r="X248" s="28" t="str">
        <f t="shared" si="119"/>
        <v/>
      </c>
      <c r="Y248" s="28" t="str">
        <f t="shared" si="120"/>
        <v/>
      </c>
      <c r="Z248" s="13" t="str">
        <f t="shared" si="91"/>
        <v/>
      </c>
      <c r="AA248" s="13" t="str">
        <f t="shared" si="92"/>
        <v/>
      </c>
      <c r="AB248" s="13" t="str">
        <f t="shared" si="93"/>
        <v/>
      </c>
      <c r="AC248" s="13" t="str">
        <f t="shared" si="94"/>
        <v/>
      </c>
      <c r="AD248" s="13" t="str">
        <f t="shared" si="95"/>
        <v/>
      </c>
      <c r="AE248" s="13" t="str">
        <f t="shared" si="96"/>
        <v/>
      </c>
      <c r="AF248" s="13" t="str">
        <f t="shared" si="97"/>
        <v/>
      </c>
      <c r="AG248" s="13" t="str">
        <f t="shared" si="98"/>
        <v/>
      </c>
      <c r="AH248" s="13" t="str">
        <f t="shared" si="99"/>
        <v/>
      </c>
      <c r="AI248" s="13" t="str">
        <f t="shared" si="100"/>
        <v/>
      </c>
      <c r="AJ248" s="13" t="str">
        <f t="shared" si="101"/>
        <v/>
      </c>
      <c r="AK248" s="13" t="str">
        <f t="shared" si="102"/>
        <v/>
      </c>
      <c r="AL248" s="13" t="str">
        <f t="shared" si="103"/>
        <v/>
      </c>
      <c r="AM248" s="13" t="str">
        <f t="shared" si="104"/>
        <v/>
      </c>
    </row>
    <row r="249" spans="1:39" s="1" customFormat="1">
      <c r="A249" s="58" t="s">
        <v>1035</v>
      </c>
      <c r="B249">
        <v>16029</v>
      </c>
      <c r="C249" t="s">
        <v>598</v>
      </c>
      <c r="E249" s="10">
        <v>23005</v>
      </c>
      <c r="F249" s="163" t="e">
        <f>VLOOKUP(E249,#REF!,4,1)</f>
        <v>#REF!</v>
      </c>
      <c r="G249" s="163" t="e">
        <f>VLOOKUP(E249,#REF!,6,1)</f>
        <v>#REF!</v>
      </c>
      <c r="H249" s="163" t="e">
        <f>VLOOKUP(E249,#REF!,3,1)</f>
        <v>#REF!</v>
      </c>
      <c r="I249" s="163" t="e">
        <f>VLOOKUP(E249,#REF!,2,1)</f>
        <v>#REF!</v>
      </c>
      <c r="J249" s="28" t="str">
        <f t="shared" si="105"/>
        <v/>
      </c>
      <c r="K249" s="28" t="str">
        <f t="shared" si="106"/>
        <v/>
      </c>
      <c r="L249" s="28" t="str">
        <f t="shared" si="107"/>
        <v/>
      </c>
      <c r="M249" s="28" t="str">
        <f t="shared" si="108"/>
        <v/>
      </c>
      <c r="N249" s="28" t="str">
        <f t="shared" si="109"/>
        <v/>
      </c>
      <c r="O249" s="28" t="str">
        <f t="shared" si="110"/>
        <v/>
      </c>
      <c r="P249" s="28" t="str">
        <f t="shared" si="111"/>
        <v/>
      </c>
      <c r="Q249" s="28" t="str">
        <f t="shared" si="112"/>
        <v/>
      </c>
      <c r="R249" s="28" t="str">
        <f t="shared" si="113"/>
        <v/>
      </c>
      <c r="S249" s="28" t="str">
        <f t="shared" si="114"/>
        <v/>
      </c>
      <c r="T249" s="28" t="str">
        <f t="shared" si="115"/>
        <v/>
      </c>
      <c r="U249" s="28" t="str">
        <f t="shared" si="116"/>
        <v/>
      </c>
      <c r="V249" s="28" t="str">
        <f t="shared" si="117"/>
        <v/>
      </c>
      <c r="W249" s="28" t="str">
        <f t="shared" si="118"/>
        <v/>
      </c>
      <c r="X249" s="28" t="str">
        <f t="shared" si="119"/>
        <v/>
      </c>
      <c r="Y249" s="28" t="str">
        <f t="shared" si="120"/>
        <v/>
      </c>
      <c r="Z249" s="13" t="str">
        <f t="shared" si="91"/>
        <v/>
      </c>
      <c r="AA249" s="13" t="str">
        <f t="shared" si="92"/>
        <v/>
      </c>
      <c r="AB249" s="13" t="str">
        <f t="shared" si="93"/>
        <v/>
      </c>
      <c r="AC249" s="13" t="str">
        <f t="shared" si="94"/>
        <v/>
      </c>
      <c r="AD249" s="13" t="str">
        <f t="shared" si="95"/>
        <v/>
      </c>
      <c r="AE249" s="13" t="str">
        <f t="shared" si="96"/>
        <v/>
      </c>
      <c r="AF249" s="13" t="str">
        <f t="shared" si="97"/>
        <v/>
      </c>
      <c r="AG249" s="13" t="str">
        <f t="shared" si="98"/>
        <v/>
      </c>
      <c r="AH249" s="13" t="str">
        <f t="shared" si="99"/>
        <v/>
      </c>
      <c r="AI249" s="13" t="str">
        <f t="shared" si="100"/>
        <v/>
      </c>
      <c r="AJ249" s="13" t="str">
        <f t="shared" si="101"/>
        <v/>
      </c>
      <c r="AK249" s="13" t="str">
        <f t="shared" si="102"/>
        <v/>
      </c>
      <c r="AL249" s="13" t="str">
        <f t="shared" si="103"/>
        <v/>
      </c>
      <c r="AM249" s="13" t="str">
        <f t="shared" si="104"/>
        <v/>
      </c>
    </row>
    <row r="250" spans="1:39" s="1" customFormat="1">
      <c r="A250" s="58" t="s">
        <v>1035</v>
      </c>
      <c r="B250">
        <v>74012</v>
      </c>
      <c r="C250" t="s">
        <v>592</v>
      </c>
      <c r="E250" s="10">
        <v>23006</v>
      </c>
      <c r="F250" s="163" t="e">
        <f>VLOOKUP(E250,#REF!,4,1)</f>
        <v>#REF!</v>
      </c>
      <c r="G250" s="163" t="e">
        <f>VLOOKUP(E250,#REF!,6,1)</f>
        <v>#REF!</v>
      </c>
      <c r="H250" s="163" t="e">
        <f>VLOOKUP(E250,#REF!,3,1)</f>
        <v>#REF!</v>
      </c>
      <c r="I250" s="163" t="e">
        <f>VLOOKUP(E250,#REF!,2,1)</f>
        <v>#REF!</v>
      </c>
      <c r="J250" s="28" t="str">
        <f t="shared" si="105"/>
        <v/>
      </c>
      <c r="K250" s="28" t="str">
        <f t="shared" si="106"/>
        <v/>
      </c>
      <c r="L250" s="28" t="str">
        <f t="shared" si="107"/>
        <v/>
      </c>
      <c r="M250" s="28" t="str">
        <f t="shared" si="108"/>
        <v/>
      </c>
      <c r="N250" s="28" t="str">
        <f t="shared" si="109"/>
        <v/>
      </c>
      <c r="O250" s="28" t="str">
        <f t="shared" si="110"/>
        <v/>
      </c>
      <c r="P250" s="28" t="str">
        <f t="shared" si="111"/>
        <v/>
      </c>
      <c r="Q250" s="28" t="str">
        <f t="shared" si="112"/>
        <v/>
      </c>
      <c r="R250" s="28" t="str">
        <f t="shared" si="113"/>
        <v/>
      </c>
      <c r="S250" s="28" t="str">
        <f t="shared" si="114"/>
        <v/>
      </c>
      <c r="T250" s="28" t="str">
        <f t="shared" si="115"/>
        <v/>
      </c>
      <c r="U250" s="28" t="str">
        <f t="shared" si="116"/>
        <v/>
      </c>
      <c r="V250" s="28" t="str">
        <f t="shared" si="117"/>
        <v/>
      </c>
      <c r="W250" s="28" t="str">
        <f t="shared" si="118"/>
        <v/>
      </c>
      <c r="X250" s="28" t="str">
        <f t="shared" si="119"/>
        <v/>
      </c>
      <c r="Y250" s="28" t="str">
        <f t="shared" si="120"/>
        <v/>
      </c>
      <c r="Z250" s="13" t="str">
        <f t="shared" si="91"/>
        <v/>
      </c>
      <c r="AA250" s="13" t="str">
        <f t="shared" si="92"/>
        <v/>
      </c>
      <c r="AB250" s="13" t="str">
        <f t="shared" si="93"/>
        <v/>
      </c>
      <c r="AC250" s="13" t="str">
        <f t="shared" si="94"/>
        <v/>
      </c>
      <c r="AD250" s="13" t="str">
        <f t="shared" si="95"/>
        <v/>
      </c>
      <c r="AE250" s="13" t="str">
        <f t="shared" si="96"/>
        <v/>
      </c>
      <c r="AF250" s="13" t="str">
        <f t="shared" si="97"/>
        <v/>
      </c>
      <c r="AG250" s="13" t="str">
        <f t="shared" si="98"/>
        <v/>
      </c>
      <c r="AH250" s="13" t="str">
        <f t="shared" si="99"/>
        <v/>
      </c>
      <c r="AI250" s="13" t="str">
        <f t="shared" si="100"/>
        <v/>
      </c>
      <c r="AJ250" s="13" t="str">
        <f t="shared" si="101"/>
        <v/>
      </c>
      <c r="AK250" s="13" t="str">
        <f t="shared" si="102"/>
        <v/>
      </c>
      <c r="AL250" s="13" t="str">
        <f t="shared" si="103"/>
        <v/>
      </c>
      <c r="AM250" s="13" t="str">
        <f t="shared" si="104"/>
        <v/>
      </c>
    </row>
    <row r="251" spans="1:39" s="1" customFormat="1" ht="17.25" thickBot="1">
      <c r="A251" s="197" t="s">
        <v>1035</v>
      </c>
      <c r="B251" s="198">
        <v>16018</v>
      </c>
      <c r="C251" s="198" t="s">
        <v>594</v>
      </c>
      <c r="E251" s="10">
        <v>23007</v>
      </c>
      <c r="F251" s="163" t="e">
        <f>VLOOKUP(E251,#REF!,4,1)</f>
        <v>#REF!</v>
      </c>
      <c r="G251" s="163" t="e">
        <f>VLOOKUP(E251,#REF!,6,1)</f>
        <v>#REF!</v>
      </c>
      <c r="H251" s="163" t="e">
        <f>VLOOKUP(E251,#REF!,3,1)</f>
        <v>#REF!</v>
      </c>
      <c r="I251" s="163" t="e">
        <f>VLOOKUP(E251,#REF!,2,1)</f>
        <v>#REF!</v>
      </c>
      <c r="J251" s="28" t="str">
        <f t="shared" si="105"/>
        <v>낭만33-2</v>
      </c>
      <c r="K251" s="28" t="str">
        <f t="shared" si="106"/>
        <v/>
      </c>
      <c r="L251" s="28" t="str">
        <f t="shared" si="107"/>
        <v/>
      </c>
      <c r="M251" s="28" t="str">
        <f t="shared" si="108"/>
        <v/>
      </c>
      <c r="N251" s="28" t="str">
        <f t="shared" si="109"/>
        <v/>
      </c>
      <c r="O251" s="28" t="str">
        <f t="shared" si="110"/>
        <v/>
      </c>
      <c r="P251" s="28" t="str">
        <f t="shared" si="111"/>
        <v/>
      </c>
      <c r="Q251" s="28" t="str">
        <f t="shared" si="112"/>
        <v/>
      </c>
      <c r="R251" s="28" t="str">
        <f t="shared" si="113"/>
        <v/>
      </c>
      <c r="S251" s="28" t="str">
        <f t="shared" si="114"/>
        <v/>
      </c>
      <c r="T251" s="28" t="str">
        <f t="shared" si="115"/>
        <v/>
      </c>
      <c r="U251" s="28" t="str">
        <f t="shared" si="116"/>
        <v/>
      </c>
      <c r="V251" s="28" t="str">
        <f t="shared" si="117"/>
        <v/>
      </c>
      <c r="W251" s="28" t="str">
        <f t="shared" si="118"/>
        <v/>
      </c>
      <c r="X251" s="28" t="str">
        <f t="shared" si="119"/>
        <v/>
      </c>
      <c r="Y251" s="28" t="str">
        <f t="shared" si="120"/>
        <v/>
      </c>
      <c r="Z251" s="13" t="str">
        <f t="shared" si="91"/>
        <v/>
      </c>
      <c r="AA251" s="13" t="str">
        <f t="shared" si="92"/>
        <v/>
      </c>
      <c r="AB251" s="13" t="str">
        <f t="shared" si="93"/>
        <v/>
      </c>
      <c r="AC251" s="13" t="str">
        <f t="shared" si="94"/>
        <v/>
      </c>
      <c r="AD251" s="13" t="str">
        <f t="shared" si="95"/>
        <v/>
      </c>
      <c r="AE251" s="13" t="str">
        <f t="shared" si="96"/>
        <v/>
      </c>
      <c r="AF251" s="13" t="str">
        <f t="shared" si="97"/>
        <v/>
      </c>
      <c r="AG251" s="13" t="str">
        <f t="shared" si="98"/>
        <v/>
      </c>
      <c r="AH251" s="13" t="str">
        <f t="shared" si="99"/>
        <v/>
      </c>
      <c r="AI251" s="13" t="str">
        <f t="shared" si="100"/>
        <v/>
      </c>
      <c r="AJ251" s="13" t="str">
        <f t="shared" si="101"/>
        <v/>
      </c>
      <c r="AK251" s="13" t="str">
        <f t="shared" si="102"/>
        <v/>
      </c>
      <c r="AL251" s="13" t="str">
        <f t="shared" si="103"/>
        <v/>
      </c>
      <c r="AM251" s="13" t="str">
        <f t="shared" si="104"/>
        <v/>
      </c>
    </row>
    <row r="252" spans="1:39" s="1" customFormat="1">
      <c r="A252" s="58" t="s">
        <v>1035</v>
      </c>
      <c r="B252" s="34">
        <v>74014</v>
      </c>
      <c r="C252" t="s">
        <v>592</v>
      </c>
      <c r="E252" s="10">
        <v>23008</v>
      </c>
      <c r="F252" s="163" t="e">
        <f>VLOOKUP(E252,#REF!,4,1)</f>
        <v>#REF!</v>
      </c>
      <c r="G252" s="163" t="e">
        <f>VLOOKUP(E252,#REF!,6,1)</f>
        <v>#REF!</v>
      </c>
      <c r="H252" s="163" t="e">
        <f>VLOOKUP(E252,#REF!,3,1)</f>
        <v>#REF!</v>
      </c>
      <c r="I252" s="163" t="e">
        <f>VLOOKUP(E252,#REF!,2,1)</f>
        <v>#REF!</v>
      </c>
      <c r="J252" s="28" t="str">
        <f t="shared" si="105"/>
        <v/>
      </c>
      <c r="K252" s="28" t="str">
        <f t="shared" si="106"/>
        <v/>
      </c>
      <c r="L252" s="28" t="str">
        <f t="shared" si="107"/>
        <v/>
      </c>
      <c r="M252" s="28" t="str">
        <f t="shared" si="108"/>
        <v/>
      </c>
      <c r="N252" s="28" t="str">
        <f t="shared" si="109"/>
        <v/>
      </c>
      <c r="O252" s="28" t="str">
        <f t="shared" si="110"/>
        <v/>
      </c>
      <c r="P252" s="28" t="str">
        <f t="shared" si="111"/>
        <v/>
      </c>
      <c r="Q252" s="28" t="str">
        <f t="shared" si="112"/>
        <v/>
      </c>
      <c r="R252" s="28" t="str">
        <f t="shared" si="113"/>
        <v/>
      </c>
      <c r="S252" s="28" t="str">
        <f t="shared" si="114"/>
        <v/>
      </c>
      <c r="T252" s="28" t="str">
        <f t="shared" si="115"/>
        <v/>
      </c>
      <c r="U252" s="28" t="str">
        <f t="shared" si="116"/>
        <v/>
      </c>
      <c r="V252" s="28" t="str">
        <f t="shared" si="117"/>
        <v/>
      </c>
      <c r="W252" s="28" t="str">
        <f t="shared" si="118"/>
        <v/>
      </c>
      <c r="X252" s="28" t="str">
        <f t="shared" si="119"/>
        <v/>
      </c>
      <c r="Y252" s="28" t="str">
        <f t="shared" si="120"/>
        <v/>
      </c>
      <c r="Z252" s="13" t="str">
        <f t="shared" si="91"/>
        <v/>
      </c>
      <c r="AA252" s="13" t="str">
        <f t="shared" si="92"/>
        <v/>
      </c>
      <c r="AB252" s="13" t="str">
        <f t="shared" si="93"/>
        <v/>
      </c>
      <c r="AC252" s="13" t="str">
        <f t="shared" si="94"/>
        <v/>
      </c>
      <c r="AD252" s="13" t="str">
        <f t="shared" si="95"/>
        <v/>
      </c>
      <c r="AE252" s="13" t="str">
        <f t="shared" si="96"/>
        <v/>
      </c>
      <c r="AF252" s="13" t="str">
        <f t="shared" si="97"/>
        <v/>
      </c>
      <c r="AG252" s="13" t="str">
        <f t="shared" si="98"/>
        <v/>
      </c>
      <c r="AH252" s="13" t="str">
        <f t="shared" si="99"/>
        <v/>
      </c>
      <c r="AI252" s="13" t="str">
        <f t="shared" si="100"/>
        <v/>
      </c>
      <c r="AJ252" s="13" t="str">
        <f t="shared" si="101"/>
        <v/>
      </c>
      <c r="AK252" s="13" t="str">
        <f t="shared" si="102"/>
        <v/>
      </c>
      <c r="AL252" s="13" t="str">
        <f t="shared" si="103"/>
        <v/>
      </c>
      <c r="AM252" s="13" t="str">
        <f t="shared" si="104"/>
        <v/>
      </c>
    </row>
    <row r="253" spans="1:39" s="1" customFormat="1" ht="17.25" thickBot="1">
      <c r="A253" s="58" t="s">
        <v>1035</v>
      </c>
      <c r="B253" s="79">
        <v>30016</v>
      </c>
      <c r="C253" s="79" t="s">
        <v>397</v>
      </c>
      <c r="E253" s="10">
        <v>23009</v>
      </c>
      <c r="F253" s="163" t="e">
        <f>VLOOKUP(E253,#REF!,4,1)</f>
        <v>#REF!</v>
      </c>
      <c r="G253" s="163" t="e">
        <f>VLOOKUP(E253,#REF!,6,1)</f>
        <v>#REF!</v>
      </c>
      <c r="H253" s="163" t="e">
        <f>VLOOKUP(E253,#REF!,3,1)</f>
        <v>#REF!</v>
      </c>
      <c r="I253" s="163" t="e">
        <f>VLOOKUP(E253,#REF!,2,1)</f>
        <v>#REF!</v>
      </c>
      <c r="J253" s="28" t="str">
        <f t="shared" si="105"/>
        <v/>
      </c>
      <c r="K253" s="28" t="str">
        <f t="shared" si="106"/>
        <v/>
      </c>
      <c r="L253" s="28" t="str">
        <f t="shared" si="107"/>
        <v/>
      </c>
      <c r="M253" s="28" t="str">
        <f t="shared" si="108"/>
        <v/>
      </c>
      <c r="N253" s="28" t="str">
        <f t="shared" si="109"/>
        <v/>
      </c>
      <c r="O253" s="28" t="str">
        <f t="shared" si="110"/>
        <v/>
      </c>
      <c r="P253" s="28" t="str">
        <f t="shared" si="111"/>
        <v/>
      </c>
      <c r="Q253" s="28" t="str">
        <f t="shared" si="112"/>
        <v/>
      </c>
      <c r="R253" s="28" t="str">
        <f t="shared" si="113"/>
        <v/>
      </c>
      <c r="S253" s="28" t="str">
        <f t="shared" si="114"/>
        <v/>
      </c>
      <c r="T253" s="28" t="str">
        <f t="shared" si="115"/>
        <v/>
      </c>
      <c r="U253" s="28" t="str">
        <f t="shared" si="116"/>
        <v/>
      </c>
      <c r="V253" s="28" t="str">
        <f t="shared" si="117"/>
        <v/>
      </c>
      <c r="W253" s="28" t="str">
        <f t="shared" si="118"/>
        <v/>
      </c>
      <c r="X253" s="28" t="str">
        <f t="shared" si="119"/>
        <v/>
      </c>
      <c r="Y253" s="28" t="str">
        <f t="shared" si="120"/>
        <v/>
      </c>
      <c r="Z253" s="13" t="str">
        <f t="shared" si="91"/>
        <v/>
      </c>
      <c r="AA253" s="13" t="str">
        <f t="shared" si="92"/>
        <v/>
      </c>
      <c r="AB253" s="13" t="str">
        <f t="shared" si="93"/>
        <v/>
      </c>
      <c r="AC253" s="13" t="str">
        <f t="shared" si="94"/>
        <v/>
      </c>
      <c r="AD253" s="13" t="str">
        <f t="shared" si="95"/>
        <v/>
      </c>
      <c r="AE253" s="13" t="str">
        <f t="shared" si="96"/>
        <v/>
      </c>
      <c r="AF253" s="13" t="str">
        <f t="shared" si="97"/>
        <v/>
      </c>
      <c r="AG253" s="13" t="str">
        <f t="shared" si="98"/>
        <v/>
      </c>
      <c r="AH253" s="13" t="str">
        <f t="shared" si="99"/>
        <v/>
      </c>
      <c r="AI253" s="13" t="str">
        <f t="shared" si="100"/>
        <v/>
      </c>
      <c r="AJ253" s="13" t="str">
        <f t="shared" si="101"/>
        <v/>
      </c>
      <c r="AK253" s="13" t="str">
        <f t="shared" si="102"/>
        <v/>
      </c>
      <c r="AL253" s="13" t="str">
        <f t="shared" si="103"/>
        <v/>
      </c>
      <c r="AM253" s="13" t="str">
        <f t="shared" si="104"/>
        <v/>
      </c>
    </row>
    <row r="254" spans="1:39" s="1" customFormat="1">
      <c r="A254" s="58" t="s">
        <v>1035</v>
      </c>
      <c r="B254" s="34">
        <v>30040</v>
      </c>
      <c r="C254" s="34" t="s">
        <v>450</v>
      </c>
      <c r="E254" s="10">
        <v>23010</v>
      </c>
      <c r="F254" s="163" t="e">
        <f>VLOOKUP(E254,#REF!,4,1)</f>
        <v>#REF!</v>
      </c>
      <c r="G254" s="163" t="e">
        <f>VLOOKUP(E254,#REF!,6,1)</f>
        <v>#REF!</v>
      </c>
      <c r="H254" s="163" t="e">
        <f>VLOOKUP(E254,#REF!,3,1)</f>
        <v>#REF!</v>
      </c>
      <c r="I254" s="163" t="e">
        <f>VLOOKUP(E254,#REF!,2,1)</f>
        <v>#REF!</v>
      </c>
      <c r="J254" s="28" t="str">
        <f t="shared" si="105"/>
        <v>낭만33-2</v>
      </c>
      <c r="K254" s="28" t="str">
        <f t="shared" si="106"/>
        <v/>
      </c>
      <c r="L254" s="28" t="str">
        <f t="shared" si="107"/>
        <v/>
      </c>
      <c r="M254" s="28" t="str">
        <f t="shared" si="108"/>
        <v/>
      </c>
      <c r="N254" s="28" t="str">
        <f t="shared" si="109"/>
        <v/>
      </c>
      <c r="O254" s="28" t="str">
        <f t="shared" si="110"/>
        <v/>
      </c>
      <c r="P254" s="28" t="str">
        <f t="shared" si="111"/>
        <v/>
      </c>
      <c r="Q254" s="28" t="str">
        <f t="shared" si="112"/>
        <v/>
      </c>
      <c r="R254" s="28" t="str">
        <f t="shared" si="113"/>
        <v/>
      </c>
      <c r="S254" s="28" t="str">
        <f t="shared" si="114"/>
        <v/>
      </c>
      <c r="T254" s="28" t="str">
        <f t="shared" si="115"/>
        <v/>
      </c>
      <c r="U254" s="28" t="str">
        <f t="shared" si="116"/>
        <v/>
      </c>
      <c r="V254" s="28" t="str">
        <f t="shared" si="117"/>
        <v/>
      </c>
      <c r="W254" s="28" t="str">
        <f t="shared" si="118"/>
        <v/>
      </c>
      <c r="X254" s="28" t="str">
        <f t="shared" si="119"/>
        <v/>
      </c>
      <c r="Y254" s="28" t="str">
        <f t="shared" si="120"/>
        <v/>
      </c>
      <c r="Z254" s="13" t="str">
        <f t="shared" si="91"/>
        <v/>
      </c>
      <c r="AA254" s="13" t="str">
        <f t="shared" si="92"/>
        <v/>
      </c>
      <c r="AB254" s="13" t="str">
        <f t="shared" si="93"/>
        <v/>
      </c>
      <c r="AC254" s="13" t="str">
        <f t="shared" si="94"/>
        <v/>
      </c>
      <c r="AD254" s="13" t="str">
        <f t="shared" si="95"/>
        <v/>
      </c>
      <c r="AE254" s="13" t="str">
        <f t="shared" si="96"/>
        <v/>
      </c>
      <c r="AF254" s="13" t="str">
        <f t="shared" si="97"/>
        <v/>
      </c>
      <c r="AG254" s="13" t="str">
        <f t="shared" si="98"/>
        <v/>
      </c>
      <c r="AH254" s="13" t="str">
        <f t="shared" si="99"/>
        <v/>
      </c>
      <c r="AI254" s="13" t="str">
        <f t="shared" si="100"/>
        <v/>
      </c>
      <c r="AJ254" s="13" t="str">
        <f t="shared" si="101"/>
        <v/>
      </c>
      <c r="AK254" s="13" t="str">
        <f t="shared" si="102"/>
        <v/>
      </c>
      <c r="AL254" s="13" t="str">
        <f t="shared" si="103"/>
        <v/>
      </c>
      <c r="AM254" s="13" t="str">
        <f t="shared" si="104"/>
        <v/>
      </c>
    </row>
    <row r="255" spans="1:39" s="1" customFormat="1">
      <c r="A255" s="58" t="s">
        <v>1035</v>
      </c>
      <c r="B255" s="34">
        <v>74021</v>
      </c>
      <c r="C255" t="s">
        <v>753</v>
      </c>
      <c r="E255" s="10">
        <v>23011</v>
      </c>
      <c r="F255" s="163" t="e">
        <f>VLOOKUP(E255,#REF!,4,1)</f>
        <v>#REF!</v>
      </c>
      <c r="G255" s="163" t="e">
        <f>VLOOKUP(E255,#REF!,6,1)</f>
        <v>#REF!</v>
      </c>
      <c r="H255" s="163" t="e">
        <f>VLOOKUP(E255,#REF!,3,1)</f>
        <v>#REF!</v>
      </c>
      <c r="I255" s="163" t="e">
        <f>VLOOKUP(E255,#REF!,2,1)</f>
        <v>#REF!</v>
      </c>
      <c r="J255" s="28" t="str">
        <f t="shared" si="105"/>
        <v>낭만33-2</v>
      </c>
      <c r="K255" s="28" t="str">
        <f t="shared" si="106"/>
        <v/>
      </c>
      <c r="L255" s="28" t="str">
        <f t="shared" si="107"/>
        <v/>
      </c>
      <c r="M255" s="28" t="str">
        <f t="shared" si="108"/>
        <v/>
      </c>
      <c r="N255" s="28" t="str">
        <f t="shared" si="109"/>
        <v/>
      </c>
      <c r="O255" s="28" t="str">
        <f t="shared" si="110"/>
        <v/>
      </c>
      <c r="P255" s="28" t="str">
        <f t="shared" si="111"/>
        <v/>
      </c>
      <c r="Q255" s="28" t="str">
        <f t="shared" si="112"/>
        <v/>
      </c>
      <c r="R255" s="28" t="str">
        <f t="shared" si="113"/>
        <v/>
      </c>
      <c r="S255" s="28" t="str">
        <f t="shared" si="114"/>
        <v/>
      </c>
      <c r="T255" s="28" t="str">
        <f t="shared" si="115"/>
        <v/>
      </c>
      <c r="U255" s="28" t="str">
        <f t="shared" si="116"/>
        <v/>
      </c>
      <c r="V255" s="28" t="str">
        <f t="shared" si="117"/>
        <v/>
      </c>
      <c r="W255" s="28" t="str">
        <f t="shared" si="118"/>
        <v/>
      </c>
      <c r="X255" s="28" t="str">
        <f t="shared" si="119"/>
        <v/>
      </c>
      <c r="Y255" s="28" t="str">
        <f t="shared" si="120"/>
        <v/>
      </c>
      <c r="Z255" s="13" t="str">
        <f t="shared" si="91"/>
        <v/>
      </c>
      <c r="AA255" s="13" t="str">
        <f t="shared" si="92"/>
        <v/>
      </c>
      <c r="AB255" s="13" t="str">
        <f t="shared" si="93"/>
        <v/>
      </c>
      <c r="AC255" s="13" t="str">
        <f t="shared" si="94"/>
        <v/>
      </c>
      <c r="AD255" s="13" t="str">
        <f t="shared" si="95"/>
        <v/>
      </c>
      <c r="AE255" s="13" t="str">
        <f t="shared" si="96"/>
        <v/>
      </c>
      <c r="AF255" s="13" t="str">
        <f t="shared" si="97"/>
        <v/>
      </c>
      <c r="AG255" s="13" t="str">
        <f t="shared" si="98"/>
        <v/>
      </c>
      <c r="AH255" s="13" t="str">
        <f t="shared" si="99"/>
        <v/>
      </c>
      <c r="AI255" s="13" t="str">
        <f t="shared" si="100"/>
        <v/>
      </c>
      <c r="AJ255" s="13" t="str">
        <f t="shared" si="101"/>
        <v/>
      </c>
      <c r="AK255" s="13" t="str">
        <f t="shared" si="102"/>
        <v/>
      </c>
      <c r="AL255" s="13" t="str">
        <f t="shared" si="103"/>
        <v/>
      </c>
      <c r="AM255" s="13" t="str">
        <f t="shared" si="104"/>
        <v/>
      </c>
    </row>
    <row r="256" spans="1:39" s="1" customFormat="1">
      <c r="A256" s="58" t="s">
        <v>1035</v>
      </c>
      <c r="B256">
        <v>32007</v>
      </c>
      <c r="C256" t="s">
        <v>241</v>
      </c>
      <c r="E256" s="10">
        <v>23012</v>
      </c>
      <c r="F256" s="163" t="e">
        <f>VLOOKUP(E256,#REF!,4,1)</f>
        <v>#REF!</v>
      </c>
      <c r="G256" s="163" t="e">
        <f>VLOOKUP(E256,#REF!,6,1)</f>
        <v>#REF!</v>
      </c>
      <c r="H256" s="163" t="e">
        <f>VLOOKUP(E256,#REF!,3,1)</f>
        <v>#REF!</v>
      </c>
      <c r="I256" s="163" t="e">
        <f>VLOOKUP(E256,#REF!,2,1)</f>
        <v>#REF!</v>
      </c>
      <c r="J256" s="28" t="str">
        <f t="shared" si="105"/>
        <v>낭만33-2</v>
      </c>
      <c r="K256" s="28" t="str">
        <f t="shared" si="106"/>
        <v/>
      </c>
      <c r="L256" s="28" t="str">
        <f t="shared" si="107"/>
        <v/>
      </c>
      <c r="M256" s="28" t="str">
        <f t="shared" si="108"/>
        <v/>
      </c>
      <c r="N256" s="28" t="str">
        <f t="shared" si="109"/>
        <v/>
      </c>
      <c r="O256" s="28" t="str">
        <f t="shared" si="110"/>
        <v/>
      </c>
      <c r="P256" s="28" t="str">
        <f t="shared" si="111"/>
        <v/>
      </c>
      <c r="Q256" s="28" t="str">
        <f t="shared" si="112"/>
        <v/>
      </c>
      <c r="R256" s="28" t="str">
        <f t="shared" si="113"/>
        <v/>
      </c>
      <c r="S256" s="28" t="str">
        <f t="shared" si="114"/>
        <v/>
      </c>
      <c r="T256" s="28" t="str">
        <f t="shared" si="115"/>
        <v/>
      </c>
      <c r="U256" s="28" t="str">
        <f t="shared" si="116"/>
        <v/>
      </c>
      <c r="V256" s="28" t="str">
        <f t="shared" si="117"/>
        <v/>
      </c>
      <c r="W256" s="28" t="str">
        <f t="shared" si="118"/>
        <v/>
      </c>
      <c r="X256" s="28" t="str">
        <f t="shared" si="119"/>
        <v/>
      </c>
      <c r="Y256" s="28" t="str">
        <f t="shared" si="120"/>
        <v/>
      </c>
      <c r="Z256" s="13" t="str">
        <f t="shared" si="91"/>
        <v/>
      </c>
      <c r="AA256" s="13" t="str">
        <f t="shared" si="92"/>
        <v/>
      </c>
      <c r="AB256" s="13" t="str">
        <f t="shared" si="93"/>
        <v/>
      </c>
      <c r="AC256" s="13" t="str">
        <f t="shared" si="94"/>
        <v/>
      </c>
      <c r="AD256" s="13" t="str">
        <f t="shared" si="95"/>
        <v/>
      </c>
      <c r="AE256" s="13" t="str">
        <f t="shared" si="96"/>
        <v/>
      </c>
      <c r="AF256" s="13" t="str">
        <f t="shared" si="97"/>
        <v/>
      </c>
      <c r="AG256" s="13" t="str">
        <f t="shared" si="98"/>
        <v/>
      </c>
      <c r="AH256" s="13" t="str">
        <f t="shared" si="99"/>
        <v/>
      </c>
      <c r="AI256" s="13" t="str">
        <f t="shared" si="100"/>
        <v/>
      </c>
      <c r="AJ256" s="13" t="str">
        <f t="shared" si="101"/>
        <v/>
      </c>
      <c r="AK256" s="13" t="str">
        <f t="shared" si="102"/>
        <v/>
      </c>
      <c r="AL256" s="13" t="str">
        <f t="shared" si="103"/>
        <v/>
      </c>
      <c r="AM256" s="13" t="str">
        <f t="shared" si="104"/>
        <v/>
      </c>
    </row>
    <row r="257" spans="1:39" s="1" customFormat="1">
      <c r="A257" s="58" t="s">
        <v>1035</v>
      </c>
      <c r="B257">
        <v>32010</v>
      </c>
      <c r="C257" t="s">
        <v>55</v>
      </c>
      <c r="E257" s="10">
        <v>23013</v>
      </c>
      <c r="F257" s="163" t="e">
        <f>VLOOKUP(E257,#REF!,4,1)</f>
        <v>#REF!</v>
      </c>
      <c r="G257" s="163" t="e">
        <f>VLOOKUP(E257,#REF!,6,1)</f>
        <v>#REF!</v>
      </c>
      <c r="H257" s="163" t="e">
        <f>VLOOKUP(E257,#REF!,3,1)</f>
        <v>#REF!</v>
      </c>
      <c r="I257" s="163" t="e">
        <f>VLOOKUP(E257,#REF!,2,1)</f>
        <v>#REF!</v>
      </c>
      <c r="J257" s="28" t="str">
        <f t="shared" si="105"/>
        <v>낭만33-2</v>
      </c>
      <c r="K257" s="28" t="str">
        <f t="shared" si="106"/>
        <v/>
      </c>
      <c r="L257" s="28" t="str">
        <f t="shared" si="107"/>
        <v/>
      </c>
      <c r="M257" s="28" t="str">
        <f t="shared" si="108"/>
        <v/>
      </c>
      <c r="N257" s="28" t="str">
        <f t="shared" si="109"/>
        <v/>
      </c>
      <c r="O257" s="28" t="str">
        <f t="shared" si="110"/>
        <v/>
      </c>
      <c r="P257" s="28" t="str">
        <f t="shared" si="111"/>
        <v/>
      </c>
      <c r="Q257" s="28" t="str">
        <f t="shared" si="112"/>
        <v/>
      </c>
      <c r="R257" s="28" t="str">
        <f t="shared" si="113"/>
        <v/>
      </c>
      <c r="S257" s="28" t="str">
        <f t="shared" si="114"/>
        <v/>
      </c>
      <c r="T257" s="28" t="str">
        <f t="shared" si="115"/>
        <v/>
      </c>
      <c r="U257" s="28" t="str">
        <f t="shared" si="116"/>
        <v/>
      </c>
      <c r="V257" s="28" t="str">
        <f t="shared" si="117"/>
        <v/>
      </c>
      <c r="W257" s="28" t="str">
        <f t="shared" si="118"/>
        <v/>
      </c>
      <c r="X257" s="28" t="str">
        <f t="shared" si="119"/>
        <v/>
      </c>
      <c r="Y257" s="28" t="str">
        <f t="shared" si="120"/>
        <v/>
      </c>
      <c r="Z257" s="13" t="str">
        <f t="shared" si="91"/>
        <v/>
      </c>
      <c r="AA257" s="13" t="str">
        <f t="shared" si="92"/>
        <v/>
      </c>
      <c r="AB257" s="13" t="str">
        <f t="shared" si="93"/>
        <v/>
      </c>
      <c r="AC257" s="13" t="str">
        <f t="shared" si="94"/>
        <v/>
      </c>
      <c r="AD257" s="13" t="str">
        <f t="shared" si="95"/>
        <v/>
      </c>
      <c r="AE257" s="13" t="str">
        <f t="shared" si="96"/>
        <v/>
      </c>
      <c r="AF257" s="13" t="str">
        <f t="shared" si="97"/>
        <v/>
      </c>
      <c r="AG257" s="13" t="str">
        <f t="shared" si="98"/>
        <v/>
      </c>
      <c r="AH257" s="13" t="str">
        <f t="shared" si="99"/>
        <v/>
      </c>
      <c r="AI257" s="13" t="str">
        <f t="shared" si="100"/>
        <v/>
      </c>
      <c r="AJ257" s="13" t="str">
        <f t="shared" si="101"/>
        <v/>
      </c>
      <c r="AK257" s="13" t="str">
        <f t="shared" si="102"/>
        <v/>
      </c>
      <c r="AL257" s="13" t="str">
        <f t="shared" si="103"/>
        <v/>
      </c>
      <c r="AM257" s="13" t="str">
        <f t="shared" si="104"/>
        <v/>
      </c>
    </row>
    <row r="258" spans="1:39" s="1" customFormat="1">
      <c r="A258" s="58" t="s">
        <v>1035</v>
      </c>
      <c r="B258">
        <v>30024</v>
      </c>
      <c r="C258" t="s">
        <v>54</v>
      </c>
      <c r="E258" s="10">
        <v>24001</v>
      </c>
      <c r="F258" s="163" t="e">
        <f>VLOOKUP(E258,#REF!,4,1)</f>
        <v>#REF!</v>
      </c>
      <c r="G258" s="163" t="e">
        <f>VLOOKUP(E258,#REF!,6,1)</f>
        <v>#REF!</v>
      </c>
      <c r="H258" s="163" t="e">
        <f>VLOOKUP(E258,#REF!,3,1)</f>
        <v>#REF!</v>
      </c>
      <c r="I258" s="163" t="e">
        <f>VLOOKUP(E258,#REF!,2,1)</f>
        <v>#REF!</v>
      </c>
      <c r="J258" s="28" t="str">
        <f t="shared" si="105"/>
        <v/>
      </c>
      <c r="K258" s="28" t="str">
        <f t="shared" si="106"/>
        <v/>
      </c>
      <c r="L258" s="28" t="str">
        <f t="shared" si="107"/>
        <v/>
      </c>
      <c r="M258" s="28" t="str">
        <f t="shared" si="108"/>
        <v/>
      </c>
      <c r="N258" s="28" t="str">
        <f t="shared" si="109"/>
        <v/>
      </c>
      <c r="O258" s="28" t="str">
        <f t="shared" si="110"/>
        <v/>
      </c>
      <c r="P258" s="28" t="str">
        <f t="shared" si="111"/>
        <v/>
      </c>
      <c r="Q258" s="28" t="str">
        <f t="shared" si="112"/>
        <v/>
      </c>
      <c r="R258" s="28" t="str">
        <f t="shared" si="113"/>
        <v/>
      </c>
      <c r="S258" s="28" t="str">
        <f t="shared" si="114"/>
        <v/>
      </c>
      <c r="T258" s="28" t="str">
        <f t="shared" si="115"/>
        <v/>
      </c>
      <c r="U258" s="28" t="str">
        <f t="shared" si="116"/>
        <v/>
      </c>
      <c r="V258" s="28" t="str">
        <f t="shared" si="117"/>
        <v/>
      </c>
      <c r="W258" s="28" t="str">
        <f t="shared" si="118"/>
        <v/>
      </c>
      <c r="X258" s="28" t="str">
        <f t="shared" si="119"/>
        <v/>
      </c>
      <c r="Y258" s="28" t="str">
        <f t="shared" si="120"/>
        <v/>
      </c>
      <c r="Z258" s="13" t="str">
        <f t="shared" ref="Z258:Z321" si="121">IFERROR(INDEX($A$2:$A$491,1/LARGE(INDEX(($B$2:$B$491=$E258)/ROW($B$2:$B$491),),COLUMN(V257))-1),"")</f>
        <v/>
      </c>
      <c r="AA258" s="13" t="str">
        <f t="shared" ref="AA258:AA321" si="122">IFERROR(INDEX($A$2:$A$491,1/LARGE(INDEX(($B$2:$B$491=$E258)/ROW($B$2:$B$491),),COLUMN(W257))-1),"")</f>
        <v/>
      </c>
      <c r="AB258" s="13" t="str">
        <f t="shared" ref="AB258:AB321" si="123">IFERROR(INDEX($A$2:$A$491,1/LARGE(INDEX(($B$2:$B$491=$E258)/ROW($B$2:$B$491),),COLUMN(X257))-1),"")</f>
        <v/>
      </c>
      <c r="AC258" s="13" t="str">
        <f t="shared" ref="AC258:AC321" si="124">IFERROR(INDEX($A$2:$A$491,1/LARGE(INDEX(($B$2:$B$491=$E258)/ROW($B$2:$B$491),),COLUMN(Y257))-1),"")</f>
        <v/>
      </c>
      <c r="AD258" s="13" t="str">
        <f t="shared" ref="AD258:AD321" si="125">IFERROR(INDEX($A$2:$A$491,1/LARGE(INDEX(($B$2:$B$491=$E258)/ROW($B$2:$B$491),),COLUMN(Z257))-1),"")</f>
        <v/>
      </c>
      <c r="AE258" s="13" t="str">
        <f t="shared" ref="AE258:AE321" si="126">IFERROR(INDEX($A$2:$A$491,1/LARGE(INDEX(($B$2:$B$491=$E258)/ROW($B$2:$B$491),),COLUMN(AA257))-1),"")</f>
        <v/>
      </c>
      <c r="AF258" s="13" t="str">
        <f t="shared" ref="AF258:AF321" si="127">IFERROR(INDEX($A$2:$A$491,1/LARGE(INDEX(($B$2:$B$491=$E258)/ROW($B$2:$B$491),),COLUMN(AB257))-1),"")</f>
        <v/>
      </c>
      <c r="AG258" s="13" t="str">
        <f t="shared" ref="AG258:AG321" si="128">IFERROR(INDEX($A$2:$A$491,1/LARGE(INDEX(($B$2:$B$491=$E258)/ROW($B$2:$B$491),),COLUMN(AC257))-1),"")</f>
        <v/>
      </c>
      <c r="AH258" s="13" t="str">
        <f t="shared" ref="AH258:AH321" si="129">IFERROR(INDEX($A$2:$A$491,1/LARGE(INDEX(($B$2:$B$491=$E258)/ROW($B$2:$B$491),),COLUMN(AD257))-1),"")</f>
        <v/>
      </c>
      <c r="AI258" s="13" t="str">
        <f t="shared" ref="AI258:AI321" si="130">IFERROR(INDEX($A$2:$A$491,1/LARGE(INDEX(($B$2:$B$491=$E258)/ROW($B$2:$B$491),),COLUMN(AE257))-1),"")</f>
        <v/>
      </c>
      <c r="AJ258" s="13" t="str">
        <f t="shared" ref="AJ258:AJ321" si="131">IFERROR(INDEX($A$2:$A$491,1/LARGE(INDEX(($B$2:$B$491=$E258)/ROW($B$2:$B$491),),COLUMN(AF257))-1),"")</f>
        <v/>
      </c>
      <c r="AK258" s="13" t="str">
        <f t="shared" ref="AK258:AK321" si="132">IFERROR(INDEX($A$2:$A$491,1/LARGE(INDEX(($B$2:$B$491=$E258)/ROW($B$2:$B$491),),COLUMN(AG257))-1),"")</f>
        <v/>
      </c>
      <c r="AL258" s="13" t="str">
        <f t="shared" ref="AL258:AL321" si="133">IFERROR(INDEX($A$2:$A$491,1/LARGE(INDEX(($B$2:$B$491=$E258)/ROW($B$2:$B$491),),COLUMN(AH257))-1),"")</f>
        <v/>
      </c>
      <c r="AM258" s="13" t="str">
        <f t="shared" ref="AM258:AM321" si="134">IFERROR(INDEX($A$2:$A$491,1/LARGE(INDEX(($B$2:$B$491=$E258)/ROW($B$2:$B$491),),COLUMN(AI257))-1),"")</f>
        <v/>
      </c>
    </row>
    <row r="259" spans="1:39" s="1" customFormat="1">
      <c r="A259" s="58" t="s">
        <v>1035</v>
      </c>
      <c r="B259">
        <v>30030</v>
      </c>
      <c r="C259" t="s">
        <v>280</v>
      </c>
      <c r="E259" s="10">
        <v>24002</v>
      </c>
      <c r="F259" s="163" t="e">
        <f>VLOOKUP(E259,#REF!,4,1)</f>
        <v>#REF!</v>
      </c>
      <c r="G259" s="163" t="e">
        <f>VLOOKUP(E259,#REF!,6,1)</f>
        <v>#REF!</v>
      </c>
      <c r="H259" s="163" t="e">
        <f>VLOOKUP(E259,#REF!,3,1)</f>
        <v>#REF!</v>
      </c>
      <c r="I259" s="163" t="e">
        <f>VLOOKUP(E259,#REF!,2,1)</f>
        <v>#REF!</v>
      </c>
      <c r="J259" s="28" t="str">
        <f t="shared" ref="J259:J322" si="135">IFERROR(INDEX($A$2:$A$3000,1/LARGE(INDEX(($B$2:$B$3000=$E259)/ROW($B$2:$B$3000),),COLUMN(A258))-1),"")</f>
        <v>간선2-1</v>
      </c>
      <c r="K259" s="28" t="str">
        <f t="shared" ref="K259:K322" si="136">IFERROR(INDEX($A$2:$A$3000,1/LARGE(INDEX(($B$2:$B$3000=$E259)/ROW($B$2:$B$3000),),COLUMN(B258))-1),"")</f>
        <v/>
      </c>
      <c r="L259" s="28" t="str">
        <f t="shared" ref="L259:L322" si="137">IFERROR(INDEX($A$2:$A$3000,1/LARGE(INDEX(($B$2:$B$3000=$E259)/ROW($B$2:$B$3000),),COLUMN(C258))-1),"")</f>
        <v/>
      </c>
      <c r="M259" s="28" t="str">
        <f t="shared" ref="M259:M322" si="138">IFERROR(INDEX($A$2:$A$3000,1/LARGE(INDEX(($B$2:$B$3000=$E259)/ROW($B$2:$B$3000),),COLUMN(D258))-1),"")</f>
        <v/>
      </c>
      <c r="N259" s="28" t="str">
        <f t="shared" ref="N259:N322" si="139">IFERROR(INDEX($A$2:$A$3000,1/LARGE(INDEX(($B$2:$B$3000=$E259)/ROW($B$2:$B$3000),),COLUMN(E258))-1),"")</f>
        <v/>
      </c>
      <c r="O259" s="28" t="str">
        <f t="shared" ref="O259:O322" si="140">IFERROR(INDEX($A$2:$A$3000,1/LARGE(INDEX(($B$2:$B$3000=$E259)/ROW($B$2:$B$3000),),COLUMN(F258))-1),"")</f>
        <v/>
      </c>
      <c r="P259" s="28" t="str">
        <f t="shared" ref="P259:P322" si="141">IFERROR(INDEX($A$2:$A$3000,1/LARGE(INDEX(($B$2:$B$3000=$E259)/ROW($B$2:$B$3000),),COLUMN(G258))-1),"")</f>
        <v/>
      </c>
      <c r="Q259" s="28" t="str">
        <f t="shared" ref="Q259:Q322" si="142">IFERROR(INDEX($A$2:$A$3000,1/LARGE(INDEX(($B$2:$B$3000=$E259)/ROW($B$2:$B$3000),),COLUMN(H258))-1),"")</f>
        <v/>
      </c>
      <c r="R259" s="28" t="str">
        <f t="shared" ref="R259:R322" si="143">IFERROR(INDEX($A$2:$A$3000,1/LARGE(INDEX(($B$2:$B$3000=$E259)/ROW($B$2:$B$3000),),COLUMN(I258))-1),"")</f>
        <v/>
      </c>
      <c r="S259" s="28" t="str">
        <f t="shared" ref="S259:S322" si="144">IFERROR(INDEX($A$2:$A$3000,1/LARGE(INDEX(($B$2:$B$3000=$E259)/ROW($B$2:$B$3000),),COLUMN(J258))-1),"")</f>
        <v/>
      </c>
      <c r="T259" s="28" t="str">
        <f t="shared" ref="T259:T322" si="145">IFERROR(INDEX($A$2:$A$3000,1/LARGE(INDEX(($B$2:$B$3000=$E259)/ROW($B$2:$B$3000),),COLUMN(K258))-1),"")</f>
        <v/>
      </c>
      <c r="U259" s="28" t="str">
        <f t="shared" ref="U259:U322" si="146">IFERROR(INDEX($A$2:$A$3000,1/LARGE(INDEX(($B$2:$B$3000=$E259)/ROW($B$2:$B$3000),),COLUMN(L258))-1),"")</f>
        <v/>
      </c>
      <c r="V259" s="28" t="str">
        <f t="shared" ref="V259:V322" si="147">IFERROR(INDEX($A$2:$A$3000,1/LARGE(INDEX(($B$2:$B$3000=$E259)/ROW($B$2:$B$3000),),COLUMN(M258))-1),"")</f>
        <v/>
      </c>
      <c r="W259" s="28" t="str">
        <f t="shared" ref="W259:W322" si="148">IFERROR(INDEX($A$2:$A$3000,1/LARGE(INDEX(($B$2:$B$3000=$E259)/ROW($B$2:$B$3000),),COLUMN(N258))-1),"")</f>
        <v/>
      </c>
      <c r="X259" s="28" t="str">
        <f t="shared" ref="X259:X322" si="149">IFERROR(INDEX($A$2:$A$3000,1/LARGE(INDEX(($B$2:$B$3000=$E259)/ROW($B$2:$B$3000),),COLUMN(O258))-1),"")</f>
        <v/>
      </c>
      <c r="Y259" s="28" t="str">
        <f t="shared" ref="Y259:Y322" si="150">IFERROR(INDEX($A$2:$A$3000,1/LARGE(INDEX(($B$2:$B$3000=$E259)/ROW($B$2:$B$3000),),COLUMN(P258))-1),"")</f>
        <v/>
      </c>
      <c r="Z259" s="13" t="str">
        <f t="shared" si="121"/>
        <v/>
      </c>
      <c r="AA259" s="13" t="str">
        <f t="shared" si="122"/>
        <v/>
      </c>
      <c r="AB259" s="13" t="str">
        <f t="shared" si="123"/>
        <v/>
      </c>
      <c r="AC259" s="13" t="str">
        <f t="shared" si="124"/>
        <v/>
      </c>
      <c r="AD259" s="13" t="str">
        <f t="shared" si="125"/>
        <v/>
      </c>
      <c r="AE259" s="13" t="str">
        <f t="shared" si="126"/>
        <v/>
      </c>
      <c r="AF259" s="13" t="str">
        <f t="shared" si="127"/>
        <v/>
      </c>
      <c r="AG259" s="13" t="str">
        <f t="shared" si="128"/>
        <v/>
      </c>
      <c r="AH259" s="13" t="str">
        <f t="shared" si="129"/>
        <v/>
      </c>
      <c r="AI259" s="13" t="str">
        <f t="shared" si="130"/>
        <v/>
      </c>
      <c r="AJ259" s="13" t="str">
        <f t="shared" si="131"/>
        <v/>
      </c>
      <c r="AK259" s="13" t="str">
        <f t="shared" si="132"/>
        <v/>
      </c>
      <c r="AL259" s="13" t="str">
        <f t="shared" si="133"/>
        <v/>
      </c>
      <c r="AM259" s="13" t="str">
        <f t="shared" si="134"/>
        <v/>
      </c>
    </row>
    <row r="260" spans="1:39" s="1" customFormat="1">
      <c r="A260" s="58" t="s">
        <v>1035</v>
      </c>
      <c r="B260">
        <v>30028</v>
      </c>
      <c r="C260" t="s">
        <v>315</v>
      </c>
      <c r="E260" s="10">
        <v>24003</v>
      </c>
      <c r="F260" s="163" t="e">
        <f>VLOOKUP(E260,#REF!,4,1)</f>
        <v>#REF!</v>
      </c>
      <c r="G260" s="163" t="e">
        <f>VLOOKUP(E260,#REF!,6,1)</f>
        <v>#REF!</v>
      </c>
      <c r="H260" s="163" t="e">
        <f>VLOOKUP(E260,#REF!,3,1)</f>
        <v>#REF!</v>
      </c>
      <c r="I260" s="163" t="e">
        <f>VLOOKUP(E260,#REF!,2,1)</f>
        <v>#REF!</v>
      </c>
      <c r="J260" s="28" t="str">
        <f t="shared" si="135"/>
        <v>간선2-1</v>
      </c>
      <c r="K260" s="28" t="str">
        <f t="shared" si="136"/>
        <v/>
      </c>
      <c r="L260" s="28" t="str">
        <f t="shared" si="137"/>
        <v/>
      </c>
      <c r="M260" s="28" t="str">
        <f t="shared" si="138"/>
        <v/>
      </c>
      <c r="N260" s="28" t="str">
        <f t="shared" si="139"/>
        <v/>
      </c>
      <c r="O260" s="28" t="str">
        <f t="shared" si="140"/>
        <v/>
      </c>
      <c r="P260" s="28" t="str">
        <f t="shared" si="141"/>
        <v/>
      </c>
      <c r="Q260" s="28" t="str">
        <f t="shared" si="142"/>
        <v/>
      </c>
      <c r="R260" s="28" t="str">
        <f t="shared" si="143"/>
        <v/>
      </c>
      <c r="S260" s="28" t="str">
        <f t="shared" si="144"/>
        <v/>
      </c>
      <c r="T260" s="28" t="str">
        <f t="shared" si="145"/>
        <v/>
      </c>
      <c r="U260" s="28" t="str">
        <f t="shared" si="146"/>
        <v/>
      </c>
      <c r="V260" s="28" t="str">
        <f t="shared" si="147"/>
        <v/>
      </c>
      <c r="W260" s="28" t="str">
        <f t="shared" si="148"/>
        <v/>
      </c>
      <c r="X260" s="28" t="str">
        <f t="shared" si="149"/>
        <v/>
      </c>
      <c r="Y260" s="28" t="str">
        <f t="shared" si="150"/>
        <v/>
      </c>
      <c r="Z260" s="13" t="str">
        <f t="shared" si="121"/>
        <v/>
      </c>
      <c r="AA260" s="13" t="str">
        <f t="shared" si="122"/>
        <v/>
      </c>
      <c r="AB260" s="13" t="str">
        <f t="shared" si="123"/>
        <v/>
      </c>
      <c r="AC260" s="13" t="str">
        <f t="shared" si="124"/>
        <v/>
      </c>
      <c r="AD260" s="13" t="str">
        <f t="shared" si="125"/>
        <v/>
      </c>
      <c r="AE260" s="13" t="str">
        <f t="shared" si="126"/>
        <v/>
      </c>
      <c r="AF260" s="13" t="str">
        <f t="shared" si="127"/>
        <v/>
      </c>
      <c r="AG260" s="13" t="str">
        <f t="shared" si="128"/>
        <v/>
      </c>
      <c r="AH260" s="13" t="str">
        <f t="shared" si="129"/>
        <v/>
      </c>
      <c r="AI260" s="13" t="str">
        <f t="shared" si="130"/>
        <v/>
      </c>
      <c r="AJ260" s="13" t="str">
        <f t="shared" si="131"/>
        <v/>
      </c>
      <c r="AK260" s="13" t="str">
        <f t="shared" si="132"/>
        <v/>
      </c>
      <c r="AL260" s="13" t="str">
        <f t="shared" si="133"/>
        <v/>
      </c>
      <c r="AM260" s="13" t="str">
        <f t="shared" si="134"/>
        <v/>
      </c>
    </row>
    <row r="261" spans="1:39" s="1" customFormat="1">
      <c r="A261" s="58" t="s">
        <v>1035</v>
      </c>
      <c r="B261">
        <v>30006</v>
      </c>
      <c r="C261" t="s">
        <v>386</v>
      </c>
      <c r="E261" s="10">
        <v>24004</v>
      </c>
      <c r="F261" s="163" t="e">
        <f>VLOOKUP(E261,#REF!,4,1)</f>
        <v>#REF!</v>
      </c>
      <c r="G261" s="163" t="e">
        <f>VLOOKUP(E261,#REF!,6,1)</f>
        <v>#REF!</v>
      </c>
      <c r="H261" s="163" t="e">
        <f>VLOOKUP(E261,#REF!,3,1)</f>
        <v>#REF!</v>
      </c>
      <c r="I261" s="163" t="e">
        <f>VLOOKUP(E261,#REF!,2,1)</f>
        <v>#REF!</v>
      </c>
      <c r="J261" s="28" t="str">
        <f t="shared" si="135"/>
        <v>간선2-1</v>
      </c>
      <c r="K261" s="28" t="str">
        <f t="shared" si="136"/>
        <v/>
      </c>
      <c r="L261" s="28" t="str">
        <f t="shared" si="137"/>
        <v/>
      </c>
      <c r="M261" s="28" t="str">
        <f t="shared" si="138"/>
        <v/>
      </c>
      <c r="N261" s="28" t="str">
        <f t="shared" si="139"/>
        <v/>
      </c>
      <c r="O261" s="28" t="str">
        <f t="shared" si="140"/>
        <v/>
      </c>
      <c r="P261" s="28" t="str">
        <f t="shared" si="141"/>
        <v/>
      </c>
      <c r="Q261" s="28" t="str">
        <f t="shared" si="142"/>
        <v/>
      </c>
      <c r="R261" s="28" t="str">
        <f t="shared" si="143"/>
        <v/>
      </c>
      <c r="S261" s="28" t="str">
        <f t="shared" si="144"/>
        <v/>
      </c>
      <c r="T261" s="28" t="str">
        <f t="shared" si="145"/>
        <v/>
      </c>
      <c r="U261" s="28" t="str">
        <f t="shared" si="146"/>
        <v/>
      </c>
      <c r="V261" s="28" t="str">
        <f t="shared" si="147"/>
        <v/>
      </c>
      <c r="W261" s="28" t="str">
        <f t="shared" si="148"/>
        <v/>
      </c>
      <c r="X261" s="28" t="str">
        <f t="shared" si="149"/>
        <v/>
      </c>
      <c r="Y261" s="28" t="str">
        <f t="shared" si="150"/>
        <v/>
      </c>
      <c r="Z261" s="13" t="str">
        <f t="shared" si="121"/>
        <v/>
      </c>
      <c r="AA261" s="13" t="str">
        <f t="shared" si="122"/>
        <v/>
      </c>
      <c r="AB261" s="13" t="str">
        <f t="shared" si="123"/>
        <v/>
      </c>
      <c r="AC261" s="13" t="str">
        <f t="shared" si="124"/>
        <v/>
      </c>
      <c r="AD261" s="13" t="str">
        <f t="shared" si="125"/>
        <v/>
      </c>
      <c r="AE261" s="13" t="str">
        <f t="shared" si="126"/>
        <v/>
      </c>
      <c r="AF261" s="13" t="str">
        <f t="shared" si="127"/>
        <v/>
      </c>
      <c r="AG261" s="13" t="str">
        <f t="shared" si="128"/>
        <v/>
      </c>
      <c r="AH261" s="13" t="str">
        <f t="shared" si="129"/>
        <v/>
      </c>
      <c r="AI261" s="13" t="str">
        <f t="shared" si="130"/>
        <v/>
      </c>
      <c r="AJ261" s="13" t="str">
        <f t="shared" si="131"/>
        <v/>
      </c>
      <c r="AK261" s="13" t="str">
        <f t="shared" si="132"/>
        <v/>
      </c>
      <c r="AL261" s="13" t="str">
        <f t="shared" si="133"/>
        <v/>
      </c>
      <c r="AM261" s="13" t="str">
        <f t="shared" si="134"/>
        <v/>
      </c>
    </row>
    <row r="262" spans="1:39" s="1" customFormat="1">
      <c r="A262" s="58" t="s">
        <v>1035</v>
      </c>
      <c r="B262">
        <v>30003</v>
      </c>
      <c r="C262" t="s">
        <v>231</v>
      </c>
      <c r="E262" s="10">
        <v>24005</v>
      </c>
      <c r="F262" s="163" t="e">
        <f>VLOOKUP(E262,#REF!,4,1)</f>
        <v>#REF!</v>
      </c>
      <c r="G262" s="163" t="e">
        <f>VLOOKUP(E262,#REF!,6,1)</f>
        <v>#REF!</v>
      </c>
      <c r="H262" s="163" t="e">
        <f>VLOOKUP(E262,#REF!,3,1)</f>
        <v>#REF!</v>
      </c>
      <c r="I262" s="163" t="e">
        <f>VLOOKUP(E262,#REF!,2,1)</f>
        <v>#REF!</v>
      </c>
      <c r="J262" s="28" t="str">
        <f t="shared" si="135"/>
        <v>간선2-1</v>
      </c>
      <c r="K262" s="28" t="str">
        <f t="shared" si="136"/>
        <v/>
      </c>
      <c r="L262" s="28" t="str">
        <f t="shared" si="137"/>
        <v/>
      </c>
      <c r="M262" s="28" t="str">
        <f t="shared" si="138"/>
        <v/>
      </c>
      <c r="N262" s="28" t="str">
        <f t="shared" si="139"/>
        <v/>
      </c>
      <c r="O262" s="28" t="str">
        <f t="shared" si="140"/>
        <v/>
      </c>
      <c r="P262" s="28" t="str">
        <f t="shared" si="141"/>
        <v/>
      </c>
      <c r="Q262" s="28" t="str">
        <f t="shared" si="142"/>
        <v/>
      </c>
      <c r="R262" s="28" t="str">
        <f t="shared" si="143"/>
        <v/>
      </c>
      <c r="S262" s="28" t="str">
        <f t="shared" si="144"/>
        <v/>
      </c>
      <c r="T262" s="28" t="str">
        <f t="shared" si="145"/>
        <v/>
      </c>
      <c r="U262" s="28" t="str">
        <f t="shared" si="146"/>
        <v/>
      </c>
      <c r="V262" s="28" t="str">
        <f t="shared" si="147"/>
        <v/>
      </c>
      <c r="W262" s="28" t="str">
        <f t="shared" si="148"/>
        <v/>
      </c>
      <c r="X262" s="28" t="str">
        <f t="shared" si="149"/>
        <v/>
      </c>
      <c r="Y262" s="28" t="str">
        <f t="shared" si="150"/>
        <v/>
      </c>
      <c r="Z262" s="13" t="str">
        <f t="shared" si="121"/>
        <v/>
      </c>
      <c r="AA262" s="13" t="str">
        <f t="shared" si="122"/>
        <v/>
      </c>
      <c r="AB262" s="13" t="str">
        <f t="shared" si="123"/>
        <v/>
      </c>
      <c r="AC262" s="13" t="str">
        <f t="shared" si="124"/>
        <v/>
      </c>
      <c r="AD262" s="13" t="str">
        <f t="shared" si="125"/>
        <v/>
      </c>
      <c r="AE262" s="13" t="str">
        <f t="shared" si="126"/>
        <v/>
      </c>
      <c r="AF262" s="13" t="str">
        <f t="shared" si="127"/>
        <v/>
      </c>
      <c r="AG262" s="13" t="str">
        <f t="shared" si="128"/>
        <v/>
      </c>
      <c r="AH262" s="13" t="str">
        <f t="shared" si="129"/>
        <v/>
      </c>
      <c r="AI262" s="13" t="str">
        <f t="shared" si="130"/>
        <v/>
      </c>
      <c r="AJ262" s="13" t="str">
        <f t="shared" si="131"/>
        <v/>
      </c>
      <c r="AK262" s="13" t="str">
        <f t="shared" si="132"/>
        <v/>
      </c>
      <c r="AL262" s="13" t="str">
        <f t="shared" si="133"/>
        <v/>
      </c>
      <c r="AM262" s="13" t="str">
        <f t="shared" si="134"/>
        <v/>
      </c>
    </row>
    <row r="263" spans="1:39" s="1" customFormat="1">
      <c r="A263" s="58" t="s">
        <v>1035</v>
      </c>
      <c r="B263">
        <v>30007</v>
      </c>
      <c r="C263" t="s">
        <v>230</v>
      </c>
      <c r="E263" s="10">
        <v>24006</v>
      </c>
      <c r="F263" s="163" t="e">
        <f>VLOOKUP(E263,#REF!,4,1)</f>
        <v>#REF!</v>
      </c>
      <c r="G263" s="163" t="e">
        <f>VLOOKUP(E263,#REF!,6,1)</f>
        <v>#REF!</v>
      </c>
      <c r="H263" s="163" t="e">
        <f>VLOOKUP(E263,#REF!,3,1)</f>
        <v>#REF!</v>
      </c>
      <c r="I263" s="163" t="e">
        <f>VLOOKUP(E263,#REF!,2,1)</f>
        <v>#REF!</v>
      </c>
      <c r="J263" s="28" t="str">
        <f t="shared" si="135"/>
        <v>간선2-1</v>
      </c>
      <c r="K263" s="28" t="str">
        <f t="shared" si="136"/>
        <v/>
      </c>
      <c r="L263" s="28" t="str">
        <f t="shared" si="137"/>
        <v/>
      </c>
      <c r="M263" s="28" t="str">
        <f t="shared" si="138"/>
        <v/>
      </c>
      <c r="N263" s="28" t="str">
        <f t="shared" si="139"/>
        <v/>
      </c>
      <c r="O263" s="28" t="str">
        <f t="shared" si="140"/>
        <v/>
      </c>
      <c r="P263" s="28" t="str">
        <f t="shared" si="141"/>
        <v/>
      </c>
      <c r="Q263" s="28" t="str">
        <f t="shared" si="142"/>
        <v/>
      </c>
      <c r="R263" s="28" t="str">
        <f t="shared" si="143"/>
        <v/>
      </c>
      <c r="S263" s="28" t="str">
        <f t="shared" si="144"/>
        <v/>
      </c>
      <c r="T263" s="28" t="str">
        <f t="shared" si="145"/>
        <v/>
      </c>
      <c r="U263" s="28" t="str">
        <f t="shared" si="146"/>
        <v/>
      </c>
      <c r="V263" s="28" t="str">
        <f t="shared" si="147"/>
        <v/>
      </c>
      <c r="W263" s="28" t="str">
        <f t="shared" si="148"/>
        <v/>
      </c>
      <c r="X263" s="28" t="str">
        <f t="shared" si="149"/>
        <v/>
      </c>
      <c r="Y263" s="28" t="str">
        <f t="shared" si="150"/>
        <v/>
      </c>
      <c r="Z263" s="13" t="str">
        <f t="shared" si="121"/>
        <v/>
      </c>
      <c r="AA263" s="13" t="str">
        <f t="shared" si="122"/>
        <v/>
      </c>
      <c r="AB263" s="13" t="str">
        <f t="shared" si="123"/>
        <v/>
      </c>
      <c r="AC263" s="13" t="str">
        <f t="shared" si="124"/>
        <v/>
      </c>
      <c r="AD263" s="13" t="str">
        <f t="shared" si="125"/>
        <v/>
      </c>
      <c r="AE263" s="13" t="str">
        <f t="shared" si="126"/>
        <v/>
      </c>
      <c r="AF263" s="13" t="str">
        <f t="shared" si="127"/>
        <v/>
      </c>
      <c r="AG263" s="13" t="str">
        <f t="shared" si="128"/>
        <v/>
      </c>
      <c r="AH263" s="13" t="str">
        <f t="shared" si="129"/>
        <v/>
      </c>
      <c r="AI263" s="13" t="str">
        <f t="shared" si="130"/>
        <v/>
      </c>
      <c r="AJ263" s="13" t="str">
        <f t="shared" si="131"/>
        <v/>
      </c>
      <c r="AK263" s="13" t="str">
        <f t="shared" si="132"/>
        <v/>
      </c>
      <c r="AL263" s="13" t="str">
        <f t="shared" si="133"/>
        <v/>
      </c>
      <c r="AM263" s="13" t="str">
        <f t="shared" si="134"/>
        <v/>
      </c>
    </row>
    <row r="264" spans="1:39" s="1" customFormat="1">
      <c r="A264" s="58" t="s">
        <v>1035</v>
      </c>
      <c r="B264">
        <v>30025</v>
      </c>
      <c r="C264" t="s">
        <v>137</v>
      </c>
      <c r="E264" s="10">
        <v>24012</v>
      </c>
      <c r="F264" s="163" t="e">
        <f>VLOOKUP(E264,#REF!,4,1)</f>
        <v>#REF!</v>
      </c>
      <c r="G264" s="163" t="e">
        <f>VLOOKUP(E264,#REF!,6,1)</f>
        <v>#REF!</v>
      </c>
      <c r="H264" s="163" t="e">
        <f>VLOOKUP(E264,#REF!,3,1)</f>
        <v>#REF!</v>
      </c>
      <c r="I264" s="163" t="e">
        <f>VLOOKUP(E264,#REF!,2,1)</f>
        <v>#REF!</v>
      </c>
      <c r="J264" s="28" t="str">
        <f t="shared" si="135"/>
        <v>간선2-1</v>
      </c>
      <c r="K264" s="28" t="str">
        <f t="shared" si="136"/>
        <v/>
      </c>
      <c r="L264" s="28" t="str">
        <f t="shared" si="137"/>
        <v/>
      </c>
      <c r="M264" s="28" t="str">
        <f t="shared" si="138"/>
        <v/>
      </c>
      <c r="N264" s="28" t="str">
        <f t="shared" si="139"/>
        <v/>
      </c>
      <c r="O264" s="28" t="str">
        <f t="shared" si="140"/>
        <v/>
      </c>
      <c r="P264" s="28" t="str">
        <f t="shared" si="141"/>
        <v/>
      </c>
      <c r="Q264" s="28" t="str">
        <f t="shared" si="142"/>
        <v/>
      </c>
      <c r="R264" s="28" t="str">
        <f t="shared" si="143"/>
        <v/>
      </c>
      <c r="S264" s="28" t="str">
        <f t="shared" si="144"/>
        <v/>
      </c>
      <c r="T264" s="28" t="str">
        <f t="shared" si="145"/>
        <v/>
      </c>
      <c r="U264" s="28" t="str">
        <f t="shared" si="146"/>
        <v/>
      </c>
      <c r="V264" s="28" t="str">
        <f t="shared" si="147"/>
        <v/>
      </c>
      <c r="W264" s="28" t="str">
        <f t="shared" si="148"/>
        <v/>
      </c>
      <c r="X264" s="28" t="str">
        <f t="shared" si="149"/>
        <v/>
      </c>
      <c r="Y264" s="28" t="str">
        <f t="shared" si="150"/>
        <v/>
      </c>
      <c r="Z264" s="13" t="str">
        <f t="shared" si="121"/>
        <v/>
      </c>
      <c r="AA264" s="13" t="str">
        <f t="shared" si="122"/>
        <v/>
      </c>
      <c r="AB264" s="13" t="str">
        <f t="shared" si="123"/>
        <v/>
      </c>
      <c r="AC264" s="13" t="str">
        <f t="shared" si="124"/>
        <v/>
      </c>
      <c r="AD264" s="13" t="str">
        <f t="shared" si="125"/>
        <v/>
      </c>
      <c r="AE264" s="13" t="str">
        <f t="shared" si="126"/>
        <v/>
      </c>
      <c r="AF264" s="13" t="str">
        <f t="shared" si="127"/>
        <v/>
      </c>
      <c r="AG264" s="13" t="str">
        <f t="shared" si="128"/>
        <v/>
      </c>
      <c r="AH264" s="13" t="str">
        <f t="shared" si="129"/>
        <v/>
      </c>
      <c r="AI264" s="13" t="str">
        <f t="shared" si="130"/>
        <v/>
      </c>
      <c r="AJ264" s="13" t="str">
        <f t="shared" si="131"/>
        <v/>
      </c>
      <c r="AK264" s="13" t="str">
        <f t="shared" si="132"/>
        <v/>
      </c>
      <c r="AL264" s="13" t="str">
        <f t="shared" si="133"/>
        <v/>
      </c>
      <c r="AM264" s="13" t="str">
        <f t="shared" si="134"/>
        <v/>
      </c>
    </row>
    <row r="265" spans="1:39" s="1" customFormat="1">
      <c r="A265" s="58" t="s">
        <v>1035</v>
      </c>
      <c r="B265">
        <v>30039</v>
      </c>
      <c r="C265" t="s">
        <v>316</v>
      </c>
      <c r="E265" s="10">
        <v>24013</v>
      </c>
      <c r="F265" s="163" t="e">
        <f>VLOOKUP(E265,#REF!,4,1)</f>
        <v>#REF!</v>
      </c>
      <c r="G265" s="163" t="e">
        <f>VLOOKUP(E265,#REF!,6,1)</f>
        <v>#REF!</v>
      </c>
      <c r="H265" s="163" t="e">
        <f>VLOOKUP(E265,#REF!,3,1)</f>
        <v>#REF!</v>
      </c>
      <c r="I265" s="163" t="e">
        <f>VLOOKUP(E265,#REF!,2,1)</f>
        <v>#REF!</v>
      </c>
      <c r="J265" s="28" t="str">
        <f t="shared" si="135"/>
        <v/>
      </c>
      <c r="K265" s="28" t="str">
        <f t="shared" si="136"/>
        <v/>
      </c>
      <c r="L265" s="28" t="str">
        <f t="shared" si="137"/>
        <v/>
      </c>
      <c r="M265" s="28" t="str">
        <f t="shared" si="138"/>
        <v/>
      </c>
      <c r="N265" s="28" t="str">
        <f t="shared" si="139"/>
        <v/>
      </c>
      <c r="O265" s="28" t="str">
        <f t="shared" si="140"/>
        <v/>
      </c>
      <c r="P265" s="28" t="str">
        <f t="shared" si="141"/>
        <v/>
      </c>
      <c r="Q265" s="28" t="str">
        <f t="shared" si="142"/>
        <v/>
      </c>
      <c r="R265" s="28" t="str">
        <f t="shared" si="143"/>
        <v/>
      </c>
      <c r="S265" s="28" t="str">
        <f t="shared" si="144"/>
        <v/>
      </c>
      <c r="T265" s="28" t="str">
        <f t="shared" si="145"/>
        <v/>
      </c>
      <c r="U265" s="28" t="str">
        <f t="shared" si="146"/>
        <v/>
      </c>
      <c r="V265" s="28" t="str">
        <f t="shared" si="147"/>
        <v/>
      </c>
      <c r="W265" s="28" t="str">
        <f t="shared" si="148"/>
        <v/>
      </c>
      <c r="X265" s="28" t="str">
        <f t="shared" si="149"/>
        <v/>
      </c>
      <c r="Y265" s="28" t="str">
        <f t="shared" si="150"/>
        <v/>
      </c>
      <c r="Z265" s="13" t="str">
        <f t="shared" si="121"/>
        <v/>
      </c>
      <c r="AA265" s="13" t="str">
        <f t="shared" si="122"/>
        <v/>
      </c>
      <c r="AB265" s="13" t="str">
        <f t="shared" si="123"/>
        <v/>
      </c>
      <c r="AC265" s="13" t="str">
        <f t="shared" si="124"/>
        <v/>
      </c>
      <c r="AD265" s="13" t="str">
        <f t="shared" si="125"/>
        <v/>
      </c>
      <c r="AE265" s="13" t="str">
        <f t="shared" si="126"/>
        <v/>
      </c>
      <c r="AF265" s="13" t="str">
        <f t="shared" si="127"/>
        <v/>
      </c>
      <c r="AG265" s="13" t="str">
        <f t="shared" si="128"/>
        <v/>
      </c>
      <c r="AH265" s="13" t="str">
        <f t="shared" si="129"/>
        <v/>
      </c>
      <c r="AI265" s="13" t="str">
        <f t="shared" si="130"/>
        <v/>
      </c>
      <c r="AJ265" s="13" t="str">
        <f t="shared" si="131"/>
        <v/>
      </c>
      <c r="AK265" s="13" t="str">
        <f t="shared" si="132"/>
        <v/>
      </c>
      <c r="AL265" s="13" t="str">
        <f t="shared" si="133"/>
        <v/>
      </c>
      <c r="AM265" s="13" t="str">
        <f t="shared" si="134"/>
        <v/>
      </c>
    </row>
    <row r="266" spans="1:39" s="1" customFormat="1">
      <c r="A266" s="58" t="s">
        <v>1035</v>
      </c>
      <c r="B266">
        <v>30002</v>
      </c>
      <c r="C266" t="s">
        <v>232</v>
      </c>
      <c r="E266" s="10">
        <v>24014</v>
      </c>
      <c r="F266" s="163" t="e">
        <f>VLOOKUP(E266,#REF!,4,1)</f>
        <v>#REF!</v>
      </c>
      <c r="G266" s="163" t="e">
        <f>VLOOKUP(E266,#REF!,6,1)</f>
        <v>#REF!</v>
      </c>
      <c r="H266" s="163" t="e">
        <f>VLOOKUP(E266,#REF!,3,1)</f>
        <v>#REF!</v>
      </c>
      <c r="I266" s="163" t="e">
        <f>VLOOKUP(E266,#REF!,2,1)</f>
        <v>#REF!</v>
      </c>
      <c r="J266" s="28" t="str">
        <f t="shared" si="135"/>
        <v>간선2-1</v>
      </c>
      <c r="K266" s="28" t="str">
        <f t="shared" si="136"/>
        <v/>
      </c>
      <c r="L266" s="28" t="str">
        <f t="shared" si="137"/>
        <v/>
      </c>
      <c r="M266" s="28" t="str">
        <f t="shared" si="138"/>
        <v/>
      </c>
      <c r="N266" s="28" t="str">
        <f t="shared" si="139"/>
        <v/>
      </c>
      <c r="O266" s="28" t="str">
        <f t="shared" si="140"/>
        <v/>
      </c>
      <c r="P266" s="28" t="str">
        <f t="shared" si="141"/>
        <v/>
      </c>
      <c r="Q266" s="28" t="str">
        <f t="shared" si="142"/>
        <v/>
      </c>
      <c r="R266" s="28" t="str">
        <f t="shared" si="143"/>
        <v/>
      </c>
      <c r="S266" s="28" t="str">
        <f t="shared" si="144"/>
        <v/>
      </c>
      <c r="T266" s="28" t="str">
        <f t="shared" si="145"/>
        <v/>
      </c>
      <c r="U266" s="28" t="str">
        <f t="shared" si="146"/>
        <v/>
      </c>
      <c r="V266" s="28" t="str">
        <f t="shared" si="147"/>
        <v/>
      </c>
      <c r="W266" s="28" t="str">
        <f t="shared" si="148"/>
        <v/>
      </c>
      <c r="X266" s="28" t="str">
        <f t="shared" si="149"/>
        <v/>
      </c>
      <c r="Y266" s="28" t="str">
        <f t="shared" si="150"/>
        <v/>
      </c>
      <c r="Z266" s="13" t="str">
        <f t="shared" si="121"/>
        <v/>
      </c>
      <c r="AA266" s="13" t="str">
        <f t="shared" si="122"/>
        <v/>
      </c>
      <c r="AB266" s="13" t="str">
        <f t="shared" si="123"/>
        <v/>
      </c>
      <c r="AC266" s="13" t="str">
        <f t="shared" si="124"/>
        <v/>
      </c>
      <c r="AD266" s="13" t="str">
        <f t="shared" si="125"/>
        <v/>
      </c>
      <c r="AE266" s="13" t="str">
        <f t="shared" si="126"/>
        <v/>
      </c>
      <c r="AF266" s="13" t="str">
        <f t="shared" si="127"/>
        <v/>
      </c>
      <c r="AG266" s="13" t="str">
        <f t="shared" si="128"/>
        <v/>
      </c>
      <c r="AH266" s="13" t="str">
        <f t="shared" si="129"/>
        <v/>
      </c>
      <c r="AI266" s="13" t="str">
        <f t="shared" si="130"/>
        <v/>
      </c>
      <c r="AJ266" s="13" t="str">
        <f t="shared" si="131"/>
        <v/>
      </c>
      <c r="AK266" s="13" t="str">
        <f t="shared" si="132"/>
        <v/>
      </c>
      <c r="AL266" s="13" t="str">
        <f t="shared" si="133"/>
        <v/>
      </c>
      <c r="AM266" s="13" t="str">
        <f t="shared" si="134"/>
        <v/>
      </c>
    </row>
    <row r="267" spans="1:39" s="1" customFormat="1">
      <c r="A267" s="58" t="s">
        <v>1035</v>
      </c>
      <c r="B267">
        <v>30026</v>
      </c>
      <c r="C267" t="s">
        <v>221</v>
      </c>
      <c r="E267" s="10">
        <v>24015</v>
      </c>
      <c r="F267" s="163" t="e">
        <f>VLOOKUP(E267,#REF!,4,1)</f>
        <v>#REF!</v>
      </c>
      <c r="G267" s="163" t="e">
        <f>VLOOKUP(E267,#REF!,6,1)</f>
        <v>#REF!</v>
      </c>
      <c r="H267" s="163" t="e">
        <f>VLOOKUP(E267,#REF!,3,1)</f>
        <v>#REF!</v>
      </c>
      <c r="I267" s="163" t="e">
        <f>VLOOKUP(E267,#REF!,2,1)</f>
        <v>#REF!</v>
      </c>
      <c r="J267" s="28" t="str">
        <f t="shared" si="135"/>
        <v/>
      </c>
      <c r="K267" s="28" t="str">
        <f t="shared" si="136"/>
        <v/>
      </c>
      <c r="L267" s="28" t="str">
        <f t="shared" si="137"/>
        <v/>
      </c>
      <c r="M267" s="28" t="str">
        <f t="shared" si="138"/>
        <v/>
      </c>
      <c r="N267" s="28" t="str">
        <f t="shared" si="139"/>
        <v/>
      </c>
      <c r="O267" s="28" t="str">
        <f t="shared" si="140"/>
        <v/>
      </c>
      <c r="P267" s="28" t="str">
        <f t="shared" si="141"/>
        <v/>
      </c>
      <c r="Q267" s="28" t="str">
        <f t="shared" si="142"/>
        <v/>
      </c>
      <c r="R267" s="28" t="str">
        <f t="shared" si="143"/>
        <v/>
      </c>
      <c r="S267" s="28" t="str">
        <f t="shared" si="144"/>
        <v/>
      </c>
      <c r="T267" s="28" t="str">
        <f t="shared" si="145"/>
        <v/>
      </c>
      <c r="U267" s="28" t="str">
        <f t="shared" si="146"/>
        <v/>
      </c>
      <c r="V267" s="28" t="str">
        <f t="shared" si="147"/>
        <v/>
      </c>
      <c r="W267" s="28" t="str">
        <f t="shared" si="148"/>
        <v/>
      </c>
      <c r="X267" s="28" t="str">
        <f t="shared" si="149"/>
        <v/>
      </c>
      <c r="Y267" s="28" t="str">
        <f t="shared" si="150"/>
        <v/>
      </c>
      <c r="Z267" s="13" t="str">
        <f t="shared" si="121"/>
        <v/>
      </c>
      <c r="AA267" s="13" t="str">
        <f t="shared" si="122"/>
        <v/>
      </c>
      <c r="AB267" s="13" t="str">
        <f t="shared" si="123"/>
        <v/>
      </c>
      <c r="AC267" s="13" t="str">
        <f t="shared" si="124"/>
        <v/>
      </c>
      <c r="AD267" s="13" t="str">
        <f t="shared" si="125"/>
        <v/>
      </c>
      <c r="AE267" s="13" t="str">
        <f t="shared" si="126"/>
        <v/>
      </c>
      <c r="AF267" s="13" t="str">
        <f t="shared" si="127"/>
        <v/>
      </c>
      <c r="AG267" s="13" t="str">
        <f t="shared" si="128"/>
        <v/>
      </c>
      <c r="AH267" s="13" t="str">
        <f t="shared" si="129"/>
        <v/>
      </c>
      <c r="AI267" s="13" t="str">
        <f t="shared" si="130"/>
        <v/>
      </c>
      <c r="AJ267" s="13" t="str">
        <f t="shared" si="131"/>
        <v/>
      </c>
      <c r="AK267" s="13" t="str">
        <f t="shared" si="132"/>
        <v/>
      </c>
      <c r="AL267" s="13" t="str">
        <f t="shared" si="133"/>
        <v/>
      </c>
      <c r="AM267" s="13" t="str">
        <f t="shared" si="134"/>
        <v/>
      </c>
    </row>
    <row r="268" spans="1:39" s="1" customFormat="1">
      <c r="A268" s="58" t="s">
        <v>1035</v>
      </c>
      <c r="B268">
        <v>30005</v>
      </c>
      <c r="C268" t="s">
        <v>146</v>
      </c>
      <c r="E268" s="10">
        <v>24016</v>
      </c>
      <c r="F268" s="163" t="e">
        <f>VLOOKUP(E268,#REF!,4,1)</f>
        <v>#REF!</v>
      </c>
      <c r="G268" s="163" t="e">
        <f>VLOOKUP(E268,#REF!,6,1)</f>
        <v>#REF!</v>
      </c>
      <c r="H268" s="163" t="e">
        <f>VLOOKUP(E268,#REF!,3,1)</f>
        <v>#REF!</v>
      </c>
      <c r="I268" s="163" t="e">
        <f>VLOOKUP(E268,#REF!,2,1)</f>
        <v>#REF!</v>
      </c>
      <c r="J268" s="28" t="str">
        <f t="shared" si="135"/>
        <v>간선2-1</v>
      </c>
      <c r="K268" s="28" t="str">
        <f t="shared" si="136"/>
        <v/>
      </c>
      <c r="L268" s="28" t="str">
        <f t="shared" si="137"/>
        <v/>
      </c>
      <c r="M268" s="28" t="str">
        <f t="shared" si="138"/>
        <v/>
      </c>
      <c r="N268" s="28" t="str">
        <f t="shared" si="139"/>
        <v/>
      </c>
      <c r="O268" s="28" t="str">
        <f t="shared" si="140"/>
        <v/>
      </c>
      <c r="P268" s="28" t="str">
        <f t="shared" si="141"/>
        <v/>
      </c>
      <c r="Q268" s="28" t="str">
        <f t="shared" si="142"/>
        <v/>
      </c>
      <c r="R268" s="28" t="str">
        <f t="shared" si="143"/>
        <v/>
      </c>
      <c r="S268" s="28" t="str">
        <f t="shared" si="144"/>
        <v/>
      </c>
      <c r="T268" s="28" t="str">
        <f t="shared" si="145"/>
        <v/>
      </c>
      <c r="U268" s="28" t="str">
        <f t="shared" si="146"/>
        <v/>
      </c>
      <c r="V268" s="28" t="str">
        <f t="shared" si="147"/>
        <v/>
      </c>
      <c r="W268" s="28" t="str">
        <f t="shared" si="148"/>
        <v/>
      </c>
      <c r="X268" s="28" t="str">
        <f t="shared" si="149"/>
        <v/>
      </c>
      <c r="Y268" s="28" t="str">
        <f t="shared" si="150"/>
        <v/>
      </c>
      <c r="Z268" s="13" t="str">
        <f t="shared" si="121"/>
        <v/>
      </c>
      <c r="AA268" s="13" t="str">
        <f t="shared" si="122"/>
        <v/>
      </c>
      <c r="AB268" s="13" t="str">
        <f t="shared" si="123"/>
        <v/>
      </c>
      <c r="AC268" s="13" t="str">
        <f t="shared" si="124"/>
        <v/>
      </c>
      <c r="AD268" s="13" t="str">
        <f t="shared" si="125"/>
        <v/>
      </c>
      <c r="AE268" s="13" t="str">
        <f t="shared" si="126"/>
        <v/>
      </c>
      <c r="AF268" s="13" t="str">
        <f t="shared" si="127"/>
        <v/>
      </c>
      <c r="AG268" s="13" t="str">
        <f t="shared" si="128"/>
        <v/>
      </c>
      <c r="AH268" s="13" t="str">
        <f t="shared" si="129"/>
        <v/>
      </c>
      <c r="AI268" s="13" t="str">
        <f t="shared" si="130"/>
        <v/>
      </c>
      <c r="AJ268" s="13" t="str">
        <f t="shared" si="131"/>
        <v/>
      </c>
      <c r="AK268" s="13" t="str">
        <f t="shared" si="132"/>
        <v/>
      </c>
      <c r="AL268" s="13" t="str">
        <f t="shared" si="133"/>
        <v/>
      </c>
      <c r="AM268" s="13" t="str">
        <f t="shared" si="134"/>
        <v/>
      </c>
    </row>
    <row r="269" spans="1:39" s="1" customFormat="1">
      <c r="A269" s="58" t="s">
        <v>1035</v>
      </c>
      <c r="B269">
        <v>30031</v>
      </c>
      <c r="C269" t="s">
        <v>1041</v>
      </c>
      <c r="E269" s="10">
        <v>24017</v>
      </c>
      <c r="F269" s="163" t="e">
        <f>VLOOKUP(E269,#REF!,4,1)</f>
        <v>#REF!</v>
      </c>
      <c r="G269" s="163" t="e">
        <f>VLOOKUP(E269,#REF!,6,1)</f>
        <v>#REF!</v>
      </c>
      <c r="H269" s="163" t="e">
        <f>VLOOKUP(E269,#REF!,3,1)</f>
        <v>#REF!</v>
      </c>
      <c r="I269" s="163" t="e">
        <f>VLOOKUP(E269,#REF!,2,1)</f>
        <v>#REF!</v>
      </c>
      <c r="J269" s="28" t="str">
        <f t="shared" si="135"/>
        <v>간선2-1</v>
      </c>
      <c r="K269" s="28" t="str">
        <f t="shared" si="136"/>
        <v/>
      </c>
      <c r="L269" s="28" t="str">
        <f t="shared" si="137"/>
        <v/>
      </c>
      <c r="M269" s="28" t="str">
        <f t="shared" si="138"/>
        <v/>
      </c>
      <c r="N269" s="28" t="str">
        <f t="shared" si="139"/>
        <v/>
      </c>
      <c r="O269" s="28" t="str">
        <f t="shared" si="140"/>
        <v/>
      </c>
      <c r="P269" s="28" t="str">
        <f t="shared" si="141"/>
        <v/>
      </c>
      <c r="Q269" s="28" t="str">
        <f t="shared" si="142"/>
        <v/>
      </c>
      <c r="R269" s="28" t="str">
        <f t="shared" si="143"/>
        <v/>
      </c>
      <c r="S269" s="28" t="str">
        <f t="shared" si="144"/>
        <v/>
      </c>
      <c r="T269" s="28" t="str">
        <f t="shared" si="145"/>
        <v/>
      </c>
      <c r="U269" s="28" t="str">
        <f t="shared" si="146"/>
        <v/>
      </c>
      <c r="V269" s="28" t="str">
        <f t="shared" si="147"/>
        <v/>
      </c>
      <c r="W269" s="28" t="str">
        <f t="shared" si="148"/>
        <v/>
      </c>
      <c r="X269" s="28" t="str">
        <f t="shared" si="149"/>
        <v/>
      </c>
      <c r="Y269" s="28" t="str">
        <f t="shared" si="150"/>
        <v/>
      </c>
      <c r="Z269" s="13" t="str">
        <f t="shared" si="121"/>
        <v/>
      </c>
      <c r="AA269" s="13" t="str">
        <f t="shared" si="122"/>
        <v/>
      </c>
      <c r="AB269" s="13" t="str">
        <f t="shared" si="123"/>
        <v/>
      </c>
      <c r="AC269" s="13" t="str">
        <f t="shared" si="124"/>
        <v/>
      </c>
      <c r="AD269" s="13" t="str">
        <f t="shared" si="125"/>
        <v/>
      </c>
      <c r="AE269" s="13" t="str">
        <f t="shared" si="126"/>
        <v/>
      </c>
      <c r="AF269" s="13" t="str">
        <f t="shared" si="127"/>
        <v/>
      </c>
      <c r="AG269" s="13" t="str">
        <f t="shared" si="128"/>
        <v/>
      </c>
      <c r="AH269" s="13" t="str">
        <f t="shared" si="129"/>
        <v/>
      </c>
      <c r="AI269" s="13" t="str">
        <f t="shared" si="130"/>
        <v/>
      </c>
      <c r="AJ269" s="13" t="str">
        <f t="shared" si="131"/>
        <v/>
      </c>
      <c r="AK269" s="13" t="str">
        <f t="shared" si="132"/>
        <v/>
      </c>
      <c r="AL269" s="13" t="str">
        <f t="shared" si="133"/>
        <v/>
      </c>
      <c r="AM269" s="13" t="str">
        <f t="shared" si="134"/>
        <v/>
      </c>
    </row>
    <row r="270" spans="1:39" s="1" customFormat="1">
      <c r="A270" s="58" t="s">
        <v>1035</v>
      </c>
      <c r="B270">
        <v>13009</v>
      </c>
      <c r="C270" t="s">
        <v>1040</v>
      </c>
      <c r="E270" s="10">
        <v>24023</v>
      </c>
      <c r="F270" s="163" t="e">
        <f>VLOOKUP(E270,#REF!,4,1)</f>
        <v>#REF!</v>
      </c>
      <c r="G270" s="163" t="e">
        <f>VLOOKUP(E270,#REF!,6,1)</f>
        <v>#REF!</v>
      </c>
      <c r="H270" s="163" t="e">
        <f>VLOOKUP(E270,#REF!,3,1)</f>
        <v>#REF!</v>
      </c>
      <c r="I270" s="163" t="e">
        <f>VLOOKUP(E270,#REF!,2,1)</f>
        <v>#REF!</v>
      </c>
      <c r="J270" s="28" t="str">
        <f t="shared" si="135"/>
        <v>간선2-1</v>
      </c>
      <c r="K270" s="28" t="str">
        <f t="shared" si="136"/>
        <v>낭만33-2</v>
      </c>
      <c r="L270" s="28" t="str">
        <f t="shared" si="137"/>
        <v/>
      </c>
      <c r="M270" s="28" t="str">
        <f t="shared" si="138"/>
        <v/>
      </c>
      <c r="N270" s="28" t="str">
        <f t="shared" si="139"/>
        <v/>
      </c>
      <c r="O270" s="28" t="str">
        <f t="shared" si="140"/>
        <v/>
      </c>
      <c r="P270" s="28" t="str">
        <f t="shared" si="141"/>
        <v/>
      </c>
      <c r="Q270" s="28" t="str">
        <f t="shared" si="142"/>
        <v/>
      </c>
      <c r="R270" s="28" t="str">
        <f t="shared" si="143"/>
        <v/>
      </c>
      <c r="S270" s="28" t="str">
        <f t="shared" si="144"/>
        <v/>
      </c>
      <c r="T270" s="28" t="str">
        <f t="shared" si="145"/>
        <v/>
      </c>
      <c r="U270" s="28" t="str">
        <f t="shared" si="146"/>
        <v/>
      </c>
      <c r="V270" s="28" t="str">
        <f t="shared" si="147"/>
        <v/>
      </c>
      <c r="W270" s="28" t="str">
        <f t="shared" si="148"/>
        <v/>
      </c>
      <c r="X270" s="28" t="str">
        <f t="shared" si="149"/>
        <v/>
      </c>
      <c r="Y270" s="28" t="str">
        <f t="shared" si="150"/>
        <v/>
      </c>
      <c r="Z270" s="13" t="str">
        <f t="shared" si="121"/>
        <v/>
      </c>
      <c r="AA270" s="13" t="str">
        <f t="shared" si="122"/>
        <v/>
      </c>
      <c r="AB270" s="13" t="str">
        <f t="shared" si="123"/>
        <v/>
      </c>
      <c r="AC270" s="13" t="str">
        <f t="shared" si="124"/>
        <v/>
      </c>
      <c r="AD270" s="13" t="str">
        <f t="shared" si="125"/>
        <v/>
      </c>
      <c r="AE270" s="13" t="str">
        <f t="shared" si="126"/>
        <v/>
      </c>
      <c r="AF270" s="13" t="str">
        <f t="shared" si="127"/>
        <v/>
      </c>
      <c r="AG270" s="13" t="str">
        <f t="shared" si="128"/>
        <v/>
      </c>
      <c r="AH270" s="13" t="str">
        <f t="shared" si="129"/>
        <v/>
      </c>
      <c r="AI270" s="13" t="str">
        <f t="shared" si="130"/>
        <v/>
      </c>
      <c r="AJ270" s="13" t="str">
        <f t="shared" si="131"/>
        <v/>
      </c>
      <c r="AK270" s="13" t="str">
        <f t="shared" si="132"/>
        <v/>
      </c>
      <c r="AL270" s="13" t="str">
        <f t="shared" si="133"/>
        <v/>
      </c>
      <c r="AM270" s="13" t="str">
        <f t="shared" si="134"/>
        <v/>
      </c>
    </row>
    <row r="271" spans="1:39" s="1" customFormat="1">
      <c r="A271" s="58" t="s">
        <v>1035</v>
      </c>
      <c r="B271" s="180">
        <v>13001</v>
      </c>
      <c r="C271" s="180" t="s">
        <v>275</v>
      </c>
      <c r="E271" s="10">
        <v>24024</v>
      </c>
      <c r="F271" s="163" t="e">
        <f>VLOOKUP(E271,#REF!,4,1)</f>
        <v>#REF!</v>
      </c>
      <c r="G271" s="163" t="e">
        <f>VLOOKUP(E271,#REF!,6,1)</f>
        <v>#REF!</v>
      </c>
      <c r="H271" s="163" t="e">
        <f>VLOOKUP(E271,#REF!,3,1)</f>
        <v>#REF!</v>
      </c>
      <c r="I271" s="163" t="e">
        <f>VLOOKUP(E271,#REF!,2,1)</f>
        <v>#REF!</v>
      </c>
      <c r="J271" s="28" t="str">
        <f t="shared" si="135"/>
        <v>간선2-1</v>
      </c>
      <c r="K271" s="28" t="str">
        <f t="shared" si="136"/>
        <v>낭만33-2</v>
      </c>
      <c r="L271" s="28" t="str">
        <f t="shared" si="137"/>
        <v/>
      </c>
      <c r="M271" s="28" t="str">
        <f t="shared" si="138"/>
        <v/>
      </c>
      <c r="N271" s="28" t="str">
        <f t="shared" si="139"/>
        <v/>
      </c>
      <c r="O271" s="28" t="str">
        <f t="shared" si="140"/>
        <v/>
      </c>
      <c r="P271" s="28" t="str">
        <f t="shared" si="141"/>
        <v/>
      </c>
      <c r="Q271" s="28" t="str">
        <f t="shared" si="142"/>
        <v/>
      </c>
      <c r="R271" s="28" t="str">
        <f t="shared" si="143"/>
        <v/>
      </c>
      <c r="S271" s="28" t="str">
        <f t="shared" si="144"/>
        <v/>
      </c>
      <c r="T271" s="28" t="str">
        <f t="shared" si="145"/>
        <v/>
      </c>
      <c r="U271" s="28" t="str">
        <f t="shared" si="146"/>
        <v/>
      </c>
      <c r="V271" s="28" t="str">
        <f t="shared" si="147"/>
        <v/>
      </c>
      <c r="W271" s="28" t="str">
        <f t="shared" si="148"/>
        <v/>
      </c>
      <c r="X271" s="28" t="str">
        <f t="shared" si="149"/>
        <v/>
      </c>
      <c r="Y271" s="28" t="str">
        <f t="shared" si="150"/>
        <v/>
      </c>
      <c r="Z271" s="13" t="str">
        <f t="shared" si="121"/>
        <v/>
      </c>
      <c r="AA271" s="13" t="str">
        <f t="shared" si="122"/>
        <v/>
      </c>
      <c r="AB271" s="13" t="str">
        <f t="shared" si="123"/>
        <v/>
      </c>
      <c r="AC271" s="13" t="str">
        <f t="shared" si="124"/>
        <v/>
      </c>
      <c r="AD271" s="13" t="str">
        <f t="shared" si="125"/>
        <v/>
      </c>
      <c r="AE271" s="13" t="str">
        <f t="shared" si="126"/>
        <v/>
      </c>
      <c r="AF271" s="13" t="str">
        <f t="shared" si="127"/>
        <v/>
      </c>
      <c r="AG271" s="13" t="str">
        <f t="shared" si="128"/>
        <v/>
      </c>
      <c r="AH271" s="13" t="str">
        <f t="shared" si="129"/>
        <v/>
      </c>
      <c r="AI271" s="13" t="str">
        <f t="shared" si="130"/>
        <v/>
      </c>
      <c r="AJ271" s="13" t="str">
        <f t="shared" si="131"/>
        <v/>
      </c>
      <c r="AK271" s="13" t="str">
        <f t="shared" si="132"/>
        <v/>
      </c>
      <c r="AL271" s="13" t="str">
        <f t="shared" si="133"/>
        <v/>
      </c>
      <c r="AM271" s="13" t="str">
        <f t="shared" si="134"/>
        <v/>
      </c>
    </row>
    <row r="272" spans="1:39" s="1" customFormat="1">
      <c r="A272" s="58" t="s">
        <v>1035</v>
      </c>
      <c r="B272" s="69">
        <v>13010</v>
      </c>
      <c r="C272" s="187" t="s">
        <v>1042</v>
      </c>
      <c r="E272" s="10">
        <v>25001</v>
      </c>
      <c r="F272" s="163" t="e">
        <f>VLOOKUP(E272,#REF!,4,1)</f>
        <v>#REF!</v>
      </c>
      <c r="G272" s="163" t="e">
        <f>VLOOKUP(E272,#REF!,6,1)</f>
        <v>#REF!</v>
      </c>
      <c r="H272" s="163" t="e">
        <f>VLOOKUP(E272,#REF!,3,1)</f>
        <v>#REF!</v>
      </c>
      <c r="I272" s="163" t="e">
        <f>VLOOKUP(E272,#REF!,2,1)</f>
        <v>#REF!</v>
      </c>
      <c r="J272" s="28" t="str">
        <f t="shared" si="135"/>
        <v/>
      </c>
      <c r="K272" s="28" t="str">
        <f t="shared" si="136"/>
        <v/>
      </c>
      <c r="L272" s="28" t="str">
        <f t="shared" si="137"/>
        <v/>
      </c>
      <c r="M272" s="28" t="str">
        <f t="shared" si="138"/>
        <v/>
      </c>
      <c r="N272" s="28" t="str">
        <f t="shared" si="139"/>
        <v/>
      </c>
      <c r="O272" s="28" t="str">
        <f t="shared" si="140"/>
        <v/>
      </c>
      <c r="P272" s="28" t="str">
        <f t="shared" si="141"/>
        <v/>
      </c>
      <c r="Q272" s="28" t="str">
        <f t="shared" si="142"/>
        <v/>
      </c>
      <c r="R272" s="28" t="str">
        <f t="shared" si="143"/>
        <v/>
      </c>
      <c r="S272" s="28" t="str">
        <f t="shared" si="144"/>
        <v/>
      </c>
      <c r="T272" s="28" t="str">
        <f t="shared" si="145"/>
        <v/>
      </c>
      <c r="U272" s="28" t="str">
        <f t="shared" si="146"/>
        <v/>
      </c>
      <c r="V272" s="28" t="str">
        <f t="shared" si="147"/>
        <v/>
      </c>
      <c r="W272" s="28" t="str">
        <f t="shared" si="148"/>
        <v/>
      </c>
      <c r="X272" s="28" t="str">
        <f t="shared" si="149"/>
        <v/>
      </c>
      <c r="Y272" s="28" t="str">
        <f t="shared" si="150"/>
        <v/>
      </c>
      <c r="Z272" s="13" t="str">
        <f t="shared" si="121"/>
        <v/>
      </c>
      <c r="AA272" s="13" t="str">
        <f t="shared" si="122"/>
        <v/>
      </c>
      <c r="AB272" s="13" t="str">
        <f t="shared" si="123"/>
        <v/>
      </c>
      <c r="AC272" s="13" t="str">
        <f t="shared" si="124"/>
        <v/>
      </c>
      <c r="AD272" s="13" t="str">
        <f t="shared" si="125"/>
        <v/>
      </c>
      <c r="AE272" s="13" t="str">
        <f t="shared" si="126"/>
        <v/>
      </c>
      <c r="AF272" s="13" t="str">
        <f t="shared" si="127"/>
        <v/>
      </c>
      <c r="AG272" s="13" t="str">
        <f t="shared" si="128"/>
        <v/>
      </c>
      <c r="AH272" s="13" t="str">
        <f t="shared" si="129"/>
        <v/>
      </c>
      <c r="AI272" s="13" t="str">
        <f t="shared" si="130"/>
        <v/>
      </c>
      <c r="AJ272" s="13" t="str">
        <f t="shared" si="131"/>
        <v/>
      </c>
      <c r="AK272" s="13" t="str">
        <f t="shared" si="132"/>
        <v/>
      </c>
      <c r="AL272" s="13" t="str">
        <f t="shared" si="133"/>
        <v/>
      </c>
      <c r="AM272" s="13" t="str">
        <f t="shared" si="134"/>
        <v/>
      </c>
    </row>
    <row r="273" spans="1:39" s="1" customFormat="1">
      <c r="A273" s="58" t="s">
        <v>1035</v>
      </c>
      <c r="B273" s="186">
        <v>13006</v>
      </c>
      <c r="C273" s="187" t="s">
        <v>1037</v>
      </c>
      <c r="E273" s="10">
        <v>25002</v>
      </c>
      <c r="F273" s="163" t="e">
        <f>VLOOKUP(E273,#REF!,4,1)</f>
        <v>#REF!</v>
      </c>
      <c r="G273" s="163" t="e">
        <f>VLOOKUP(E273,#REF!,6,1)</f>
        <v>#REF!</v>
      </c>
      <c r="H273" s="163" t="e">
        <f>VLOOKUP(E273,#REF!,3,1)</f>
        <v>#REF!</v>
      </c>
      <c r="I273" s="163" t="e">
        <f>VLOOKUP(E273,#REF!,2,1)</f>
        <v>#REF!</v>
      </c>
      <c r="J273" s="28" t="str">
        <f t="shared" si="135"/>
        <v/>
      </c>
      <c r="K273" s="28" t="str">
        <f t="shared" si="136"/>
        <v/>
      </c>
      <c r="L273" s="28" t="str">
        <f t="shared" si="137"/>
        <v/>
      </c>
      <c r="M273" s="28" t="str">
        <f t="shared" si="138"/>
        <v/>
      </c>
      <c r="N273" s="28" t="str">
        <f t="shared" si="139"/>
        <v/>
      </c>
      <c r="O273" s="28" t="str">
        <f t="shared" si="140"/>
        <v/>
      </c>
      <c r="P273" s="28" t="str">
        <f t="shared" si="141"/>
        <v/>
      </c>
      <c r="Q273" s="28" t="str">
        <f t="shared" si="142"/>
        <v/>
      </c>
      <c r="R273" s="28" t="str">
        <f t="shared" si="143"/>
        <v/>
      </c>
      <c r="S273" s="28" t="str">
        <f t="shared" si="144"/>
        <v/>
      </c>
      <c r="T273" s="28" t="str">
        <f t="shared" si="145"/>
        <v/>
      </c>
      <c r="U273" s="28" t="str">
        <f t="shared" si="146"/>
        <v/>
      </c>
      <c r="V273" s="28" t="str">
        <f t="shared" si="147"/>
        <v/>
      </c>
      <c r="W273" s="28" t="str">
        <f t="shared" si="148"/>
        <v/>
      </c>
      <c r="X273" s="28" t="str">
        <f t="shared" si="149"/>
        <v/>
      </c>
      <c r="Y273" s="28" t="str">
        <f t="shared" si="150"/>
        <v/>
      </c>
      <c r="Z273" s="13" t="str">
        <f t="shared" si="121"/>
        <v/>
      </c>
      <c r="AA273" s="13" t="str">
        <f t="shared" si="122"/>
        <v/>
      </c>
      <c r="AB273" s="13" t="str">
        <f t="shared" si="123"/>
        <v/>
      </c>
      <c r="AC273" s="13" t="str">
        <f t="shared" si="124"/>
        <v/>
      </c>
      <c r="AD273" s="13" t="str">
        <f t="shared" si="125"/>
        <v/>
      </c>
      <c r="AE273" s="13" t="str">
        <f t="shared" si="126"/>
        <v/>
      </c>
      <c r="AF273" s="13" t="str">
        <f t="shared" si="127"/>
        <v/>
      </c>
      <c r="AG273" s="13" t="str">
        <f t="shared" si="128"/>
        <v/>
      </c>
      <c r="AH273" s="13" t="str">
        <f t="shared" si="129"/>
        <v/>
      </c>
      <c r="AI273" s="13" t="str">
        <f t="shared" si="130"/>
        <v/>
      </c>
      <c r="AJ273" s="13" t="str">
        <f t="shared" si="131"/>
        <v/>
      </c>
      <c r="AK273" s="13" t="str">
        <f t="shared" si="132"/>
        <v/>
      </c>
      <c r="AL273" s="13" t="str">
        <f t="shared" si="133"/>
        <v/>
      </c>
      <c r="AM273" s="13" t="str">
        <f t="shared" si="134"/>
        <v/>
      </c>
    </row>
    <row r="274" spans="1:39" s="1" customFormat="1">
      <c r="A274" s="58" t="s">
        <v>1035</v>
      </c>
      <c r="B274" s="180">
        <v>14019</v>
      </c>
      <c r="C274" s="180" t="s">
        <v>725</v>
      </c>
      <c r="E274" s="10">
        <v>25003</v>
      </c>
      <c r="F274" s="163" t="e">
        <f>VLOOKUP(E274,#REF!,4,1)</f>
        <v>#REF!</v>
      </c>
      <c r="G274" s="163" t="e">
        <f>VLOOKUP(E274,#REF!,6,1)</f>
        <v>#REF!</v>
      </c>
      <c r="H274" s="163" t="e">
        <f>VLOOKUP(E274,#REF!,3,1)</f>
        <v>#REF!</v>
      </c>
      <c r="I274" s="163" t="e">
        <f>VLOOKUP(E274,#REF!,2,1)</f>
        <v>#REF!</v>
      </c>
      <c r="J274" s="28" t="str">
        <f t="shared" si="135"/>
        <v/>
      </c>
      <c r="K274" s="28" t="str">
        <f t="shared" si="136"/>
        <v/>
      </c>
      <c r="L274" s="28" t="str">
        <f t="shared" si="137"/>
        <v/>
      </c>
      <c r="M274" s="28" t="str">
        <f t="shared" si="138"/>
        <v/>
      </c>
      <c r="N274" s="28" t="str">
        <f t="shared" si="139"/>
        <v/>
      </c>
      <c r="O274" s="28" t="str">
        <f t="shared" si="140"/>
        <v/>
      </c>
      <c r="P274" s="28" t="str">
        <f t="shared" si="141"/>
        <v/>
      </c>
      <c r="Q274" s="28" t="str">
        <f t="shared" si="142"/>
        <v/>
      </c>
      <c r="R274" s="28" t="str">
        <f t="shared" si="143"/>
        <v/>
      </c>
      <c r="S274" s="28" t="str">
        <f t="shared" si="144"/>
        <v/>
      </c>
      <c r="T274" s="28" t="str">
        <f t="shared" si="145"/>
        <v/>
      </c>
      <c r="U274" s="28" t="str">
        <f t="shared" si="146"/>
        <v/>
      </c>
      <c r="V274" s="28" t="str">
        <f t="shared" si="147"/>
        <v/>
      </c>
      <c r="W274" s="28" t="str">
        <f t="shared" si="148"/>
        <v/>
      </c>
      <c r="X274" s="28" t="str">
        <f t="shared" si="149"/>
        <v/>
      </c>
      <c r="Y274" s="28" t="str">
        <f t="shared" si="150"/>
        <v/>
      </c>
      <c r="Z274" s="13" t="str">
        <f t="shared" si="121"/>
        <v/>
      </c>
      <c r="AA274" s="13" t="str">
        <f t="shared" si="122"/>
        <v/>
      </c>
      <c r="AB274" s="13" t="str">
        <f t="shared" si="123"/>
        <v/>
      </c>
      <c r="AC274" s="13" t="str">
        <f t="shared" si="124"/>
        <v/>
      </c>
      <c r="AD274" s="13" t="str">
        <f t="shared" si="125"/>
        <v/>
      </c>
      <c r="AE274" s="13" t="str">
        <f t="shared" si="126"/>
        <v/>
      </c>
      <c r="AF274" s="13" t="str">
        <f t="shared" si="127"/>
        <v/>
      </c>
      <c r="AG274" s="13" t="str">
        <f t="shared" si="128"/>
        <v/>
      </c>
      <c r="AH274" s="13" t="str">
        <f t="shared" si="129"/>
        <v/>
      </c>
      <c r="AI274" s="13" t="str">
        <f t="shared" si="130"/>
        <v/>
      </c>
      <c r="AJ274" s="13" t="str">
        <f t="shared" si="131"/>
        <v/>
      </c>
      <c r="AK274" s="13" t="str">
        <f t="shared" si="132"/>
        <v/>
      </c>
      <c r="AL274" s="13" t="str">
        <f t="shared" si="133"/>
        <v/>
      </c>
      <c r="AM274" s="13" t="str">
        <f t="shared" si="134"/>
        <v/>
      </c>
    </row>
    <row r="275" spans="1:39" s="1" customFormat="1">
      <c r="A275" s="58" t="s">
        <v>1035</v>
      </c>
      <c r="B275">
        <v>12005</v>
      </c>
      <c r="C275" t="s">
        <v>722</v>
      </c>
      <c r="E275" s="10">
        <v>25004</v>
      </c>
      <c r="F275" s="163" t="e">
        <f>VLOOKUP(E275,#REF!,4,1)</f>
        <v>#REF!</v>
      </c>
      <c r="G275" s="163" t="e">
        <f>VLOOKUP(E275,#REF!,6,1)</f>
        <v>#REF!</v>
      </c>
      <c r="H275" s="163" t="e">
        <f>VLOOKUP(E275,#REF!,3,1)</f>
        <v>#REF!</v>
      </c>
      <c r="I275" s="163" t="e">
        <f>VLOOKUP(E275,#REF!,2,1)</f>
        <v>#REF!</v>
      </c>
      <c r="J275" s="28" t="str">
        <f t="shared" si="135"/>
        <v/>
      </c>
      <c r="K275" s="28" t="str">
        <f t="shared" si="136"/>
        <v/>
      </c>
      <c r="L275" s="28" t="str">
        <f t="shared" si="137"/>
        <v/>
      </c>
      <c r="M275" s="28" t="str">
        <f t="shared" si="138"/>
        <v/>
      </c>
      <c r="N275" s="28" t="str">
        <f t="shared" si="139"/>
        <v/>
      </c>
      <c r="O275" s="28" t="str">
        <f t="shared" si="140"/>
        <v/>
      </c>
      <c r="P275" s="28" t="str">
        <f t="shared" si="141"/>
        <v/>
      </c>
      <c r="Q275" s="28" t="str">
        <f t="shared" si="142"/>
        <v/>
      </c>
      <c r="R275" s="28" t="str">
        <f t="shared" si="143"/>
        <v/>
      </c>
      <c r="S275" s="28" t="str">
        <f t="shared" si="144"/>
        <v/>
      </c>
      <c r="T275" s="28" t="str">
        <f t="shared" si="145"/>
        <v/>
      </c>
      <c r="U275" s="28" t="str">
        <f t="shared" si="146"/>
        <v/>
      </c>
      <c r="V275" s="28" t="str">
        <f t="shared" si="147"/>
        <v/>
      </c>
      <c r="W275" s="28" t="str">
        <f t="shared" si="148"/>
        <v/>
      </c>
      <c r="X275" s="28" t="str">
        <f t="shared" si="149"/>
        <v/>
      </c>
      <c r="Y275" s="28" t="str">
        <f t="shared" si="150"/>
        <v/>
      </c>
      <c r="Z275" s="13" t="str">
        <f t="shared" si="121"/>
        <v/>
      </c>
      <c r="AA275" s="13" t="str">
        <f t="shared" si="122"/>
        <v/>
      </c>
      <c r="AB275" s="13" t="str">
        <f t="shared" si="123"/>
        <v/>
      </c>
      <c r="AC275" s="13" t="str">
        <f t="shared" si="124"/>
        <v/>
      </c>
      <c r="AD275" s="13" t="str">
        <f t="shared" si="125"/>
        <v/>
      </c>
      <c r="AE275" s="13" t="str">
        <f t="shared" si="126"/>
        <v/>
      </c>
      <c r="AF275" s="13" t="str">
        <f t="shared" si="127"/>
        <v/>
      </c>
      <c r="AG275" s="13" t="str">
        <f t="shared" si="128"/>
        <v/>
      </c>
      <c r="AH275" s="13" t="str">
        <f t="shared" si="129"/>
        <v/>
      </c>
      <c r="AI275" s="13" t="str">
        <f t="shared" si="130"/>
        <v/>
      </c>
      <c r="AJ275" s="13" t="str">
        <f t="shared" si="131"/>
        <v/>
      </c>
      <c r="AK275" s="13" t="str">
        <f t="shared" si="132"/>
        <v/>
      </c>
      <c r="AL275" s="13" t="str">
        <f t="shared" si="133"/>
        <v/>
      </c>
      <c r="AM275" s="13" t="str">
        <f t="shared" si="134"/>
        <v/>
      </c>
    </row>
    <row r="276" spans="1:39" s="1" customFormat="1">
      <c r="A276" s="58" t="s">
        <v>1035</v>
      </c>
      <c r="B276">
        <v>12010</v>
      </c>
      <c r="C276" t="s">
        <v>97</v>
      </c>
      <c r="E276" s="10">
        <v>25005</v>
      </c>
      <c r="F276" s="163" t="e">
        <f>VLOOKUP(E276,#REF!,4,1)</f>
        <v>#REF!</v>
      </c>
      <c r="G276" s="163" t="e">
        <f>VLOOKUP(E276,#REF!,6,1)</f>
        <v>#REF!</v>
      </c>
      <c r="H276" s="163" t="e">
        <f>VLOOKUP(E276,#REF!,3,1)</f>
        <v>#REF!</v>
      </c>
      <c r="I276" s="163" t="e">
        <f>VLOOKUP(E276,#REF!,2,1)</f>
        <v>#REF!</v>
      </c>
      <c r="J276" s="28" t="str">
        <f t="shared" si="135"/>
        <v>간선2-1</v>
      </c>
      <c r="K276" s="28" t="str">
        <f t="shared" si="136"/>
        <v>간선3-1</v>
      </c>
      <c r="L276" s="28" t="str">
        <f t="shared" si="137"/>
        <v/>
      </c>
      <c r="M276" s="28" t="str">
        <f t="shared" si="138"/>
        <v/>
      </c>
      <c r="N276" s="28" t="str">
        <f t="shared" si="139"/>
        <v/>
      </c>
      <c r="O276" s="28" t="str">
        <f t="shared" si="140"/>
        <v/>
      </c>
      <c r="P276" s="28" t="str">
        <f t="shared" si="141"/>
        <v/>
      </c>
      <c r="Q276" s="28" t="str">
        <f t="shared" si="142"/>
        <v/>
      </c>
      <c r="R276" s="28" t="str">
        <f t="shared" si="143"/>
        <v/>
      </c>
      <c r="S276" s="28" t="str">
        <f t="shared" si="144"/>
        <v/>
      </c>
      <c r="T276" s="28" t="str">
        <f t="shared" si="145"/>
        <v/>
      </c>
      <c r="U276" s="28" t="str">
        <f t="shared" si="146"/>
        <v/>
      </c>
      <c r="V276" s="28" t="str">
        <f t="shared" si="147"/>
        <v/>
      </c>
      <c r="W276" s="28" t="str">
        <f t="shared" si="148"/>
        <v/>
      </c>
      <c r="X276" s="28" t="str">
        <f t="shared" si="149"/>
        <v/>
      </c>
      <c r="Y276" s="28" t="str">
        <f t="shared" si="150"/>
        <v/>
      </c>
      <c r="Z276" s="13" t="str">
        <f t="shared" si="121"/>
        <v/>
      </c>
      <c r="AA276" s="13" t="str">
        <f t="shared" si="122"/>
        <v/>
      </c>
      <c r="AB276" s="13" t="str">
        <f t="shared" si="123"/>
        <v/>
      </c>
      <c r="AC276" s="13" t="str">
        <f t="shared" si="124"/>
        <v/>
      </c>
      <c r="AD276" s="13" t="str">
        <f t="shared" si="125"/>
        <v/>
      </c>
      <c r="AE276" s="13" t="str">
        <f t="shared" si="126"/>
        <v/>
      </c>
      <c r="AF276" s="13" t="str">
        <f t="shared" si="127"/>
        <v/>
      </c>
      <c r="AG276" s="13" t="str">
        <f t="shared" si="128"/>
        <v/>
      </c>
      <c r="AH276" s="13" t="str">
        <f t="shared" si="129"/>
        <v/>
      </c>
      <c r="AI276" s="13" t="str">
        <f t="shared" si="130"/>
        <v/>
      </c>
      <c r="AJ276" s="13" t="str">
        <f t="shared" si="131"/>
        <v/>
      </c>
      <c r="AK276" s="13" t="str">
        <f t="shared" si="132"/>
        <v/>
      </c>
      <c r="AL276" s="13" t="str">
        <f t="shared" si="133"/>
        <v/>
      </c>
      <c r="AM276" s="13" t="str">
        <f t="shared" si="134"/>
        <v/>
      </c>
    </row>
    <row r="277" spans="1:39" s="1" customFormat="1">
      <c r="A277" s="58" t="s">
        <v>1035</v>
      </c>
      <c r="B277">
        <v>12009</v>
      </c>
      <c r="C277" t="s">
        <v>289</v>
      </c>
      <c r="E277" s="10">
        <v>25006</v>
      </c>
      <c r="F277" s="163" t="e">
        <f>VLOOKUP(E277,#REF!,4,1)</f>
        <v>#REF!</v>
      </c>
      <c r="G277" s="163" t="e">
        <f>VLOOKUP(E277,#REF!,6,1)</f>
        <v>#REF!</v>
      </c>
      <c r="H277" s="163" t="e">
        <f>VLOOKUP(E277,#REF!,3,1)</f>
        <v>#REF!</v>
      </c>
      <c r="I277" s="163" t="e">
        <f>VLOOKUP(E277,#REF!,2,1)</f>
        <v>#REF!</v>
      </c>
      <c r="J277" s="28" t="str">
        <f t="shared" si="135"/>
        <v/>
      </c>
      <c r="K277" s="28" t="str">
        <f t="shared" si="136"/>
        <v/>
      </c>
      <c r="L277" s="28" t="str">
        <f t="shared" si="137"/>
        <v/>
      </c>
      <c r="M277" s="28" t="str">
        <f t="shared" si="138"/>
        <v/>
      </c>
      <c r="N277" s="28" t="str">
        <f t="shared" si="139"/>
        <v/>
      </c>
      <c r="O277" s="28" t="str">
        <f t="shared" si="140"/>
        <v/>
      </c>
      <c r="P277" s="28" t="str">
        <f t="shared" si="141"/>
        <v/>
      </c>
      <c r="Q277" s="28" t="str">
        <f t="shared" si="142"/>
        <v/>
      </c>
      <c r="R277" s="28" t="str">
        <f t="shared" si="143"/>
        <v/>
      </c>
      <c r="S277" s="28" t="str">
        <f t="shared" si="144"/>
        <v/>
      </c>
      <c r="T277" s="28" t="str">
        <f t="shared" si="145"/>
        <v/>
      </c>
      <c r="U277" s="28" t="str">
        <f t="shared" si="146"/>
        <v/>
      </c>
      <c r="V277" s="28" t="str">
        <f t="shared" si="147"/>
        <v/>
      </c>
      <c r="W277" s="28" t="str">
        <f t="shared" si="148"/>
        <v/>
      </c>
      <c r="X277" s="28" t="str">
        <f t="shared" si="149"/>
        <v/>
      </c>
      <c r="Y277" s="28" t="str">
        <f t="shared" si="150"/>
        <v/>
      </c>
      <c r="Z277" s="13" t="str">
        <f t="shared" si="121"/>
        <v/>
      </c>
      <c r="AA277" s="13" t="str">
        <f t="shared" si="122"/>
        <v/>
      </c>
      <c r="AB277" s="13" t="str">
        <f t="shared" si="123"/>
        <v/>
      </c>
      <c r="AC277" s="13" t="str">
        <f t="shared" si="124"/>
        <v/>
      </c>
      <c r="AD277" s="13" t="str">
        <f t="shared" si="125"/>
        <v/>
      </c>
      <c r="AE277" s="13" t="str">
        <f t="shared" si="126"/>
        <v/>
      </c>
      <c r="AF277" s="13" t="str">
        <f t="shared" si="127"/>
        <v/>
      </c>
      <c r="AG277" s="13" t="str">
        <f t="shared" si="128"/>
        <v/>
      </c>
      <c r="AH277" s="13" t="str">
        <f t="shared" si="129"/>
        <v/>
      </c>
      <c r="AI277" s="13" t="str">
        <f t="shared" si="130"/>
        <v/>
      </c>
      <c r="AJ277" s="13" t="str">
        <f t="shared" si="131"/>
        <v/>
      </c>
      <c r="AK277" s="13" t="str">
        <f t="shared" si="132"/>
        <v/>
      </c>
      <c r="AL277" s="13" t="str">
        <f t="shared" si="133"/>
        <v/>
      </c>
      <c r="AM277" s="13" t="str">
        <f t="shared" si="134"/>
        <v/>
      </c>
    </row>
    <row r="278" spans="1:39" s="1" customFormat="1">
      <c r="A278" s="58" t="s">
        <v>1035</v>
      </c>
      <c r="B278" s="180">
        <v>12008</v>
      </c>
      <c r="C278" s="180" t="s">
        <v>325</v>
      </c>
      <c r="E278" s="10">
        <v>25007</v>
      </c>
      <c r="F278" s="163" t="e">
        <f>VLOOKUP(E278,#REF!,4,1)</f>
        <v>#REF!</v>
      </c>
      <c r="G278" s="163" t="e">
        <f>VLOOKUP(E278,#REF!,6,1)</f>
        <v>#REF!</v>
      </c>
      <c r="H278" s="163" t="e">
        <f>VLOOKUP(E278,#REF!,3,1)</f>
        <v>#REF!</v>
      </c>
      <c r="I278" s="163" t="e">
        <f>VLOOKUP(E278,#REF!,2,1)</f>
        <v>#REF!</v>
      </c>
      <c r="J278" s="28" t="str">
        <f t="shared" si="135"/>
        <v/>
      </c>
      <c r="K278" s="28" t="str">
        <f t="shared" si="136"/>
        <v/>
      </c>
      <c r="L278" s="28" t="str">
        <f t="shared" si="137"/>
        <v/>
      </c>
      <c r="M278" s="28" t="str">
        <f t="shared" si="138"/>
        <v/>
      </c>
      <c r="N278" s="28" t="str">
        <f t="shared" si="139"/>
        <v/>
      </c>
      <c r="O278" s="28" t="str">
        <f t="shared" si="140"/>
        <v/>
      </c>
      <c r="P278" s="28" t="str">
        <f t="shared" si="141"/>
        <v/>
      </c>
      <c r="Q278" s="28" t="str">
        <f t="shared" si="142"/>
        <v/>
      </c>
      <c r="R278" s="28" t="str">
        <f t="shared" si="143"/>
        <v/>
      </c>
      <c r="S278" s="28" t="str">
        <f t="shared" si="144"/>
        <v/>
      </c>
      <c r="T278" s="28" t="str">
        <f t="shared" si="145"/>
        <v/>
      </c>
      <c r="U278" s="28" t="str">
        <f t="shared" si="146"/>
        <v/>
      </c>
      <c r="V278" s="28" t="str">
        <f t="shared" si="147"/>
        <v/>
      </c>
      <c r="W278" s="28" t="str">
        <f t="shared" si="148"/>
        <v/>
      </c>
      <c r="X278" s="28" t="str">
        <f t="shared" si="149"/>
        <v/>
      </c>
      <c r="Y278" s="28" t="str">
        <f t="shared" si="150"/>
        <v/>
      </c>
      <c r="Z278" s="13" t="str">
        <f t="shared" si="121"/>
        <v/>
      </c>
      <c r="AA278" s="13" t="str">
        <f t="shared" si="122"/>
        <v/>
      </c>
      <c r="AB278" s="13" t="str">
        <f t="shared" si="123"/>
        <v/>
      </c>
      <c r="AC278" s="13" t="str">
        <f t="shared" si="124"/>
        <v/>
      </c>
      <c r="AD278" s="13" t="str">
        <f t="shared" si="125"/>
        <v/>
      </c>
      <c r="AE278" s="13" t="str">
        <f t="shared" si="126"/>
        <v/>
      </c>
      <c r="AF278" s="13" t="str">
        <f t="shared" si="127"/>
        <v/>
      </c>
      <c r="AG278" s="13" t="str">
        <f t="shared" si="128"/>
        <v/>
      </c>
      <c r="AH278" s="13" t="str">
        <f t="shared" si="129"/>
        <v/>
      </c>
      <c r="AI278" s="13" t="str">
        <f t="shared" si="130"/>
        <v/>
      </c>
      <c r="AJ278" s="13" t="str">
        <f t="shared" si="131"/>
        <v/>
      </c>
      <c r="AK278" s="13" t="str">
        <f t="shared" si="132"/>
        <v/>
      </c>
      <c r="AL278" s="13" t="str">
        <f t="shared" si="133"/>
        <v/>
      </c>
      <c r="AM278" s="13" t="str">
        <f t="shared" si="134"/>
        <v/>
      </c>
    </row>
    <row r="279" spans="1:39" s="1" customFormat="1">
      <c r="A279" s="58" t="s">
        <v>1035</v>
      </c>
      <c r="B279" s="186">
        <v>10012</v>
      </c>
      <c r="C279" s="187" t="s">
        <v>756</v>
      </c>
      <c r="E279" s="10">
        <v>25008</v>
      </c>
      <c r="F279" s="163" t="e">
        <f>VLOOKUP(E279,#REF!,4,1)</f>
        <v>#REF!</v>
      </c>
      <c r="G279" s="163" t="e">
        <f>VLOOKUP(E279,#REF!,6,1)</f>
        <v>#REF!</v>
      </c>
      <c r="H279" s="163" t="e">
        <f>VLOOKUP(E279,#REF!,3,1)</f>
        <v>#REF!</v>
      </c>
      <c r="I279" s="163" t="e">
        <f>VLOOKUP(E279,#REF!,2,1)</f>
        <v>#REF!</v>
      </c>
      <c r="J279" s="28" t="str">
        <f t="shared" si="135"/>
        <v/>
      </c>
      <c r="K279" s="28" t="str">
        <f t="shared" si="136"/>
        <v/>
      </c>
      <c r="L279" s="28" t="str">
        <f t="shared" si="137"/>
        <v/>
      </c>
      <c r="M279" s="28" t="str">
        <f t="shared" si="138"/>
        <v/>
      </c>
      <c r="N279" s="28" t="str">
        <f t="shared" si="139"/>
        <v/>
      </c>
      <c r="O279" s="28" t="str">
        <f t="shared" si="140"/>
        <v/>
      </c>
      <c r="P279" s="28" t="str">
        <f t="shared" si="141"/>
        <v/>
      </c>
      <c r="Q279" s="28" t="str">
        <f t="shared" si="142"/>
        <v/>
      </c>
      <c r="R279" s="28" t="str">
        <f t="shared" si="143"/>
        <v/>
      </c>
      <c r="S279" s="28" t="str">
        <f t="shared" si="144"/>
        <v/>
      </c>
      <c r="T279" s="28" t="str">
        <f t="shared" si="145"/>
        <v/>
      </c>
      <c r="U279" s="28" t="str">
        <f t="shared" si="146"/>
        <v/>
      </c>
      <c r="V279" s="28" t="str">
        <f t="shared" si="147"/>
        <v/>
      </c>
      <c r="W279" s="28" t="str">
        <f t="shared" si="148"/>
        <v/>
      </c>
      <c r="X279" s="28" t="str">
        <f t="shared" si="149"/>
        <v/>
      </c>
      <c r="Y279" s="28" t="str">
        <f t="shared" si="150"/>
        <v/>
      </c>
      <c r="Z279" s="13" t="str">
        <f t="shared" si="121"/>
        <v/>
      </c>
      <c r="AA279" s="13" t="str">
        <f t="shared" si="122"/>
        <v/>
      </c>
      <c r="AB279" s="13" t="str">
        <f t="shared" si="123"/>
        <v/>
      </c>
      <c r="AC279" s="13" t="str">
        <f t="shared" si="124"/>
        <v/>
      </c>
      <c r="AD279" s="13" t="str">
        <f t="shared" si="125"/>
        <v/>
      </c>
      <c r="AE279" s="13" t="str">
        <f t="shared" si="126"/>
        <v/>
      </c>
      <c r="AF279" s="13" t="str">
        <f t="shared" si="127"/>
        <v/>
      </c>
      <c r="AG279" s="13" t="str">
        <f t="shared" si="128"/>
        <v/>
      </c>
      <c r="AH279" s="13" t="str">
        <f t="shared" si="129"/>
        <v/>
      </c>
      <c r="AI279" s="13" t="str">
        <f t="shared" si="130"/>
        <v/>
      </c>
      <c r="AJ279" s="13" t="str">
        <f t="shared" si="131"/>
        <v/>
      </c>
      <c r="AK279" s="13" t="str">
        <f t="shared" si="132"/>
        <v/>
      </c>
      <c r="AL279" s="13" t="str">
        <f t="shared" si="133"/>
        <v/>
      </c>
      <c r="AM279" s="13" t="str">
        <f t="shared" si="134"/>
        <v/>
      </c>
    </row>
    <row r="280" spans="1:39" s="1" customFormat="1">
      <c r="A280" s="58" t="s">
        <v>1035</v>
      </c>
      <c r="B280" s="186">
        <v>10011</v>
      </c>
      <c r="C280" s="187" t="s">
        <v>756</v>
      </c>
      <c r="E280" s="10">
        <v>25009</v>
      </c>
      <c r="F280" s="163" t="e">
        <f>VLOOKUP(E280,#REF!,4,1)</f>
        <v>#REF!</v>
      </c>
      <c r="G280" s="163" t="e">
        <f>VLOOKUP(E280,#REF!,6,1)</f>
        <v>#REF!</v>
      </c>
      <c r="H280" s="163" t="e">
        <f>VLOOKUP(E280,#REF!,3,1)</f>
        <v>#REF!</v>
      </c>
      <c r="I280" s="163" t="e">
        <f>VLOOKUP(E280,#REF!,2,1)</f>
        <v>#REF!</v>
      </c>
      <c r="J280" s="28" t="str">
        <f t="shared" si="135"/>
        <v/>
      </c>
      <c r="K280" s="28" t="str">
        <f t="shared" si="136"/>
        <v/>
      </c>
      <c r="L280" s="28" t="str">
        <f t="shared" si="137"/>
        <v/>
      </c>
      <c r="M280" s="28" t="str">
        <f t="shared" si="138"/>
        <v/>
      </c>
      <c r="N280" s="28" t="str">
        <f t="shared" si="139"/>
        <v/>
      </c>
      <c r="O280" s="28" t="str">
        <f t="shared" si="140"/>
        <v/>
      </c>
      <c r="P280" s="28" t="str">
        <f t="shared" si="141"/>
        <v/>
      </c>
      <c r="Q280" s="28" t="str">
        <f t="shared" si="142"/>
        <v/>
      </c>
      <c r="R280" s="28" t="str">
        <f t="shared" si="143"/>
        <v/>
      </c>
      <c r="S280" s="28" t="str">
        <f t="shared" si="144"/>
        <v/>
      </c>
      <c r="T280" s="28" t="str">
        <f t="shared" si="145"/>
        <v/>
      </c>
      <c r="U280" s="28" t="str">
        <f t="shared" si="146"/>
        <v/>
      </c>
      <c r="V280" s="28" t="str">
        <f t="shared" si="147"/>
        <v/>
      </c>
      <c r="W280" s="28" t="str">
        <f t="shared" si="148"/>
        <v/>
      </c>
      <c r="X280" s="28" t="str">
        <f t="shared" si="149"/>
        <v/>
      </c>
      <c r="Y280" s="28" t="str">
        <f t="shared" si="150"/>
        <v/>
      </c>
      <c r="Z280" s="13" t="str">
        <f t="shared" si="121"/>
        <v/>
      </c>
      <c r="AA280" s="13" t="str">
        <f t="shared" si="122"/>
        <v/>
      </c>
      <c r="AB280" s="13" t="str">
        <f t="shared" si="123"/>
        <v/>
      </c>
      <c r="AC280" s="13" t="str">
        <f t="shared" si="124"/>
        <v/>
      </c>
      <c r="AD280" s="13" t="str">
        <f t="shared" si="125"/>
        <v/>
      </c>
      <c r="AE280" s="13" t="str">
        <f t="shared" si="126"/>
        <v/>
      </c>
      <c r="AF280" s="13" t="str">
        <f t="shared" si="127"/>
        <v/>
      </c>
      <c r="AG280" s="13" t="str">
        <f t="shared" si="128"/>
        <v/>
      </c>
      <c r="AH280" s="13" t="str">
        <f t="shared" si="129"/>
        <v/>
      </c>
      <c r="AI280" s="13" t="str">
        <f t="shared" si="130"/>
        <v/>
      </c>
      <c r="AJ280" s="13" t="str">
        <f t="shared" si="131"/>
        <v/>
      </c>
      <c r="AK280" s="13" t="str">
        <f t="shared" si="132"/>
        <v/>
      </c>
      <c r="AL280" s="13" t="str">
        <f t="shared" si="133"/>
        <v/>
      </c>
      <c r="AM280" s="13" t="str">
        <f t="shared" si="134"/>
        <v/>
      </c>
    </row>
    <row r="281" spans="1:39" s="1" customFormat="1">
      <c r="A281" s="58" t="s">
        <v>1035</v>
      </c>
      <c r="B281" s="184" t="s">
        <v>2417</v>
      </c>
      <c r="C281" s="199" t="s">
        <v>1036</v>
      </c>
      <c r="E281" s="10">
        <v>25010</v>
      </c>
      <c r="F281" s="163" t="e">
        <f>VLOOKUP(E281,#REF!,4,1)</f>
        <v>#REF!</v>
      </c>
      <c r="G281" s="163" t="e">
        <f>VLOOKUP(E281,#REF!,6,1)</f>
        <v>#REF!</v>
      </c>
      <c r="H281" s="163" t="e">
        <f>VLOOKUP(E281,#REF!,3,1)</f>
        <v>#REF!</v>
      </c>
      <c r="I281" s="163" t="e">
        <f>VLOOKUP(E281,#REF!,2,1)</f>
        <v>#REF!</v>
      </c>
      <c r="J281" s="28" t="str">
        <f t="shared" si="135"/>
        <v/>
      </c>
      <c r="K281" s="28" t="str">
        <f t="shared" si="136"/>
        <v/>
      </c>
      <c r="L281" s="28" t="str">
        <f t="shared" si="137"/>
        <v/>
      </c>
      <c r="M281" s="28" t="str">
        <f t="shared" si="138"/>
        <v/>
      </c>
      <c r="N281" s="28" t="str">
        <f t="shared" si="139"/>
        <v/>
      </c>
      <c r="O281" s="28" t="str">
        <f t="shared" si="140"/>
        <v/>
      </c>
      <c r="P281" s="28" t="str">
        <f t="shared" si="141"/>
        <v/>
      </c>
      <c r="Q281" s="28" t="str">
        <f t="shared" si="142"/>
        <v/>
      </c>
      <c r="R281" s="28" t="str">
        <f t="shared" si="143"/>
        <v/>
      </c>
      <c r="S281" s="28" t="str">
        <f t="shared" si="144"/>
        <v/>
      </c>
      <c r="T281" s="28" t="str">
        <f t="shared" si="145"/>
        <v/>
      </c>
      <c r="U281" s="28" t="str">
        <f t="shared" si="146"/>
        <v/>
      </c>
      <c r="V281" s="28" t="str">
        <f t="shared" si="147"/>
        <v/>
      </c>
      <c r="W281" s="28" t="str">
        <f t="shared" si="148"/>
        <v/>
      </c>
      <c r="X281" s="28" t="str">
        <f t="shared" si="149"/>
        <v/>
      </c>
      <c r="Y281" s="28" t="str">
        <f t="shared" si="150"/>
        <v/>
      </c>
      <c r="Z281" s="13" t="str">
        <f t="shared" si="121"/>
        <v/>
      </c>
      <c r="AA281" s="13" t="str">
        <f t="shared" si="122"/>
        <v/>
      </c>
      <c r="AB281" s="13" t="str">
        <f t="shared" si="123"/>
        <v/>
      </c>
      <c r="AC281" s="13" t="str">
        <f t="shared" si="124"/>
        <v/>
      </c>
      <c r="AD281" s="13" t="str">
        <f t="shared" si="125"/>
        <v/>
      </c>
      <c r="AE281" s="13" t="str">
        <f t="shared" si="126"/>
        <v/>
      </c>
      <c r="AF281" s="13" t="str">
        <f t="shared" si="127"/>
        <v/>
      </c>
      <c r="AG281" s="13" t="str">
        <f t="shared" si="128"/>
        <v/>
      </c>
      <c r="AH281" s="13" t="str">
        <f t="shared" si="129"/>
        <v/>
      </c>
      <c r="AI281" s="13" t="str">
        <f t="shared" si="130"/>
        <v/>
      </c>
      <c r="AJ281" s="13" t="str">
        <f t="shared" si="131"/>
        <v/>
      </c>
      <c r="AK281" s="13" t="str">
        <f t="shared" si="132"/>
        <v/>
      </c>
      <c r="AL281" s="13" t="str">
        <f t="shared" si="133"/>
        <v/>
      </c>
      <c r="AM281" s="13" t="str">
        <f t="shared" si="134"/>
        <v/>
      </c>
    </row>
    <row r="282" spans="1:39" s="1" customFormat="1">
      <c r="A282" s="58" t="s">
        <v>1035</v>
      </c>
      <c r="B282" s="180">
        <v>19004</v>
      </c>
      <c r="C282" s="180" t="s">
        <v>408</v>
      </c>
      <c r="E282" s="10">
        <v>25011</v>
      </c>
      <c r="F282" s="163" t="e">
        <f>VLOOKUP(E282,#REF!,4,1)</f>
        <v>#REF!</v>
      </c>
      <c r="G282" s="163" t="e">
        <f>VLOOKUP(E282,#REF!,6,1)</f>
        <v>#REF!</v>
      </c>
      <c r="H282" s="163" t="e">
        <f>VLOOKUP(E282,#REF!,3,1)</f>
        <v>#REF!</v>
      </c>
      <c r="I282" s="163" t="e">
        <f>VLOOKUP(E282,#REF!,2,1)</f>
        <v>#REF!</v>
      </c>
      <c r="J282" s="28" t="str">
        <f t="shared" si="135"/>
        <v/>
      </c>
      <c r="K282" s="28" t="str">
        <f t="shared" si="136"/>
        <v/>
      </c>
      <c r="L282" s="28" t="str">
        <f t="shared" si="137"/>
        <v/>
      </c>
      <c r="M282" s="28" t="str">
        <f t="shared" si="138"/>
        <v/>
      </c>
      <c r="N282" s="28" t="str">
        <f t="shared" si="139"/>
        <v/>
      </c>
      <c r="O282" s="28" t="str">
        <f t="shared" si="140"/>
        <v/>
      </c>
      <c r="P282" s="28" t="str">
        <f t="shared" si="141"/>
        <v/>
      </c>
      <c r="Q282" s="28" t="str">
        <f t="shared" si="142"/>
        <v/>
      </c>
      <c r="R282" s="28" t="str">
        <f t="shared" si="143"/>
        <v/>
      </c>
      <c r="S282" s="28" t="str">
        <f t="shared" si="144"/>
        <v/>
      </c>
      <c r="T282" s="28" t="str">
        <f t="shared" si="145"/>
        <v/>
      </c>
      <c r="U282" s="28" t="str">
        <f t="shared" si="146"/>
        <v/>
      </c>
      <c r="V282" s="28" t="str">
        <f t="shared" si="147"/>
        <v/>
      </c>
      <c r="W282" s="28" t="str">
        <f t="shared" si="148"/>
        <v/>
      </c>
      <c r="X282" s="28" t="str">
        <f t="shared" si="149"/>
        <v/>
      </c>
      <c r="Y282" s="28" t="str">
        <f t="shared" si="150"/>
        <v/>
      </c>
      <c r="Z282" s="13" t="str">
        <f t="shared" si="121"/>
        <v/>
      </c>
      <c r="AA282" s="13" t="str">
        <f t="shared" si="122"/>
        <v/>
      </c>
      <c r="AB282" s="13" t="str">
        <f t="shared" si="123"/>
        <v/>
      </c>
      <c r="AC282" s="13" t="str">
        <f t="shared" si="124"/>
        <v/>
      </c>
      <c r="AD282" s="13" t="str">
        <f t="shared" si="125"/>
        <v/>
      </c>
      <c r="AE282" s="13" t="str">
        <f t="shared" si="126"/>
        <v/>
      </c>
      <c r="AF282" s="13" t="str">
        <f t="shared" si="127"/>
        <v/>
      </c>
      <c r="AG282" s="13" t="str">
        <f t="shared" si="128"/>
        <v/>
      </c>
      <c r="AH282" s="13" t="str">
        <f t="shared" si="129"/>
        <v/>
      </c>
      <c r="AI282" s="13" t="str">
        <f t="shared" si="130"/>
        <v/>
      </c>
      <c r="AJ282" s="13" t="str">
        <f t="shared" si="131"/>
        <v/>
      </c>
      <c r="AK282" s="13" t="str">
        <f t="shared" si="132"/>
        <v/>
      </c>
      <c r="AL282" s="13" t="str">
        <f t="shared" si="133"/>
        <v/>
      </c>
      <c r="AM282" s="13" t="str">
        <f t="shared" si="134"/>
        <v/>
      </c>
    </row>
    <row r="283" spans="1:39" s="1" customFormat="1">
      <c r="A283" s="58" t="s">
        <v>1035</v>
      </c>
      <c r="B283">
        <v>19001</v>
      </c>
      <c r="C283" t="s">
        <v>91</v>
      </c>
      <c r="E283" s="10">
        <v>25012</v>
      </c>
      <c r="F283" s="163" t="e">
        <f>VLOOKUP(E283,#REF!,4,1)</f>
        <v>#REF!</v>
      </c>
      <c r="G283" s="163" t="e">
        <f>VLOOKUP(E283,#REF!,6,1)</f>
        <v>#REF!</v>
      </c>
      <c r="H283" s="163" t="e">
        <f>VLOOKUP(E283,#REF!,3,1)</f>
        <v>#REF!</v>
      </c>
      <c r="I283" s="163" t="e">
        <f>VLOOKUP(E283,#REF!,2,1)</f>
        <v>#REF!</v>
      </c>
      <c r="J283" s="28" t="str">
        <f t="shared" si="135"/>
        <v/>
      </c>
      <c r="K283" s="28" t="str">
        <f t="shared" si="136"/>
        <v/>
      </c>
      <c r="L283" s="28" t="str">
        <f t="shared" si="137"/>
        <v/>
      </c>
      <c r="M283" s="28" t="str">
        <f t="shared" si="138"/>
        <v/>
      </c>
      <c r="N283" s="28" t="str">
        <f t="shared" si="139"/>
        <v/>
      </c>
      <c r="O283" s="28" t="str">
        <f t="shared" si="140"/>
        <v/>
      </c>
      <c r="P283" s="28" t="str">
        <f t="shared" si="141"/>
        <v/>
      </c>
      <c r="Q283" s="28" t="str">
        <f t="shared" si="142"/>
        <v/>
      </c>
      <c r="R283" s="28" t="str">
        <f t="shared" si="143"/>
        <v/>
      </c>
      <c r="S283" s="28" t="str">
        <f t="shared" si="144"/>
        <v/>
      </c>
      <c r="T283" s="28" t="str">
        <f t="shared" si="145"/>
        <v/>
      </c>
      <c r="U283" s="28" t="str">
        <f t="shared" si="146"/>
        <v/>
      </c>
      <c r="V283" s="28" t="str">
        <f t="shared" si="147"/>
        <v/>
      </c>
      <c r="W283" s="28" t="str">
        <f t="shared" si="148"/>
        <v/>
      </c>
      <c r="X283" s="28" t="str">
        <f t="shared" si="149"/>
        <v/>
      </c>
      <c r="Y283" s="28" t="str">
        <f t="shared" si="150"/>
        <v/>
      </c>
      <c r="Z283" s="13" t="str">
        <f t="shared" si="121"/>
        <v/>
      </c>
      <c r="AA283" s="13" t="str">
        <f t="shared" si="122"/>
        <v/>
      </c>
      <c r="AB283" s="13" t="str">
        <f t="shared" si="123"/>
        <v/>
      </c>
      <c r="AC283" s="13" t="str">
        <f t="shared" si="124"/>
        <v/>
      </c>
      <c r="AD283" s="13" t="str">
        <f t="shared" si="125"/>
        <v/>
      </c>
      <c r="AE283" s="13" t="str">
        <f t="shared" si="126"/>
        <v/>
      </c>
      <c r="AF283" s="13" t="str">
        <f t="shared" si="127"/>
        <v/>
      </c>
      <c r="AG283" s="13" t="str">
        <f t="shared" si="128"/>
        <v/>
      </c>
      <c r="AH283" s="13" t="str">
        <f t="shared" si="129"/>
        <v/>
      </c>
      <c r="AI283" s="13" t="str">
        <f t="shared" si="130"/>
        <v/>
      </c>
      <c r="AJ283" s="13" t="str">
        <f t="shared" si="131"/>
        <v/>
      </c>
      <c r="AK283" s="13" t="str">
        <f t="shared" si="132"/>
        <v/>
      </c>
      <c r="AL283" s="13" t="str">
        <f t="shared" si="133"/>
        <v/>
      </c>
      <c r="AM283" s="13" t="str">
        <f t="shared" si="134"/>
        <v/>
      </c>
    </row>
    <row r="284" spans="1:39" s="1" customFormat="1">
      <c r="A284" s="58" t="s">
        <v>1035</v>
      </c>
      <c r="B284">
        <v>19017</v>
      </c>
      <c r="C284" t="s">
        <v>351</v>
      </c>
      <c r="E284" s="10">
        <v>25013</v>
      </c>
      <c r="F284" s="163" t="e">
        <f>VLOOKUP(E284,#REF!,4,1)</f>
        <v>#REF!</v>
      </c>
      <c r="G284" s="163" t="e">
        <f>VLOOKUP(E284,#REF!,6,1)</f>
        <v>#REF!</v>
      </c>
      <c r="H284" s="163" t="e">
        <f>VLOOKUP(E284,#REF!,3,1)</f>
        <v>#REF!</v>
      </c>
      <c r="I284" s="163" t="e">
        <f>VLOOKUP(E284,#REF!,2,1)</f>
        <v>#REF!</v>
      </c>
      <c r="J284" s="28" t="str">
        <f t="shared" si="135"/>
        <v/>
      </c>
      <c r="K284" s="28" t="str">
        <f t="shared" si="136"/>
        <v/>
      </c>
      <c r="L284" s="28" t="str">
        <f t="shared" si="137"/>
        <v/>
      </c>
      <c r="M284" s="28" t="str">
        <f t="shared" si="138"/>
        <v/>
      </c>
      <c r="N284" s="28" t="str">
        <f t="shared" si="139"/>
        <v/>
      </c>
      <c r="O284" s="28" t="str">
        <f t="shared" si="140"/>
        <v/>
      </c>
      <c r="P284" s="28" t="str">
        <f t="shared" si="141"/>
        <v/>
      </c>
      <c r="Q284" s="28" t="str">
        <f t="shared" si="142"/>
        <v/>
      </c>
      <c r="R284" s="28" t="str">
        <f t="shared" si="143"/>
        <v/>
      </c>
      <c r="S284" s="28" t="str">
        <f t="shared" si="144"/>
        <v/>
      </c>
      <c r="T284" s="28" t="str">
        <f t="shared" si="145"/>
        <v/>
      </c>
      <c r="U284" s="28" t="str">
        <f t="shared" si="146"/>
        <v/>
      </c>
      <c r="V284" s="28" t="str">
        <f t="shared" si="147"/>
        <v/>
      </c>
      <c r="W284" s="28" t="str">
        <f t="shared" si="148"/>
        <v/>
      </c>
      <c r="X284" s="28" t="str">
        <f t="shared" si="149"/>
        <v/>
      </c>
      <c r="Y284" s="28" t="str">
        <f t="shared" si="150"/>
        <v/>
      </c>
      <c r="Z284" s="13" t="str">
        <f t="shared" si="121"/>
        <v/>
      </c>
      <c r="AA284" s="13" t="str">
        <f t="shared" si="122"/>
        <v/>
      </c>
      <c r="AB284" s="13" t="str">
        <f t="shared" si="123"/>
        <v/>
      </c>
      <c r="AC284" s="13" t="str">
        <f t="shared" si="124"/>
        <v/>
      </c>
      <c r="AD284" s="13" t="str">
        <f t="shared" si="125"/>
        <v/>
      </c>
      <c r="AE284" s="13" t="str">
        <f t="shared" si="126"/>
        <v/>
      </c>
      <c r="AF284" s="13" t="str">
        <f t="shared" si="127"/>
        <v/>
      </c>
      <c r="AG284" s="13" t="str">
        <f t="shared" si="128"/>
        <v/>
      </c>
      <c r="AH284" s="13" t="str">
        <f t="shared" si="129"/>
        <v/>
      </c>
      <c r="AI284" s="13" t="str">
        <f t="shared" si="130"/>
        <v/>
      </c>
      <c r="AJ284" s="13" t="str">
        <f t="shared" si="131"/>
        <v/>
      </c>
      <c r="AK284" s="13" t="str">
        <f t="shared" si="132"/>
        <v/>
      </c>
      <c r="AL284" s="13" t="str">
        <f t="shared" si="133"/>
        <v/>
      </c>
      <c r="AM284" s="13" t="str">
        <f t="shared" si="134"/>
        <v/>
      </c>
    </row>
    <row r="285" spans="1:39" s="1" customFormat="1">
      <c r="A285" s="58" t="s">
        <v>1035</v>
      </c>
      <c r="B285" s="183">
        <v>31010</v>
      </c>
      <c r="C285" s="183" t="s">
        <v>1043</v>
      </c>
      <c r="E285" s="10">
        <v>25014</v>
      </c>
      <c r="F285" s="163" t="e">
        <f>VLOOKUP(E285,#REF!,4,1)</f>
        <v>#REF!</v>
      </c>
      <c r="G285" s="163" t="e">
        <f>VLOOKUP(E285,#REF!,6,1)</f>
        <v>#REF!</v>
      </c>
      <c r="H285" s="163" t="e">
        <f>VLOOKUP(E285,#REF!,3,1)</f>
        <v>#REF!</v>
      </c>
      <c r="I285" s="163" t="e">
        <f>VLOOKUP(E285,#REF!,2,1)</f>
        <v>#REF!</v>
      </c>
      <c r="J285" s="28" t="str">
        <f t="shared" si="135"/>
        <v>간선3-1</v>
      </c>
      <c r="K285" s="28" t="str">
        <f t="shared" si="136"/>
        <v/>
      </c>
      <c r="L285" s="28" t="str">
        <f t="shared" si="137"/>
        <v/>
      </c>
      <c r="M285" s="28" t="str">
        <f t="shared" si="138"/>
        <v/>
      </c>
      <c r="N285" s="28" t="str">
        <f t="shared" si="139"/>
        <v/>
      </c>
      <c r="O285" s="28" t="str">
        <f t="shared" si="140"/>
        <v/>
      </c>
      <c r="P285" s="28" t="str">
        <f t="shared" si="141"/>
        <v/>
      </c>
      <c r="Q285" s="28" t="str">
        <f t="shared" si="142"/>
        <v/>
      </c>
      <c r="R285" s="28" t="str">
        <f t="shared" si="143"/>
        <v/>
      </c>
      <c r="S285" s="28" t="str">
        <f t="shared" si="144"/>
        <v/>
      </c>
      <c r="T285" s="28" t="str">
        <f t="shared" si="145"/>
        <v/>
      </c>
      <c r="U285" s="28" t="str">
        <f t="shared" si="146"/>
        <v/>
      </c>
      <c r="V285" s="28" t="str">
        <f t="shared" si="147"/>
        <v/>
      </c>
      <c r="W285" s="28" t="str">
        <f t="shared" si="148"/>
        <v/>
      </c>
      <c r="X285" s="28" t="str">
        <f t="shared" si="149"/>
        <v/>
      </c>
      <c r="Y285" s="28" t="str">
        <f t="shared" si="150"/>
        <v/>
      </c>
      <c r="Z285" s="13" t="str">
        <f t="shared" si="121"/>
        <v/>
      </c>
      <c r="AA285" s="13" t="str">
        <f t="shared" si="122"/>
        <v/>
      </c>
      <c r="AB285" s="13" t="str">
        <f t="shared" si="123"/>
        <v/>
      </c>
      <c r="AC285" s="13" t="str">
        <f t="shared" si="124"/>
        <v/>
      </c>
      <c r="AD285" s="13" t="str">
        <f t="shared" si="125"/>
        <v/>
      </c>
      <c r="AE285" s="13" t="str">
        <f t="shared" si="126"/>
        <v/>
      </c>
      <c r="AF285" s="13" t="str">
        <f t="shared" si="127"/>
        <v/>
      </c>
      <c r="AG285" s="13" t="str">
        <f t="shared" si="128"/>
        <v/>
      </c>
      <c r="AH285" s="13" t="str">
        <f t="shared" si="129"/>
        <v/>
      </c>
      <c r="AI285" s="13" t="str">
        <f t="shared" si="130"/>
        <v/>
      </c>
      <c r="AJ285" s="13" t="str">
        <f t="shared" si="131"/>
        <v/>
      </c>
      <c r="AK285" s="13" t="str">
        <f t="shared" si="132"/>
        <v/>
      </c>
      <c r="AL285" s="13" t="str">
        <f t="shared" si="133"/>
        <v/>
      </c>
      <c r="AM285" s="13" t="str">
        <f t="shared" si="134"/>
        <v/>
      </c>
    </row>
    <row r="286" spans="1:39" s="1" customFormat="1">
      <c r="A286" s="58" t="s">
        <v>1035</v>
      </c>
      <c r="B286">
        <v>31023</v>
      </c>
      <c r="C286" t="s">
        <v>349</v>
      </c>
      <c r="E286" s="10">
        <v>25015</v>
      </c>
      <c r="F286" s="163" t="e">
        <f>VLOOKUP(E286,#REF!,4,1)</f>
        <v>#REF!</v>
      </c>
      <c r="G286" s="163" t="e">
        <f>VLOOKUP(E286,#REF!,6,1)</f>
        <v>#REF!</v>
      </c>
      <c r="H286" s="163" t="e">
        <f>VLOOKUP(E286,#REF!,3,1)</f>
        <v>#REF!</v>
      </c>
      <c r="I286" s="163" t="e">
        <f>VLOOKUP(E286,#REF!,2,1)</f>
        <v>#REF!</v>
      </c>
      <c r="J286" s="28" t="str">
        <f t="shared" si="135"/>
        <v/>
      </c>
      <c r="K286" s="28" t="str">
        <f t="shared" si="136"/>
        <v/>
      </c>
      <c r="L286" s="28" t="str">
        <f t="shared" si="137"/>
        <v/>
      </c>
      <c r="M286" s="28" t="str">
        <f t="shared" si="138"/>
        <v/>
      </c>
      <c r="N286" s="28" t="str">
        <f t="shared" si="139"/>
        <v/>
      </c>
      <c r="O286" s="28" t="str">
        <f t="shared" si="140"/>
        <v/>
      </c>
      <c r="P286" s="28" t="str">
        <f t="shared" si="141"/>
        <v/>
      </c>
      <c r="Q286" s="28" t="str">
        <f t="shared" si="142"/>
        <v/>
      </c>
      <c r="R286" s="28" t="str">
        <f t="shared" si="143"/>
        <v/>
      </c>
      <c r="S286" s="28" t="str">
        <f t="shared" si="144"/>
        <v/>
      </c>
      <c r="T286" s="28" t="str">
        <f t="shared" si="145"/>
        <v/>
      </c>
      <c r="U286" s="28" t="str">
        <f t="shared" si="146"/>
        <v/>
      </c>
      <c r="V286" s="28" t="str">
        <f t="shared" si="147"/>
        <v/>
      </c>
      <c r="W286" s="28" t="str">
        <f t="shared" si="148"/>
        <v/>
      </c>
      <c r="X286" s="28" t="str">
        <f t="shared" si="149"/>
        <v/>
      </c>
      <c r="Y286" s="28" t="str">
        <f t="shared" si="150"/>
        <v/>
      </c>
      <c r="Z286" s="13" t="str">
        <f t="shared" si="121"/>
        <v/>
      </c>
      <c r="AA286" s="13" t="str">
        <f t="shared" si="122"/>
        <v/>
      </c>
      <c r="AB286" s="13" t="str">
        <f t="shared" si="123"/>
        <v/>
      </c>
      <c r="AC286" s="13" t="str">
        <f t="shared" si="124"/>
        <v/>
      </c>
      <c r="AD286" s="13" t="str">
        <f t="shared" si="125"/>
        <v/>
      </c>
      <c r="AE286" s="13" t="str">
        <f t="shared" si="126"/>
        <v/>
      </c>
      <c r="AF286" s="13" t="str">
        <f t="shared" si="127"/>
        <v/>
      </c>
      <c r="AG286" s="13" t="str">
        <f t="shared" si="128"/>
        <v/>
      </c>
      <c r="AH286" s="13" t="str">
        <f t="shared" si="129"/>
        <v/>
      </c>
      <c r="AI286" s="13" t="str">
        <f t="shared" si="130"/>
        <v/>
      </c>
      <c r="AJ286" s="13" t="str">
        <f t="shared" si="131"/>
        <v/>
      </c>
      <c r="AK286" s="13" t="str">
        <f t="shared" si="132"/>
        <v/>
      </c>
      <c r="AL286" s="13" t="str">
        <f t="shared" si="133"/>
        <v/>
      </c>
      <c r="AM286" s="13" t="str">
        <f t="shared" si="134"/>
        <v/>
      </c>
    </row>
    <row r="287" spans="1:39" s="1" customFormat="1">
      <c r="A287" s="58" t="s">
        <v>1035</v>
      </c>
      <c r="B287">
        <v>31022</v>
      </c>
      <c r="C287" t="s">
        <v>90</v>
      </c>
      <c r="E287" s="10">
        <v>25016</v>
      </c>
      <c r="F287" s="163" t="e">
        <f>VLOOKUP(E287,#REF!,4,1)</f>
        <v>#REF!</v>
      </c>
      <c r="G287" s="163" t="e">
        <f>VLOOKUP(E287,#REF!,6,1)</f>
        <v>#REF!</v>
      </c>
      <c r="H287" s="163" t="e">
        <f>VLOOKUP(E287,#REF!,3,1)</f>
        <v>#REF!</v>
      </c>
      <c r="I287" s="163" t="e">
        <f>VLOOKUP(E287,#REF!,2,1)</f>
        <v>#REF!</v>
      </c>
      <c r="J287" s="28" t="str">
        <f t="shared" si="135"/>
        <v>간선3-1</v>
      </c>
      <c r="K287" s="28" t="str">
        <f t="shared" si="136"/>
        <v/>
      </c>
      <c r="L287" s="28" t="str">
        <f t="shared" si="137"/>
        <v/>
      </c>
      <c r="M287" s="28" t="str">
        <f t="shared" si="138"/>
        <v/>
      </c>
      <c r="N287" s="28" t="str">
        <f t="shared" si="139"/>
        <v/>
      </c>
      <c r="O287" s="28" t="str">
        <f t="shared" si="140"/>
        <v/>
      </c>
      <c r="P287" s="28" t="str">
        <f t="shared" si="141"/>
        <v/>
      </c>
      <c r="Q287" s="28" t="str">
        <f t="shared" si="142"/>
        <v/>
      </c>
      <c r="R287" s="28" t="str">
        <f t="shared" si="143"/>
        <v/>
      </c>
      <c r="S287" s="28" t="str">
        <f t="shared" si="144"/>
        <v/>
      </c>
      <c r="T287" s="28" t="str">
        <f t="shared" si="145"/>
        <v/>
      </c>
      <c r="U287" s="28" t="str">
        <f t="shared" si="146"/>
        <v/>
      </c>
      <c r="V287" s="28" t="str">
        <f t="shared" si="147"/>
        <v/>
      </c>
      <c r="W287" s="28" t="str">
        <f t="shared" si="148"/>
        <v/>
      </c>
      <c r="X287" s="28" t="str">
        <f t="shared" si="149"/>
        <v/>
      </c>
      <c r="Y287" s="28" t="str">
        <f t="shared" si="150"/>
        <v/>
      </c>
      <c r="Z287" s="13" t="str">
        <f t="shared" si="121"/>
        <v/>
      </c>
      <c r="AA287" s="13" t="str">
        <f t="shared" si="122"/>
        <v/>
      </c>
      <c r="AB287" s="13" t="str">
        <f t="shared" si="123"/>
        <v/>
      </c>
      <c r="AC287" s="13" t="str">
        <f t="shared" si="124"/>
        <v/>
      </c>
      <c r="AD287" s="13" t="str">
        <f t="shared" si="125"/>
        <v/>
      </c>
      <c r="AE287" s="13" t="str">
        <f t="shared" si="126"/>
        <v/>
      </c>
      <c r="AF287" s="13" t="str">
        <f t="shared" si="127"/>
        <v/>
      </c>
      <c r="AG287" s="13" t="str">
        <f t="shared" si="128"/>
        <v/>
      </c>
      <c r="AH287" s="13" t="str">
        <f t="shared" si="129"/>
        <v/>
      </c>
      <c r="AI287" s="13" t="str">
        <f t="shared" si="130"/>
        <v/>
      </c>
      <c r="AJ287" s="13" t="str">
        <f t="shared" si="131"/>
        <v/>
      </c>
      <c r="AK287" s="13" t="str">
        <f t="shared" si="132"/>
        <v/>
      </c>
      <c r="AL287" s="13" t="str">
        <f t="shared" si="133"/>
        <v/>
      </c>
      <c r="AM287" s="13" t="str">
        <f t="shared" si="134"/>
        <v/>
      </c>
    </row>
    <row r="288" spans="1:39" s="1" customFormat="1">
      <c r="A288" s="58" t="s">
        <v>1035</v>
      </c>
      <c r="B288">
        <v>31021</v>
      </c>
      <c r="C288" t="s">
        <v>563</v>
      </c>
      <c r="E288" s="10">
        <v>25017</v>
      </c>
      <c r="F288" s="163" t="e">
        <f>VLOOKUP(E288,#REF!,4,1)</f>
        <v>#REF!</v>
      </c>
      <c r="G288" s="163" t="e">
        <f>VLOOKUP(E288,#REF!,6,1)</f>
        <v>#REF!</v>
      </c>
      <c r="H288" s="163" t="e">
        <f>VLOOKUP(E288,#REF!,3,1)</f>
        <v>#REF!</v>
      </c>
      <c r="I288" s="163" t="e">
        <f>VLOOKUP(E288,#REF!,2,1)</f>
        <v>#REF!</v>
      </c>
      <c r="J288" s="28" t="str">
        <f t="shared" si="135"/>
        <v/>
      </c>
      <c r="K288" s="28" t="str">
        <f t="shared" si="136"/>
        <v/>
      </c>
      <c r="L288" s="28" t="str">
        <f t="shared" si="137"/>
        <v/>
      </c>
      <c r="M288" s="28" t="str">
        <f t="shared" si="138"/>
        <v/>
      </c>
      <c r="N288" s="28" t="str">
        <f t="shared" si="139"/>
        <v/>
      </c>
      <c r="O288" s="28" t="str">
        <f t="shared" si="140"/>
        <v/>
      </c>
      <c r="P288" s="28" t="str">
        <f t="shared" si="141"/>
        <v/>
      </c>
      <c r="Q288" s="28" t="str">
        <f t="shared" si="142"/>
        <v/>
      </c>
      <c r="R288" s="28" t="str">
        <f t="shared" si="143"/>
        <v/>
      </c>
      <c r="S288" s="28" t="str">
        <f t="shared" si="144"/>
        <v/>
      </c>
      <c r="T288" s="28" t="str">
        <f t="shared" si="145"/>
        <v/>
      </c>
      <c r="U288" s="28" t="str">
        <f t="shared" si="146"/>
        <v/>
      </c>
      <c r="V288" s="28" t="str">
        <f t="shared" si="147"/>
        <v/>
      </c>
      <c r="W288" s="28" t="str">
        <f t="shared" si="148"/>
        <v/>
      </c>
      <c r="X288" s="28" t="str">
        <f t="shared" si="149"/>
        <v/>
      </c>
      <c r="Y288" s="28" t="str">
        <f t="shared" si="150"/>
        <v/>
      </c>
      <c r="Z288" s="13" t="str">
        <f t="shared" si="121"/>
        <v/>
      </c>
      <c r="AA288" s="13" t="str">
        <f t="shared" si="122"/>
        <v/>
      </c>
      <c r="AB288" s="13" t="str">
        <f t="shared" si="123"/>
        <v/>
      </c>
      <c r="AC288" s="13" t="str">
        <f t="shared" si="124"/>
        <v/>
      </c>
      <c r="AD288" s="13" t="str">
        <f t="shared" si="125"/>
        <v/>
      </c>
      <c r="AE288" s="13" t="str">
        <f t="shared" si="126"/>
        <v/>
      </c>
      <c r="AF288" s="13" t="str">
        <f t="shared" si="127"/>
        <v/>
      </c>
      <c r="AG288" s="13" t="str">
        <f t="shared" si="128"/>
        <v/>
      </c>
      <c r="AH288" s="13" t="str">
        <f t="shared" si="129"/>
        <v/>
      </c>
      <c r="AI288" s="13" t="str">
        <f t="shared" si="130"/>
        <v/>
      </c>
      <c r="AJ288" s="13" t="str">
        <f t="shared" si="131"/>
        <v/>
      </c>
      <c r="AK288" s="13" t="str">
        <f t="shared" si="132"/>
        <v/>
      </c>
      <c r="AL288" s="13" t="str">
        <f t="shared" si="133"/>
        <v/>
      </c>
      <c r="AM288" s="13" t="str">
        <f t="shared" si="134"/>
        <v/>
      </c>
    </row>
    <row r="289" spans="1:39" s="1" customFormat="1">
      <c r="A289" s="58" t="s">
        <v>1035</v>
      </c>
      <c r="B289">
        <v>31020</v>
      </c>
      <c r="C289" t="s">
        <v>31</v>
      </c>
      <c r="E289" s="10">
        <v>25018</v>
      </c>
      <c r="F289" s="163" t="e">
        <f>VLOOKUP(E289,#REF!,4,1)</f>
        <v>#REF!</v>
      </c>
      <c r="G289" s="163" t="e">
        <f>VLOOKUP(E289,#REF!,6,1)</f>
        <v>#REF!</v>
      </c>
      <c r="H289" s="163" t="e">
        <f>VLOOKUP(E289,#REF!,3,1)</f>
        <v>#REF!</v>
      </c>
      <c r="I289" s="163" t="e">
        <f>VLOOKUP(E289,#REF!,2,1)</f>
        <v>#REF!</v>
      </c>
      <c r="J289" s="28" t="str">
        <f t="shared" si="135"/>
        <v/>
      </c>
      <c r="K289" s="28" t="str">
        <f t="shared" si="136"/>
        <v/>
      </c>
      <c r="L289" s="28" t="str">
        <f t="shared" si="137"/>
        <v/>
      </c>
      <c r="M289" s="28" t="str">
        <f t="shared" si="138"/>
        <v/>
      </c>
      <c r="N289" s="28" t="str">
        <f t="shared" si="139"/>
        <v/>
      </c>
      <c r="O289" s="28" t="str">
        <f t="shared" si="140"/>
        <v/>
      </c>
      <c r="P289" s="28" t="str">
        <f t="shared" si="141"/>
        <v/>
      </c>
      <c r="Q289" s="28" t="str">
        <f t="shared" si="142"/>
        <v/>
      </c>
      <c r="R289" s="28" t="str">
        <f t="shared" si="143"/>
        <v/>
      </c>
      <c r="S289" s="28" t="str">
        <f t="shared" si="144"/>
        <v/>
      </c>
      <c r="T289" s="28" t="str">
        <f t="shared" si="145"/>
        <v/>
      </c>
      <c r="U289" s="28" t="str">
        <f t="shared" si="146"/>
        <v/>
      </c>
      <c r="V289" s="28" t="str">
        <f t="shared" si="147"/>
        <v/>
      </c>
      <c r="W289" s="28" t="str">
        <f t="shared" si="148"/>
        <v/>
      </c>
      <c r="X289" s="28" t="str">
        <f t="shared" si="149"/>
        <v/>
      </c>
      <c r="Y289" s="28" t="str">
        <f t="shared" si="150"/>
        <v/>
      </c>
      <c r="Z289" s="13" t="str">
        <f t="shared" si="121"/>
        <v/>
      </c>
      <c r="AA289" s="13" t="str">
        <f t="shared" si="122"/>
        <v/>
      </c>
      <c r="AB289" s="13" t="str">
        <f t="shared" si="123"/>
        <v/>
      </c>
      <c r="AC289" s="13" t="str">
        <f t="shared" si="124"/>
        <v/>
      </c>
      <c r="AD289" s="13" t="str">
        <f t="shared" si="125"/>
        <v/>
      </c>
      <c r="AE289" s="13" t="str">
        <f t="shared" si="126"/>
        <v/>
      </c>
      <c r="AF289" s="13" t="str">
        <f t="shared" si="127"/>
        <v/>
      </c>
      <c r="AG289" s="13" t="str">
        <f t="shared" si="128"/>
        <v/>
      </c>
      <c r="AH289" s="13" t="str">
        <f t="shared" si="129"/>
        <v/>
      </c>
      <c r="AI289" s="13" t="str">
        <f t="shared" si="130"/>
        <v/>
      </c>
      <c r="AJ289" s="13" t="str">
        <f t="shared" si="131"/>
        <v/>
      </c>
      <c r="AK289" s="13" t="str">
        <f t="shared" si="132"/>
        <v/>
      </c>
      <c r="AL289" s="13" t="str">
        <f t="shared" si="133"/>
        <v/>
      </c>
      <c r="AM289" s="13" t="str">
        <f t="shared" si="134"/>
        <v/>
      </c>
    </row>
    <row r="290" spans="1:39" s="1" customFormat="1">
      <c r="A290" s="58" t="s">
        <v>1035</v>
      </c>
      <c r="B290">
        <v>22018</v>
      </c>
      <c r="C290" t="s">
        <v>45</v>
      </c>
      <c r="E290" s="10">
        <v>25019</v>
      </c>
      <c r="F290" s="163" t="e">
        <f>VLOOKUP(E290,#REF!,4,1)</f>
        <v>#REF!</v>
      </c>
      <c r="G290" s="163" t="e">
        <f>VLOOKUP(E290,#REF!,6,1)</f>
        <v>#REF!</v>
      </c>
      <c r="H290" s="163" t="e">
        <f>VLOOKUP(E290,#REF!,3,1)</f>
        <v>#REF!</v>
      </c>
      <c r="I290" s="163" t="e">
        <f>VLOOKUP(E290,#REF!,2,1)</f>
        <v>#REF!</v>
      </c>
      <c r="J290" s="28" t="str">
        <f t="shared" si="135"/>
        <v/>
      </c>
      <c r="K290" s="28" t="str">
        <f t="shared" si="136"/>
        <v/>
      </c>
      <c r="L290" s="28" t="str">
        <f t="shared" si="137"/>
        <v/>
      </c>
      <c r="M290" s="28" t="str">
        <f t="shared" si="138"/>
        <v/>
      </c>
      <c r="N290" s="28" t="str">
        <f t="shared" si="139"/>
        <v/>
      </c>
      <c r="O290" s="28" t="str">
        <f t="shared" si="140"/>
        <v/>
      </c>
      <c r="P290" s="28" t="str">
        <f t="shared" si="141"/>
        <v/>
      </c>
      <c r="Q290" s="28" t="str">
        <f t="shared" si="142"/>
        <v/>
      </c>
      <c r="R290" s="28" t="str">
        <f t="shared" si="143"/>
        <v/>
      </c>
      <c r="S290" s="28" t="str">
        <f t="shared" si="144"/>
        <v/>
      </c>
      <c r="T290" s="28" t="str">
        <f t="shared" si="145"/>
        <v/>
      </c>
      <c r="U290" s="28" t="str">
        <f t="shared" si="146"/>
        <v/>
      </c>
      <c r="V290" s="28" t="str">
        <f t="shared" si="147"/>
        <v/>
      </c>
      <c r="W290" s="28" t="str">
        <f t="shared" si="148"/>
        <v/>
      </c>
      <c r="X290" s="28" t="str">
        <f t="shared" si="149"/>
        <v/>
      </c>
      <c r="Y290" s="28" t="str">
        <f t="shared" si="150"/>
        <v/>
      </c>
      <c r="Z290" s="13" t="str">
        <f t="shared" si="121"/>
        <v/>
      </c>
      <c r="AA290" s="13" t="str">
        <f t="shared" si="122"/>
        <v/>
      </c>
      <c r="AB290" s="13" t="str">
        <f t="shared" si="123"/>
        <v/>
      </c>
      <c r="AC290" s="13" t="str">
        <f t="shared" si="124"/>
        <v/>
      </c>
      <c r="AD290" s="13" t="str">
        <f t="shared" si="125"/>
        <v/>
      </c>
      <c r="AE290" s="13" t="str">
        <f t="shared" si="126"/>
        <v/>
      </c>
      <c r="AF290" s="13" t="str">
        <f t="shared" si="127"/>
        <v/>
      </c>
      <c r="AG290" s="13" t="str">
        <f t="shared" si="128"/>
        <v/>
      </c>
      <c r="AH290" s="13" t="str">
        <f t="shared" si="129"/>
        <v/>
      </c>
      <c r="AI290" s="13" t="str">
        <f t="shared" si="130"/>
        <v/>
      </c>
      <c r="AJ290" s="13" t="str">
        <f t="shared" si="131"/>
        <v/>
      </c>
      <c r="AK290" s="13" t="str">
        <f t="shared" si="132"/>
        <v/>
      </c>
      <c r="AL290" s="13" t="str">
        <f t="shared" si="133"/>
        <v/>
      </c>
      <c r="AM290" s="13" t="str">
        <f t="shared" si="134"/>
        <v/>
      </c>
    </row>
    <row r="291" spans="1:39" s="1" customFormat="1">
      <c r="A291" s="58" t="s">
        <v>1035</v>
      </c>
      <c r="B291">
        <v>22004</v>
      </c>
      <c r="C291" t="s">
        <v>125</v>
      </c>
      <c r="E291" s="10">
        <v>25020</v>
      </c>
      <c r="F291" s="163" t="e">
        <f>VLOOKUP(E291,#REF!,4,1)</f>
        <v>#REF!</v>
      </c>
      <c r="G291" s="163" t="e">
        <f>VLOOKUP(E291,#REF!,6,1)</f>
        <v>#REF!</v>
      </c>
      <c r="H291" s="163" t="e">
        <f>VLOOKUP(E291,#REF!,3,1)</f>
        <v>#REF!</v>
      </c>
      <c r="I291" s="163" t="e">
        <f>VLOOKUP(E291,#REF!,2,1)</f>
        <v>#REF!</v>
      </c>
      <c r="J291" s="28" t="str">
        <f t="shared" si="135"/>
        <v>간선2-1</v>
      </c>
      <c r="K291" s="28" t="str">
        <f t="shared" si="136"/>
        <v>간선3-1</v>
      </c>
      <c r="L291" s="28" t="str">
        <f t="shared" si="137"/>
        <v/>
      </c>
      <c r="M291" s="28" t="str">
        <f t="shared" si="138"/>
        <v/>
      </c>
      <c r="N291" s="28" t="str">
        <f t="shared" si="139"/>
        <v/>
      </c>
      <c r="O291" s="28" t="str">
        <f t="shared" si="140"/>
        <v/>
      </c>
      <c r="P291" s="28" t="str">
        <f t="shared" si="141"/>
        <v/>
      </c>
      <c r="Q291" s="28" t="str">
        <f t="shared" si="142"/>
        <v/>
      </c>
      <c r="R291" s="28" t="str">
        <f t="shared" si="143"/>
        <v/>
      </c>
      <c r="S291" s="28" t="str">
        <f t="shared" si="144"/>
        <v/>
      </c>
      <c r="T291" s="28" t="str">
        <f t="shared" si="145"/>
        <v/>
      </c>
      <c r="U291" s="28" t="str">
        <f t="shared" si="146"/>
        <v/>
      </c>
      <c r="V291" s="28" t="str">
        <f t="shared" si="147"/>
        <v/>
      </c>
      <c r="W291" s="28" t="str">
        <f t="shared" si="148"/>
        <v/>
      </c>
      <c r="X291" s="28" t="str">
        <f t="shared" si="149"/>
        <v/>
      </c>
      <c r="Y291" s="28" t="str">
        <f t="shared" si="150"/>
        <v/>
      </c>
      <c r="Z291" s="13" t="str">
        <f t="shared" si="121"/>
        <v/>
      </c>
      <c r="AA291" s="13" t="str">
        <f t="shared" si="122"/>
        <v/>
      </c>
      <c r="AB291" s="13" t="str">
        <f t="shared" si="123"/>
        <v/>
      </c>
      <c r="AC291" s="13" t="str">
        <f t="shared" si="124"/>
        <v/>
      </c>
      <c r="AD291" s="13" t="str">
        <f t="shared" si="125"/>
        <v/>
      </c>
      <c r="AE291" s="13" t="str">
        <f t="shared" si="126"/>
        <v/>
      </c>
      <c r="AF291" s="13" t="str">
        <f t="shared" si="127"/>
        <v/>
      </c>
      <c r="AG291" s="13" t="str">
        <f t="shared" si="128"/>
        <v/>
      </c>
      <c r="AH291" s="13" t="str">
        <f t="shared" si="129"/>
        <v/>
      </c>
      <c r="AI291" s="13" t="str">
        <f t="shared" si="130"/>
        <v/>
      </c>
      <c r="AJ291" s="13" t="str">
        <f t="shared" si="131"/>
        <v/>
      </c>
      <c r="AK291" s="13" t="str">
        <f t="shared" si="132"/>
        <v/>
      </c>
      <c r="AL291" s="13" t="str">
        <f t="shared" si="133"/>
        <v/>
      </c>
      <c r="AM291" s="13" t="str">
        <f t="shared" si="134"/>
        <v/>
      </c>
    </row>
    <row r="292" spans="1:39" s="1" customFormat="1">
      <c r="A292" s="58" t="s">
        <v>1035</v>
      </c>
      <c r="B292">
        <v>22003</v>
      </c>
      <c r="C292" t="s">
        <v>29</v>
      </c>
      <c r="E292" s="10">
        <v>25021</v>
      </c>
      <c r="F292" s="163" t="e">
        <f>VLOOKUP(E292,#REF!,4,1)</f>
        <v>#REF!</v>
      </c>
      <c r="G292" s="163" t="e">
        <f>VLOOKUP(E292,#REF!,6,1)</f>
        <v>#REF!</v>
      </c>
      <c r="H292" s="163" t="e">
        <f>VLOOKUP(E292,#REF!,3,1)</f>
        <v>#REF!</v>
      </c>
      <c r="I292" s="163" t="e">
        <f>VLOOKUP(E292,#REF!,2,1)</f>
        <v>#REF!</v>
      </c>
      <c r="J292" s="28" t="str">
        <f t="shared" si="135"/>
        <v/>
      </c>
      <c r="K292" s="28" t="str">
        <f t="shared" si="136"/>
        <v/>
      </c>
      <c r="L292" s="28" t="str">
        <f t="shared" si="137"/>
        <v/>
      </c>
      <c r="M292" s="28" t="str">
        <f t="shared" si="138"/>
        <v/>
      </c>
      <c r="N292" s="28" t="str">
        <f t="shared" si="139"/>
        <v/>
      </c>
      <c r="O292" s="28" t="str">
        <f t="shared" si="140"/>
        <v/>
      </c>
      <c r="P292" s="28" t="str">
        <f t="shared" si="141"/>
        <v/>
      </c>
      <c r="Q292" s="28" t="str">
        <f t="shared" si="142"/>
        <v/>
      </c>
      <c r="R292" s="28" t="str">
        <f t="shared" si="143"/>
        <v/>
      </c>
      <c r="S292" s="28" t="str">
        <f t="shared" si="144"/>
        <v/>
      </c>
      <c r="T292" s="28" t="str">
        <f t="shared" si="145"/>
        <v/>
      </c>
      <c r="U292" s="28" t="str">
        <f t="shared" si="146"/>
        <v/>
      </c>
      <c r="V292" s="28" t="str">
        <f t="shared" si="147"/>
        <v/>
      </c>
      <c r="W292" s="28" t="str">
        <f t="shared" si="148"/>
        <v/>
      </c>
      <c r="X292" s="28" t="str">
        <f t="shared" si="149"/>
        <v/>
      </c>
      <c r="Y292" s="28" t="str">
        <f t="shared" si="150"/>
        <v/>
      </c>
      <c r="Z292" s="13" t="str">
        <f t="shared" si="121"/>
        <v/>
      </c>
      <c r="AA292" s="13" t="str">
        <f t="shared" si="122"/>
        <v/>
      </c>
      <c r="AB292" s="13" t="str">
        <f t="shared" si="123"/>
        <v/>
      </c>
      <c r="AC292" s="13" t="str">
        <f t="shared" si="124"/>
        <v/>
      </c>
      <c r="AD292" s="13" t="str">
        <f t="shared" si="125"/>
        <v/>
      </c>
      <c r="AE292" s="13" t="str">
        <f t="shared" si="126"/>
        <v/>
      </c>
      <c r="AF292" s="13" t="str">
        <f t="shared" si="127"/>
        <v/>
      </c>
      <c r="AG292" s="13" t="str">
        <f t="shared" si="128"/>
        <v/>
      </c>
      <c r="AH292" s="13" t="str">
        <f t="shared" si="129"/>
        <v/>
      </c>
      <c r="AI292" s="13" t="str">
        <f t="shared" si="130"/>
        <v/>
      </c>
      <c r="AJ292" s="13" t="str">
        <f t="shared" si="131"/>
        <v/>
      </c>
      <c r="AK292" s="13" t="str">
        <f t="shared" si="132"/>
        <v/>
      </c>
      <c r="AL292" s="13" t="str">
        <f t="shared" si="133"/>
        <v/>
      </c>
      <c r="AM292" s="13" t="str">
        <f t="shared" si="134"/>
        <v/>
      </c>
    </row>
    <row r="293" spans="1:39" s="1" customFormat="1">
      <c r="A293" s="58" t="s">
        <v>1035</v>
      </c>
      <c r="B293">
        <v>16003</v>
      </c>
      <c r="C293" t="s">
        <v>435</v>
      </c>
      <c r="E293" s="10">
        <v>25022</v>
      </c>
      <c r="F293" s="163" t="e">
        <f>VLOOKUP(E293,#REF!,4,1)</f>
        <v>#REF!</v>
      </c>
      <c r="G293" s="163" t="e">
        <f>VLOOKUP(E293,#REF!,6,1)</f>
        <v>#REF!</v>
      </c>
      <c r="H293" s="163" t="e">
        <f>VLOOKUP(E293,#REF!,3,1)</f>
        <v>#REF!</v>
      </c>
      <c r="I293" s="163" t="e">
        <f>VLOOKUP(E293,#REF!,2,1)</f>
        <v>#REF!</v>
      </c>
      <c r="J293" s="28" t="str">
        <f t="shared" si="135"/>
        <v/>
      </c>
      <c r="K293" s="28" t="str">
        <f t="shared" si="136"/>
        <v/>
      </c>
      <c r="L293" s="28" t="str">
        <f t="shared" si="137"/>
        <v/>
      </c>
      <c r="M293" s="28" t="str">
        <f t="shared" si="138"/>
        <v/>
      </c>
      <c r="N293" s="28" t="str">
        <f t="shared" si="139"/>
        <v/>
      </c>
      <c r="O293" s="28" t="str">
        <f t="shared" si="140"/>
        <v/>
      </c>
      <c r="P293" s="28" t="str">
        <f t="shared" si="141"/>
        <v/>
      </c>
      <c r="Q293" s="28" t="str">
        <f t="shared" si="142"/>
        <v/>
      </c>
      <c r="R293" s="28" t="str">
        <f t="shared" si="143"/>
        <v/>
      </c>
      <c r="S293" s="28" t="str">
        <f t="shared" si="144"/>
        <v/>
      </c>
      <c r="T293" s="28" t="str">
        <f t="shared" si="145"/>
        <v/>
      </c>
      <c r="U293" s="28" t="str">
        <f t="shared" si="146"/>
        <v/>
      </c>
      <c r="V293" s="28" t="str">
        <f t="shared" si="147"/>
        <v/>
      </c>
      <c r="W293" s="28" t="str">
        <f t="shared" si="148"/>
        <v/>
      </c>
      <c r="X293" s="28" t="str">
        <f t="shared" si="149"/>
        <v/>
      </c>
      <c r="Y293" s="28" t="str">
        <f t="shared" si="150"/>
        <v/>
      </c>
      <c r="Z293" s="13" t="str">
        <f t="shared" si="121"/>
        <v/>
      </c>
      <c r="AA293" s="13" t="str">
        <f t="shared" si="122"/>
        <v/>
      </c>
      <c r="AB293" s="13" t="str">
        <f t="shared" si="123"/>
        <v/>
      </c>
      <c r="AC293" s="13" t="str">
        <f t="shared" si="124"/>
        <v/>
      </c>
      <c r="AD293" s="13" t="str">
        <f t="shared" si="125"/>
        <v/>
      </c>
      <c r="AE293" s="13" t="str">
        <f t="shared" si="126"/>
        <v/>
      </c>
      <c r="AF293" s="13" t="str">
        <f t="shared" si="127"/>
        <v/>
      </c>
      <c r="AG293" s="13" t="str">
        <f t="shared" si="128"/>
        <v/>
      </c>
      <c r="AH293" s="13" t="str">
        <f t="shared" si="129"/>
        <v/>
      </c>
      <c r="AI293" s="13" t="str">
        <f t="shared" si="130"/>
        <v/>
      </c>
      <c r="AJ293" s="13" t="str">
        <f t="shared" si="131"/>
        <v/>
      </c>
      <c r="AK293" s="13" t="str">
        <f t="shared" si="132"/>
        <v/>
      </c>
      <c r="AL293" s="13" t="str">
        <f t="shared" si="133"/>
        <v/>
      </c>
      <c r="AM293" s="13" t="str">
        <f t="shared" si="134"/>
        <v/>
      </c>
    </row>
    <row r="294" spans="1:39" s="1" customFormat="1">
      <c r="A294" s="58" t="s">
        <v>1035</v>
      </c>
      <c r="B294">
        <v>16005</v>
      </c>
      <c r="C294" t="s">
        <v>44</v>
      </c>
      <c r="E294" s="10">
        <v>25023</v>
      </c>
      <c r="F294" s="163" t="e">
        <f>VLOOKUP(E294,#REF!,4,1)</f>
        <v>#REF!</v>
      </c>
      <c r="G294" s="163" t="e">
        <f>VLOOKUP(E294,#REF!,6,1)</f>
        <v>#REF!</v>
      </c>
      <c r="H294" s="163" t="e">
        <f>VLOOKUP(E294,#REF!,3,1)</f>
        <v>#REF!</v>
      </c>
      <c r="I294" s="163" t="e">
        <f>VLOOKUP(E294,#REF!,2,1)</f>
        <v>#REF!</v>
      </c>
      <c r="J294" s="28" t="str">
        <f t="shared" si="135"/>
        <v/>
      </c>
      <c r="K294" s="28" t="str">
        <f t="shared" si="136"/>
        <v/>
      </c>
      <c r="L294" s="28" t="str">
        <f t="shared" si="137"/>
        <v/>
      </c>
      <c r="M294" s="28" t="str">
        <f t="shared" si="138"/>
        <v/>
      </c>
      <c r="N294" s="28" t="str">
        <f t="shared" si="139"/>
        <v/>
      </c>
      <c r="O294" s="28" t="str">
        <f t="shared" si="140"/>
        <v/>
      </c>
      <c r="P294" s="28" t="str">
        <f t="shared" si="141"/>
        <v/>
      </c>
      <c r="Q294" s="28" t="str">
        <f t="shared" si="142"/>
        <v/>
      </c>
      <c r="R294" s="28" t="str">
        <f t="shared" si="143"/>
        <v/>
      </c>
      <c r="S294" s="28" t="str">
        <f t="shared" si="144"/>
        <v/>
      </c>
      <c r="T294" s="28" t="str">
        <f t="shared" si="145"/>
        <v/>
      </c>
      <c r="U294" s="28" t="str">
        <f t="shared" si="146"/>
        <v/>
      </c>
      <c r="V294" s="28" t="str">
        <f t="shared" si="147"/>
        <v/>
      </c>
      <c r="W294" s="28" t="str">
        <f t="shared" si="148"/>
        <v/>
      </c>
      <c r="X294" s="28" t="str">
        <f t="shared" si="149"/>
        <v/>
      </c>
      <c r="Y294" s="28" t="str">
        <f t="shared" si="150"/>
        <v/>
      </c>
      <c r="Z294" s="13" t="str">
        <f t="shared" si="121"/>
        <v/>
      </c>
      <c r="AA294" s="13" t="str">
        <f t="shared" si="122"/>
        <v/>
      </c>
      <c r="AB294" s="13" t="str">
        <f t="shared" si="123"/>
        <v/>
      </c>
      <c r="AC294" s="13" t="str">
        <f t="shared" si="124"/>
        <v/>
      </c>
      <c r="AD294" s="13" t="str">
        <f t="shared" si="125"/>
        <v/>
      </c>
      <c r="AE294" s="13" t="str">
        <f t="shared" si="126"/>
        <v/>
      </c>
      <c r="AF294" s="13" t="str">
        <f t="shared" si="127"/>
        <v/>
      </c>
      <c r="AG294" s="13" t="str">
        <f t="shared" si="128"/>
        <v/>
      </c>
      <c r="AH294" s="13" t="str">
        <f t="shared" si="129"/>
        <v/>
      </c>
      <c r="AI294" s="13" t="str">
        <f t="shared" si="130"/>
        <v/>
      </c>
      <c r="AJ294" s="13" t="str">
        <f t="shared" si="131"/>
        <v/>
      </c>
      <c r="AK294" s="13" t="str">
        <f t="shared" si="132"/>
        <v/>
      </c>
      <c r="AL294" s="13" t="str">
        <f t="shared" si="133"/>
        <v/>
      </c>
      <c r="AM294" s="13" t="str">
        <f t="shared" si="134"/>
        <v/>
      </c>
    </row>
    <row r="295" spans="1:39" s="1" customFormat="1">
      <c r="A295" s="58" t="s">
        <v>1035</v>
      </c>
      <c r="B295">
        <v>16011</v>
      </c>
      <c r="C295" t="s">
        <v>123</v>
      </c>
      <c r="E295" s="10">
        <v>25024</v>
      </c>
      <c r="F295" s="163" t="e">
        <f>VLOOKUP(E295,#REF!,4,1)</f>
        <v>#REF!</v>
      </c>
      <c r="G295" s="163" t="e">
        <f>VLOOKUP(E295,#REF!,6,1)</f>
        <v>#REF!</v>
      </c>
      <c r="H295" s="163" t="e">
        <f>VLOOKUP(E295,#REF!,3,1)</f>
        <v>#REF!</v>
      </c>
      <c r="I295" s="163" t="e">
        <f>VLOOKUP(E295,#REF!,2,1)</f>
        <v>#REF!</v>
      </c>
      <c r="J295" s="28" t="str">
        <f t="shared" si="135"/>
        <v/>
      </c>
      <c r="K295" s="28" t="str">
        <f t="shared" si="136"/>
        <v/>
      </c>
      <c r="L295" s="28" t="str">
        <f t="shared" si="137"/>
        <v/>
      </c>
      <c r="M295" s="28" t="str">
        <f t="shared" si="138"/>
        <v/>
      </c>
      <c r="N295" s="28" t="str">
        <f t="shared" si="139"/>
        <v/>
      </c>
      <c r="O295" s="28" t="str">
        <f t="shared" si="140"/>
        <v/>
      </c>
      <c r="P295" s="28" t="str">
        <f t="shared" si="141"/>
        <v/>
      </c>
      <c r="Q295" s="28" t="str">
        <f t="shared" si="142"/>
        <v/>
      </c>
      <c r="R295" s="28" t="str">
        <f t="shared" si="143"/>
        <v/>
      </c>
      <c r="S295" s="28" t="str">
        <f t="shared" si="144"/>
        <v/>
      </c>
      <c r="T295" s="28" t="str">
        <f t="shared" si="145"/>
        <v/>
      </c>
      <c r="U295" s="28" t="str">
        <f t="shared" si="146"/>
        <v/>
      </c>
      <c r="V295" s="28" t="str">
        <f t="shared" si="147"/>
        <v/>
      </c>
      <c r="W295" s="28" t="str">
        <f t="shared" si="148"/>
        <v/>
      </c>
      <c r="X295" s="28" t="str">
        <f t="shared" si="149"/>
        <v/>
      </c>
      <c r="Y295" s="28" t="str">
        <f t="shared" si="150"/>
        <v/>
      </c>
      <c r="Z295" s="13" t="str">
        <f t="shared" si="121"/>
        <v/>
      </c>
      <c r="AA295" s="13" t="str">
        <f t="shared" si="122"/>
        <v/>
      </c>
      <c r="AB295" s="13" t="str">
        <f t="shared" si="123"/>
        <v/>
      </c>
      <c r="AC295" s="13" t="str">
        <f t="shared" si="124"/>
        <v/>
      </c>
      <c r="AD295" s="13" t="str">
        <f t="shared" si="125"/>
        <v/>
      </c>
      <c r="AE295" s="13" t="str">
        <f t="shared" si="126"/>
        <v/>
      </c>
      <c r="AF295" s="13" t="str">
        <f t="shared" si="127"/>
        <v/>
      </c>
      <c r="AG295" s="13" t="str">
        <f t="shared" si="128"/>
        <v/>
      </c>
      <c r="AH295" s="13" t="str">
        <f t="shared" si="129"/>
        <v/>
      </c>
      <c r="AI295" s="13" t="str">
        <f t="shared" si="130"/>
        <v/>
      </c>
      <c r="AJ295" s="13" t="str">
        <f t="shared" si="131"/>
        <v/>
      </c>
      <c r="AK295" s="13" t="str">
        <f t="shared" si="132"/>
        <v/>
      </c>
      <c r="AL295" s="13" t="str">
        <f t="shared" si="133"/>
        <v/>
      </c>
      <c r="AM295" s="13" t="str">
        <f t="shared" si="134"/>
        <v/>
      </c>
    </row>
    <row r="296" spans="1:39">
      <c r="A296" s="58" t="s">
        <v>1035</v>
      </c>
      <c r="B296" s="34">
        <v>22006</v>
      </c>
      <c r="C296" s="34" t="s">
        <v>124</v>
      </c>
      <c r="D296" s="1"/>
      <c r="E296" s="10">
        <v>25027</v>
      </c>
      <c r="F296" s="163" t="e">
        <f>VLOOKUP(E296,#REF!,4,1)</f>
        <v>#REF!</v>
      </c>
      <c r="G296" s="163" t="e">
        <f>VLOOKUP(E296,#REF!,6,1)</f>
        <v>#REF!</v>
      </c>
      <c r="H296" s="163" t="e">
        <f>VLOOKUP(E296,#REF!,3,1)</f>
        <v>#REF!</v>
      </c>
      <c r="I296" s="163" t="e">
        <f>VLOOKUP(E296,#REF!,2,1)</f>
        <v>#REF!</v>
      </c>
      <c r="J296" s="28" t="str">
        <f t="shared" si="135"/>
        <v/>
      </c>
      <c r="K296" s="28" t="str">
        <f t="shared" si="136"/>
        <v/>
      </c>
      <c r="L296" s="28" t="str">
        <f t="shared" si="137"/>
        <v/>
      </c>
      <c r="M296" s="28" t="str">
        <f t="shared" si="138"/>
        <v/>
      </c>
      <c r="N296" s="28" t="str">
        <f t="shared" si="139"/>
        <v/>
      </c>
      <c r="O296" s="28" t="str">
        <f t="shared" si="140"/>
        <v/>
      </c>
      <c r="P296" s="28" t="str">
        <f t="shared" si="141"/>
        <v/>
      </c>
      <c r="Q296" s="28" t="str">
        <f t="shared" si="142"/>
        <v/>
      </c>
      <c r="R296" s="28" t="str">
        <f t="shared" si="143"/>
        <v/>
      </c>
      <c r="S296" s="28" t="str">
        <f t="shared" si="144"/>
        <v/>
      </c>
      <c r="T296" s="28" t="str">
        <f t="shared" si="145"/>
        <v/>
      </c>
      <c r="U296" s="28" t="str">
        <f t="shared" si="146"/>
        <v/>
      </c>
      <c r="V296" s="28" t="str">
        <f t="shared" si="147"/>
        <v/>
      </c>
      <c r="W296" s="28" t="str">
        <f t="shared" si="148"/>
        <v/>
      </c>
      <c r="X296" s="28" t="str">
        <f t="shared" si="149"/>
        <v/>
      </c>
      <c r="Y296" s="28" t="str">
        <f t="shared" si="150"/>
        <v/>
      </c>
      <c r="Z296" s="13" t="str">
        <f t="shared" si="121"/>
        <v/>
      </c>
      <c r="AA296" s="13" t="str">
        <f t="shared" si="122"/>
        <v/>
      </c>
      <c r="AB296" s="13" t="str">
        <f t="shared" si="123"/>
        <v/>
      </c>
      <c r="AC296" s="13" t="str">
        <f t="shared" si="124"/>
        <v/>
      </c>
      <c r="AD296" s="13" t="str">
        <f t="shared" si="125"/>
        <v/>
      </c>
      <c r="AE296" s="13" t="str">
        <f t="shared" si="126"/>
        <v/>
      </c>
      <c r="AF296" s="13" t="str">
        <f t="shared" si="127"/>
        <v/>
      </c>
      <c r="AG296" s="13" t="str">
        <f t="shared" si="128"/>
        <v/>
      </c>
      <c r="AH296" s="13" t="str">
        <f t="shared" si="129"/>
        <v/>
      </c>
      <c r="AI296" s="13" t="str">
        <f t="shared" si="130"/>
        <v/>
      </c>
      <c r="AJ296" s="13" t="str">
        <f t="shared" si="131"/>
        <v/>
      </c>
      <c r="AK296" s="13" t="str">
        <f t="shared" si="132"/>
        <v/>
      </c>
      <c r="AL296" s="13" t="str">
        <f t="shared" si="133"/>
        <v/>
      </c>
      <c r="AM296" s="13" t="str">
        <f t="shared" si="134"/>
        <v/>
      </c>
    </row>
    <row r="297" spans="1:39">
      <c r="A297" s="58" t="s">
        <v>2423</v>
      </c>
      <c r="B297" s="34">
        <v>12008</v>
      </c>
      <c r="C297" s="34" t="s">
        <v>325</v>
      </c>
      <c r="D297" s="1"/>
      <c r="E297" s="10">
        <v>25028</v>
      </c>
      <c r="F297" s="163" t="e">
        <f>VLOOKUP(E297,#REF!,4,1)</f>
        <v>#REF!</v>
      </c>
      <c r="G297" s="163" t="e">
        <f>VLOOKUP(E297,#REF!,6,1)</f>
        <v>#REF!</v>
      </c>
      <c r="H297" s="163" t="e">
        <f>VLOOKUP(E297,#REF!,3,1)</f>
        <v>#REF!</v>
      </c>
      <c r="I297" s="163" t="e">
        <f>VLOOKUP(E297,#REF!,2,1)</f>
        <v>#REF!</v>
      </c>
      <c r="J297" s="28" t="str">
        <f t="shared" si="135"/>
        <v/>
      </c>
      <c r="K297" s="28" t="str">
        <f t="shared" si="136"/>
        <v/>
      </c>
      <c r="L297" s="28" t="str">
        <f t="shared" si="137"/>
        <v/>
      </c>
      <c r="M297" s="28" t="str">
        <f t="shared" si="138"/>
        <v/>
      </c>
      <c r="N297" s="28" t="str">
        <f t="shared" si="139"/>
        <v/>
      </c>
      <c r="O297" s="28" t="str">
        <f t="shared" si="140"/>
        <v/>
      </c>
      <c r="P297" s="28" t="str">
        <f t="shared" si="141"/>
        <v/>
      </c>
      <c r="Q297" s="28" t="str">
        <f t="shared" si="142"/>
        <v/>
      </c>
      <c r="R297" s="28" t="str">
        <f t="shared" si="143"/>
        <v/>
      </c>
      <c r="S297" s="28" t="str">
        <f t="shared" si="144"/>
        <v/>
      </c>
      <c r="T297" s="28" t="str">
        <f t="shared" si="145"/>
        <v/>
      </c>
      <c r="U297" s="28" t="str">
        <f t="shared" si="146"/>
        <v/>
      </c>
      <c r="V297" s="28" t="str">
        <f t="shared" si="147"/>
        <v/>
      </c>
      <c r="W297" s="28" t="str">
        <f t="shared" si="148"/>
        <v/>
      </c>
      <c r="X297" s="28" t="str">
        <f t="shared" si="149"/>
        <v/>
      </c>
      <c r="Y297" s="28" t="str">
        <f t="shared" si="150"/>
        <v/>
      </c>
      <c r="Z297" s="13" t="str">
        <f t="shared" si="121"/>
        <v/>
      </c>
      <c r="AA297" s="13" t="str">
        <f t="shared" si="122"/>
        <v/>
      </c>
      <c r="AB297" s="13" t="str">
        <f t="shared" si="123"/>
        <v/>
      </c>
      <c r="AC297" s="13" t="str">
        <f t="shared" si="124"/>
        <v/>
      </c>
      <c r="AD297" s="13" t="str">
        <f t="shared" si="125"/>
        <v/>
      </c>
      <c r="AE297" s="13" t="str">
        <f t="shared" si="126"/>
        <v/>
      </c>
      <c r="AF297" s="13" t="str">
        <f t="shared" si="127"/>
        <v/>
      </c>
      <c r="AG297" s="13" t="str">
        <f t="shared" si="128"/>
        <v/>
      </c>
      <c r="AH297" s="13" t="str">
        <f t="shared" si="129"/>
        <v/>
      </c>
      <c r="AI297" s="13" t="str">
        <f t="shared" si="130"/>
        <v/>
      </c>
      <c r="AJ297" s="13" t="str">
        <f t="shared" si="131"/>
        <v/>
      </c>
      <c r="AK297" s="13" t="str">
        <f t="shared" si="132"/>
        <v/>
      </c>
      <c r="AL297" s="13" t="str">
        <f t="shared" si="133"/>
        <v/>
      </c>
      <c r="AM297" s="13" t="str">
        <f t="shared" si="134"/>
        <v/>
      </c>
    </row>
    <row r="298" spans="1:39">
      <c r="A298" s="58" t="s">
        <v>2423</v>
      </c>
      <c r="B298" s="58">
        <v>19009</v>
      </c>
      <c r="C298" t="s">
        <v>327</v>
      </c>
      <c r="D298" s="1"/>
      <c r="E298" s="10">
        <v>26002</v>
      </c>
      <c r="F298" s="163" t="e">
        <f>VLOOKUP(E298,#REF!,4,1)</f>
        <v>#REF!</v>
      </c>
      <c r="G298" s="163" t="e">
        <f>VLOOKUP(E298,#REF!,6,1)</f>
        <v>#REF!</v>
      </c>
      <c r="H298" s="163" t="e">
        <f>VLOOKUP(E298,#REF!,3,1)</f>
        <v>#REF!</v>
      </c>
      <c r="I298" s="163" t="e">
        <f>VLOOKUP(E298,#REF!,2,1)</f>
        <v>#REF!</v>
      </c>
      <c r="J298" s="28" t="str">
        <f t="shared" si="135"/>
        <v>간선2-1</v>
      </c>
      <c r="K298" s="28" t="str">
        <f t="shared" si="136"/>
        <v/>
      </c>
      <c r="L298" s="28" t="str">
        <f t="shared" si="137"/>
        <v/>
      </c>
      <c r="M298" s="28" t="str">
        <f t="shared" si="138"/>
        <v/>
      </c>
      <c r="N298" s="28" t="str">
        <f t="shared" si="139"/>
        <v/>
      </c>
      <c r="O298" s="28" t="str">
        <f t="shared" si="140"/>
        <v/>
      </c>
      <c r="P298" s="28" t="str">
        <f t="shared" si="141"/>
        <v/>
      </c>
      <c r="Q298" s="28" t="str">
        <f t="shared" si="142"/>
        <v/>
      </c>
      <c r="R298" s="28" t="str">
        <f t="shared" si="143"/>
        <v/>
      </c>
      <c r="S298" s="28" t="str">
        <f t="shared" si="144"/>
        <v/>
      </c>
      <c r="T298" s="28" t="str">
        <f t="shared" si="145"/>
        <v/>
      </c>
      <c r="U298" s="28" t="str">
        <f t="shared" si="146"/>
        <v/>
      </c>
      <c r="V298" s="28" t="str">
        <f t="shared" si="147"/>
        <v/>
      </c>
      <c r="W298" s="28" t="str">
        <f t="shared" si="148"/>
        <v/>
      </c>
      <c r="X298" s="28" t="str">
        <f t="shared" si="149"/>
        <v/>
      </c>
      <c r="Y298" s="28" t="str">
        <f t="shared" si="150"/>
        <v/>
      </c>
      <c r="Z298" s="13" t="str">
        <f t="shared" si="121"/>
        <v/>
      </c>
      <c r="AA298" s="13" t="str">
        <f t="shared" si="122"/>
        <v/>
      </c>
      <c r="AB298" s="13" t="str">
        <f t="shared" si="123"/>
        <v/>
      </c>
      <c r="AC298" s="13" t="str">
        <f t="shared" si="124"/>
        <v/>
      </c>
      <c r="AD298" s="13" t="str">
        <f t="shared" si="125"/>
        <v/>
      </c>
      <c r="AE298" s="13" t="str">
        <f t="shared" si="126"/>
        <v/>
      </c>
      <c r="AF298" s="13" t="str">
        <f t="shared" si="127"/>
        <v/>
      </c>
      <c r="AG298" s="13" t="str">
        <f t="shared" si="128"/>
        <v/>
      </c>
      <c r="AH298" s="13" t="str">
        <f t="shared" si="129"/>
        <v/>
      </c>
      <c r="AI298" s="13" t="str">
        <f t="shared" si="130"/>
        <v/>
      </c>
      <c r="AJ298" s="13" t="str">
        <f t="shared" si="131"/>
        <v/>
      </c>
      <c r="AK298" s="13" t="str">
        <f t="shared" si="132"/>
        <v/>
      </c>
      <c r="AL298" s="13" t="str">
        <f t="shared" si="133"/>
        <v/>
      </c>
      <c r="AM298" s="13" t="str">
        <f t="shared" si="134"/>
        <v/>
      </c>
    </row>
    <row r="299" spans="1:39">
      <c r="A299" s="58" t="s">
        <v>1110</v>
      </c>
      <c r="B299" s="58">
        <v>19012</v>
      </c>
      <c r="C299" t="s">
        <v>370</v>
      </c>
      <c r="D299" s="1"/>
      <c r="E299" s="10">
        <v>26003</v>
      </c>
      <c r="F299" s="163" t="e">
        <f>VLOOKUP(E299,#REF!,4,1)</f>
        <v>#REF!</v>
      </c>
      <c r="G299" s="163" t="e">
        <f>VLOOKUP(E299,#REF!,6,1)</f>
        <v>#REF!</v>
      </c>
      <c r="H299" s="163" t="e">
        <f>VLOOKUP(E299,#REF!,3,1)</f>
        <v>#REF!</v>
      </c>
      <c r="I299" s="163" t="e">
        <f>VLOOKUP(E299,#REF!,2,1)</f>
        <v>#REF!</v>
      </c>
      <c r="J299" s="28" t="str">
        <f t="shared" si="135"/>
        <v>낭만33-2</v>
      </c>
      <c r="K299" s="28" t="str">
        <f t="shared" si="136"/>
        <v/>
      </c>
      <c r="L299" s="28" t="str">
        <f t="shared" si="137"/>
        <v/>
      </c>
      <c r="M299" s="28" t="str">
        <f t="shared" si="138"/>
        <v/>
      </c>
      <c r="N299" s="28" t="str">
        <f t="shared" si="139"/>
        <v/>
      </c>
      <c r="O299" s="28" t="str">
        <f t="shared" si="140"/>
        <v/>
      </c>
      <c r="P299" s="28" t="str">
        <f t="shared" si="141"/>
        <v/>
      </c>
      <c r="Q299" s="28" t="str">
        <f t="shared" si="142"/>
        <v/>
      </c>
      <c r="R299" s="28" t="str">
        <f t="shared" si="143"/>
        <v/>
      </c>
      <c r="S299" s="28" t="str">
        <f t="shared" si="144"/>
        <v/>
      </c>
      <c r="T299" s="28" t="str">
        <f t="shared" si="145"/>
        <v/>
      </c>
      <c r="U299" s="28" t="str">
        <f t="shared" si="146"/>
        <v/>
      </c>
      <c r="V299" s="28" t="str">
        <f t="shared" si="147"/>
        <v/>
      </c>
      <c r="W299" s="28" t="str">
        <f t="shared" si="148"/>
        <v/>
      </c>
      <c r="X299" s="28" t="str">
        <f t="shared" si="149"/>
        <v/>
      </c>
      <c r="Y299" s="28" t="str">
        <f t="shared" si="150"/>
        <v/>
      </c>
      <c r="Z299" s="13" t="str">
        <f t="shared" si="121"/>
        <v/>
      </c>
      <c r="AA299" s="13" t="str">
        <f t="shared" si="122"/>
        <v/>
      </c>
      <c r="AB299" s="13" t="str">
        <f t="shared" si="123"/>
        <v/>
      </c>
      <c r="AC299" s="13" t="str">
        <f t="shared" si="124"/>
        <v/>
      </c>
      <c r="AD299" s="13" t="str">
        <f t="shared" si="125"/>
        <v/>
      </c>
      <c r="AE299" s="13" t="str">
        <f t="shared" si="126"/>
        <v/>
      </c>
      <c r="AF299" s="13" t="str">
        <f t="shared" si="127"/>
        <v/>
      </c>
      <c r="AG299" s="13" t="str">
        <f t="shared" si="128"/>
        <v/>
      </c>
      <c r="AH299" s="13" t="str">
        <f t="shared" si="129"/>
        <v/>
      </c>
      <c r="AI299" s="13" t="str">
        <f t="shared" si="130"/>
        <v/>
      </c>
      <c r="AJ299" s="13" t="str">
        <f t="shared" si="131"/>
        <v/>
      </c>
      <c r="AK299" s="13" t="str">
        <f t="shared" si="132"/>
        <v/>
      </c>
      <c r="AL299" s="13" t="str">
        <f t="shared" si="133"/>
        <v/>
      </c>
      <c r="AM299" s="13" t="str">
        <f t="shared" si="134"/>
        <v/>
      </c>
    </row>
    <row r="300" spans="1:39">
      <c r="A300" s="58" t="s">
        <v>1110</v>
      </c>
      <c r="B300" s="58">
        <v>19007</v>
      </c>
      <c r="C300" t="s">
        <v>73</v>
      </c>
      <c r="D300" s="1"/>
      <c r="E300" s="10">
        <v>26004</v>
      </c>
      <c r="F300" s="163" t="e">
        <f>VLOOKUP(E300,#REF!,4,1)</f>
        <v>#REF!</v>
      </c>
      <c r="G300" s="163" t="e">
        <f>VLOOKUP(E300,#REF!,6,1)</f>
        <v>#REF!</v>
      </c>
      <c r="H300" s="163" t="e">
        <f>VLOOKUP(E300,#REF!,3,1)</f>
        <v>#REF!</v>
      </c>
      <c r="I300" s="163" t="e">
        <f>VLOOKUP(E300,#REF!,2,1)</f>
        <v>#REF!</v>
      </c>
      <c r="J300" s="28" t="str">
        <f t="shared" si="135"/>
        <v>간선3-1</v>
      </c>
      <c r="K300" s="28" t="str">
        <f t="shared" si="136"/>
        <v>낭만33-2</v>
      </c>
      <c r="L300" s="28" t="str">
        <f t="shared" si="137"/>
        <v/>
      </c>
      <c r="M300" s="28" t="str">
        <f t="shared" si="138"/>
        <v/>
      </c>
      <c r="N300" s="28" t="str">
        <f t="shared" si="139"/>
        <v/>
      </c>
      <c r="O300" s="28" t="str">
        <f t="shared" si="140"/>
        <v/>
      </c>
      <c r="P300" s="28" t="str">
        <f t="shared" si="141"/>
        <v/>
      </c>
      <c r="Q300" s="28" t="str">
        <f t="shared" si="142"/>
        <v/>
      </c>
      <c r="R300" s="28" t="str">
        <f t="shared" si="143"/>
        <v/>
      </c>
      <c r="S300" s="28" t="str">
        <f t="shared" si="144"/>
        <v/>
      </c>
      <c r="T300" s="28" t="str">
        <f t="shared" si="145"/>
        <v/>
      </c>
      <c r="U300" s="28" t="str">
        <f t="shared" si="146"/>
        <v/>
      </c>
      <c r="V300" s="28" t="str">
        <f t="shared" si="147"/>
        <v/>
      </c>
      <c r="W300" s="28" t="str">
        <f t="shared" si="148"/>
        <v/>
      </c>
      <c r="X300" s="28" t="str">
        <f t="shared" si="149"/>
        <v/>
      </c>
      <c r="Y300" s="28" t="str">
        <f t="shared" si="150"/>
        <v/>
      </c>
      <c r="Z300" s="13" t="str">
        <f t="shared" si="121"/>
        <v/>
      </c>
      <c r="AA300" s="13" t="str">
        <f t="shared" si="122"/>
        <v/>
      </c>
      <c r="AB300" s="13" t="str">
        <f t="shared" si="123"/>
        <v/>
      </c>
      <c r="AC300" s="13" t="str">
        <f t="shared" si="124"/>
        <v/>
      </c>
      <c r="AD300" s="13" t="str">
        <f t="shared" si="125"/>
        <v/>
      </c>
      <c r="AE300" s="13" t="str">
        <f t="shared" si="126"/>
        <v/>
      </c>
      <c r="AF300" s="13" t="str">
        <f t="shared" si="127"/>
        <v/>
      </c>
      <c r="AG300" s="13" t="str">
        <f t="shared" si="128"/>
        <v/>
      </c>
      <c r="AH300" s="13" t="str">
        <f t="shared" si="129"/>
        <v/>
      </c>
      <c r="AI300" s="13" t="str">
        <f t="shared" si="130"/>
        <v/>
      </c>
      <c r="AJ300" s="13" t="str">
        <f t="shared" si="131"/>
        <v/>
      </c>
      <c r="AK300" s="13" t="str">
        <f t="shared" si="132"/>
        <v/>
      </c>
      <c r="AL300" s="13" t="str">
        <f t="shared" si="133"/>
        <v/>
      </c>
      <c r="AM300" s="13" t="str">
        <f t="shared" si="134"/>
        <v/>
      </c>
    </row>
    <row r="301" spans="1:39">
      <c r="A301" s="58" t="s">
        <v>1110</v>
      </c>
      <c r="B301" s="58">
        <v>19003</v>
      </c>
      <c r="C301" t="s">
        <v>526</v>
      </c>
      <c r="D301" s="1"/>
      <c r="E301" s="10">
        <v>26005</v>
      </c>
      <c r="F301" s="163" t="e">
        <f>VLOOKUP(E301,#REF!,4,1)</f>
        <v>#REF!</v>
      </c>
      <c r="G301" s="163" t="e">
        <f>VLOOKUP(E301,#REF!,6,1)</f>
        <v>#REF!</v>
      </c>
      <c r="H301" s="163" t="e">
        <f>VLOOKUP(E301,#REF!,3,1)</f>
        <v>#REF!</v>
      </c>
      <c r="I301" s="163" t="e">
        <f>VLOOKUP(E301,#REF!,2,1)</f>
        <v>#REF!</v>
      </c>
      <c r="J301" s="28" t="str">
        <f t="shared" si="135"/>
        <v>간선3-1</v>
      </c>
      <c r="K301" s="28" t="str">
        <f t="shared" si="136"/>
        <v/>
      </c>
      <c r="L301" s="28" t="str">
        <f t="shared" si="137"/>
        <v/>
      </c>
      <c r="M301" s="28" t="str">
        <f t="shared" si="138"/>
        <v/>
      </c>
      <c r="N301" s="28" t="str">
        <f t="shared" si="139"/>
        <v/>
      </c>
      <c r="O301" s="28" t="str">
        <f t="shared" si="140"/>
        <v/>
      </c>
      <c r="P301" s="28" t="str">
        <f t="shared" si="141"/>
        <v/>
      </c>
      <c r="Q301" s="28" t="str">
        <f t="shared" si="142"/>
        <v/>
      </c>
      <c r="R301" s="28" t="str">
        <f t="shared" si="143"/>
        <v/>
      </c>
      <c r="S301" s="28" t="str">
        <f t="shared" si="144"/>
        <v/>
      </c>
      <c r="T301" s="28" t="str">
        <f t="shared" si="145"/>
        <v/>
      </c>
      <c r="U301" s="28" t="str">
        <f t="shared" si="146"/>
        <v/>
      </c>
      <c r="V301" s="28" t="str">
        <f t="shared" si="147"/>
        <v/>
      </c>
      <c r="W301" s="28" t="str">
        <f t="shared" si="148"/>
        <v/>
      </c>
      <c r="X301" s="28" t="str">
        <f t="shared" si="149"/>
        <v/>
      </c>
      <c r="Y301" s="28" t="str">
        <f t="shared" si="150"/>
        <v/>
      </c>
      <c r="Z301" s="13" t="str">
        <f t="shared" si="121"/>
        <v/>
      </c>
      <c r="AA301" s="13" t="str">
        <f t="shared" si="122"/>
        <v/>
      </c>
      <c r="AB301" s="13" t="str">
        <f t="shared" si="123"/>
        <v/>
      </c>
      <c r="AC301" s="13" t="str">
        <f t="shared" si="124"/>
        <v/>
      </c>
      <c r="AD301" s="13" t="str">
        <f t="shared" si="125"/>
        <v/>
      </c>
      <c r="AE301" s="13" t="str">
        <f t="shared" si="126"/>
        <v/>
      </c>
      <c r="AF301" s="13" t="str">
        <f t="shared" si="127"/>
        <v/>
      </c>
      <c r="AG301" s="13" t="str">
        <f t="shared" si="128"/>
        <v/>
      </c>
      <c r="AH301" s="13" t="str">
        <f t="shared" si="129"/>
        <v/>
      </c>
      <c r="AI301" s="13" t="str">
        <f t="shared" si="130"/>
        <v/>
      </c>
      <c r="AJ301" s="13" t="str">
        <f t="shared" si="131"/>
        <v/>
      </c>
      <c r="AK301" s="13" t="str">
        <f t="shared" si="132"/>
        <v/>
      </c>
      <c r="AL301" s="13" t="str">
        <f t="shared" si="133"/>
        <v/>
      </c>
      <c r="AM301" s="13" t="str">
        <f t="shared" si="134"/>
        <v/>
      </c>
    </row>
    <row r="302" spans="1:39">
      <c r="A302" s="58" t="s">
        <v>1110</v>
      </c>
      <c r="B302">
        <v>23001</v>
      </c>
      <c r="C302" t="s">
        <v>1021</v>
      </c>
      <c r="D302" s="1"/>
      <c r="E302" s="10">
        <v>26006</v>
      </c>
      <c r="F302" s="163" t="e">
        <f>VLOOKUP(E302,#REF!,4,1)</f>
        <v>#REF!</v>
      </c>
      <c r="G302" s="163" t="e">
        <f>VLOOKUP(E302,#REF!,6,1)</f>
        <v>#REF!</v>
      </c>
      <c r="H302" s="163" t="e">
        <f>VLOOKUP(E302,#REF!,3,1)</f>
        <v>#REF!</v>
      </c>
      <c r="I302" s="163" t="e">
        <f>VLOOKUP(E302,#REF!,2,1)</f>
        <v>#REF!</v>
      </c>
      <c r="J302" s="28" t="str">
        <f t="shared" si="135"/>
        <v>간선3-1</v>
      </c>
      <c r="K302" s="28" t="str">
        <f t="shared" si="136"/>
        <v/>
      </c>
      <c r="L302" s="28" t="str">
        <f t="shared" si="137"/>
        <v/>
      </c>
      <c r="M302" s="28" t="str">
        <f t="shared" si="138"/>
        <v/>
      </c>
      <c r="N302" s="28" t="str">
        <f t="shared" si="139"/>
        <v/>
      </c>
      <c r="O302" s="28" t="str">
        <f t="shared" si="140"/>
        <v/>
      </c>
      <c r="P302" s="28" t="str">
        <f t="shared" si="141"/>
        <v/>
      </c>
      <c r="Q302" s="28" t="str">
        <f t="shared" si="142"/>
        <v/>
      </c>
      <c r="R302" s="28" t="str">
        <f t="shared" si="143"/>
        <v/>
      </c>
      <c r="S302" s="28" t="str">
        <f t="shared" si="144"/>
        <v/>
      </c>
      <c r="T302" s="28" t="str">
        <f t="shared" si="145"/>
        <v/>
      </c>
      <c r="U302" s="28" t="str">
        <f t="shared" si="146"/>
        <v/>
      </c>
      <c r="V302" s="28" t="str">
        <f t="shared" si="147"/>
        <v/>
      </c>
      <c r="W302" s="28" t="str">
        <f t="shared" si="148"/>
        <v/>
      </c>
      <c r="X302" s="28" t="str">
        <f t="shared" si="149"/>
        <v/>
      </c>
      <c r="Y302" s="28" t="str">
        <f t="shared" si="150"/>
        <v/>
      </c>
      <c r="Z302" s="13" t="str">
        <f t="shared" si="121"/>
        <v/>
      </c>
      <c r="AA302" s="13" t="str">
        <f t="shared" si="122"/>
        <v/>
      </c>
      <c r="AB302" s="13" t="str">
        <f t="shared" si="123"/>
        <v/>
      </c>
      <c r="AC302" s="13" t="str">
        <f t="shared" si="124"/>
        <v/>
      </c>
      <c r="AD302" s="13" t="str">
        <f t="shared" si="125"/>
        <v/>
      </c>
      <c r="AE302" s="13" t="str">
        <f t="shared" si="126"/>
        <v/>
      </c>
      <c r="AF302" s="13" t="str">
        <f t="shared" si="127"/>
        <v/>
      </c>
      <c r="AG302" s="13" t="str">
        <f t="shared" si="128"/>
        <v/>
      </c>
      <c r="AH302" s="13" t="str">
        <f t="shared" si="129"/>
        <v/>
      </c>
      <c r="AI302" s="13" t="str">
        <f t="shared" si="130"/>
        <v/>
      </c>
      <c r="AJ302" s="13" t="str">
        <f t="shared" si="131"/>
        <v/>
      </c>
      <c r="AK302" s="13" t="str">
        <f t="shared" si="132"/>
        <v/>
      </c>
      <c r="AL302" s="13" t="str">
        <f t="shared" si="133"/>
        <v/>
      </c>
      <c r="AM302" s="13" t="str">
        <f t="shared" si="134"/>
        <v/>
      </c>
    </row>
    <row r="303" spans="1:39">
      <c r="A303" s="58" t="s">
        <v>1110</v>
      </c>
      <c r="B303">
        <v>23003</v>
      </c>
      <c r="C303" t="s">
        <v>1044</v>
      </c>
      <c r="D303" s="1"/>
      <c r="E303" s="10">
        <v>26007</v>
      </c>
      <c r="F303" s="163" t="e">
        <f>VLOOKUP(E303,#REF!,4,1)</f>
        <v>#REF!</v>
      </c>
      <c r="G303" s="163" t="e">
        <f>VLOOKUP(E303,#REF!,6,1)</f>
        <v>#REF!</v>
      </c>
      <c r="H303" s="163" t="e">
        <f>VLOOKUP(E303,#REF!,3,1)</f>
        <v>#REF!</v>
      </c>
      <c r="I303" s="163" t="e">
        <f>VLOOKUP(E303,#REF!,2,1)</f>
        <v>#REF!</v>
      </c>
      <c r="J303" s="28" t="str">
        <f t="shared" si="135"/>
        <v>간선2-1</v>
      </c>
      <c r="K303" s="28" t="str">
        <f t="shared" si="136"/>
        <v/>
      </c>
      <c r="L303" s="28" t="str">
        <f t="shared" si="137"/>
        <v/>
      </c>
      <c r="M303" s="28" t="str">
        <f t="shared" si="138"/>
        <v/>
      </c>
      <c r="N303" s="28" t="str">
        <f t="shared" si="139"/>
        <v/>
      </c>
      <c r="O303" s="28" t="str">
        <f t="shared" si="140"/>
        <v/>
      </c>
      <c r="P303" s="28" t="str">
        <f t="shared" si="141"/>
        <v/>
      </c>
      <c r="Q303" s="28" t="str">
        <f t="shared" si="142"/>
        <v/>
      </c>
      <c r="R303" s="28" t="str">
        <f t="shared" si="143"/>
        <v/>
      </c>
      <c r="S303" s="28" t="str">
        <f t="shared" si="144"/>
        <v/>
      </c>
      <c r="T303" s="28" t="str">
        <f t="shared" si="145"/>
        <v/>
      </c>
      <c r="U303" s="28" t="str">
        <f t="shared" si="146"/>
        <v/>
      </c>
      <c r="V303" s="28" t="str">
        <f t="shared" si="147"/>
        <v/>
      </c>
      <c r="W303" s="28" t="str">
        <f t="shared" si="148"/>
        <v/>
      </c>
      <c r="X303" s="28" t="str">
        <f t="shared" si="149"/>
        <v/>
      </c>
      <c r="Y303" s="28" t="str">
        <f t="shared" si="150"/>
        <v/>
      </c>
      <c r="Z303" s="13" t="str">
        <f t="shared" si="121"/>
        <v/>
      </c>
      <c r="AA303" s="13" t="str">
        <f t="shared" si="122"/>
        <v/>
      </c>
      <c r="AB303" s="13" t="str">
        <f t="shared" si="123"/>
        <v/>
      </c>
      <c r="AC303" s="13" t="str">
        <f t="shared" si="124"/>
        <v/>
      </c>
      <c r="AD303" s="13" t="str">
        <f t="shared" si="125"/>
        <v/>
      </c>
      <c r="AE303" s="13" t="str">
        <f t="shared" si="126"/>
        <v/>
      </c>
      <c r="AF303" s="13" t="str">
        <f t="shared" si="127"/>
        <v/>
      </c>
      <c r="AG303" s="13" t="str">
        <f t="shared" si="128"/>
        <v/>
      </c>
      <c r="AH303" s="13" t="str">
        <f t="shared" si="129"/>
        <v/>
      </c>
      <c r="AI303" s="13" t="str">
        <f t="shared" si="130"/>
        <v/>
      </c>
      <c r="AJ303" s="13" t="str">
        <f t="shared" si="131"/>
        <v/>
      </c>
      <c r="AK303" s="13" t="str">
        <f t="shared" si="132"/>
        <v/>
      </c>
      <c r="AL303" s="13" t="str">
        <f t="shared" si="133"/>
        <v/>
      </c>
      <c r="AM303" s="13" t="str">
        <f t="shared" si="134"/>
        <v/>
      </c>
    </row>
    <row r="304" spans="1:39">
      <c r="A304" s="58" t="s">
        <v>1110</v>
      </c>
      <c r="B304">
        <v>23011</v>
      </c>
      <c r="C304" t="s">
        <v>1045</v>
      </c>
      <c r="D304" s="1"/>
      <c r="E304" s="10">
        <v>26008</v>
      </c>
      <c r="F304" s="163" t="e">
        <f>VLOOKUP(E304,#REF!,4,1)</f>
        <v>#REF!</v>
      </c>
      <c r="G304" s="163" t="e">
        <f>VLOOKUP(E304,#REF!,6,1)</f>
        <v>#REF!</v>
      </c>
      <c r="H304" s="163" t="e">
        <f>VLOOKUP(E304,#REF!,3,1)</f>
        <v>#REF!</v>
      </c>
      <c r="I304" s="163" t="e">
        <f>VLOOKUP(E304,#REF!,2,1)</f>
        <v>#REF!</v>
      </c>
      <c r="J304" s="28" t="str">
        <f t="shared" si="135"/>
        <v>간선3-1</v>
      </c>
      <c r="K304" s="28" t="str">
        <f t="shared" si="136"/>
        <v>낭만33-2</v>
      </c>
      <c r="L304" s="28" t="str">
        <f t="shared" si="137"/>
        <v/>
      </c>
      <c r="M304" s="28" t="str">
        <f t="shared" si="138"/>
        <v/>
      </c>
      <c r="N304" s="28" t="str">
        <f t="shared" si="139"/>
        <v/>
      </c>
      <c r="O304" s="28" t="str">
        <f t="shared" si="140"/>
        <v/>
      </c>
      <c r="P304" s="28" t="str">
        <f t="shared" si="141"/>
        <v/>
      </c>
      <c r="Q304" s="28" t="str">
        <f t="shared" si="142"/>
        <v/>
      </c>
      <c r="R304" s="28" t="str">
        <f t="shared" si="143"/>
        <v/>
      </c>
      <c r="S304" s="28" t="str">
        <f t="shared" si="144"/>
        <v/>
      </c>
      <c r="T304" s="28" t="str">
        <f t="shared" si="145"/>
        <v/>
      </c>
      <c r="U304" s="28" t="str">
        <f t="shared" si="146"/>
        <v/>
      </c>
      <c r="V304" s="28" t="str">
        <f t="shared" si="147"/>
        <v/>
      </c>
      <c r="W304" s="28" t="str">
        <f t="shared" si="148"/>
        <v/>
      </c>
      <c r="X304" s="28" t="str">
        <f t="shared" si="149"/>
        <v/>
      </c>
      <c r="Y304" s="28" t="str">
        <f t="shared" si="150"/>
        <v/>
      </c>
      <c r="Z304" s="13" t="str">
        <f t="shared" si="121"/>
        <v/>
      </c>
      <c r="AA304" s="13" t="str">
        <f t="shared" si="122"/>
        <v/>
      </c>
      <c r="AB304" s="13" t="str">
        <f t="shared" si="123"/>
        <v/>
      </c>
      <c r="AC304" s="13" t="str">
        <f t="shared" si="124"/>
        <v/>
      </c>
      <c r="AD304" s="13" t="str">
        <f t="shared" si="125"/>
        <v/>
      </c>
      <c r="AE304" s="13" t="str">
        <f t="shared" si="126"/>
        <v/>
      </c>
      <c r="AF304" s="13" t="str">
        <f t="shared" si="127"/>
        <v/>
      </c>
      <c r="AG304" s="13" t="str">
        <f t="shared" si="128"/>
        <v/>
      </c>
      <c r="AH304" s="13" t="str">
        <f t="shared" si="129"/>
        <v/>
      </c>
      <c r="AI304" s="13" t="str">
        <f t="shared" si="130"/>
        <v/>
      </c>
      <c r="AJ304" s="13" t="str">
        <f t="shared" si="131"/>
        <v/>
      </c>
      <c r="AK304" s="13" t="str">
        <f t="shared" si="132"/>
        <v/>
      </c>
      <c r="AL304" s="13" t="str">
        <f t="shared" si="133"/>
        <v/>
      </c>
      <c r="AM304" s="13" t="str">
        <f t="shared" si="134"/>
        <v/>
      </c>
    </row>
    <row r="305" spans="1:39">
      <c r="A305" s="58" t="s">
        <v>1110</v>
      </c>
      <c r="B305">
        <v>23010</v>
      </c>
      <c r="C305" t="s">
        <v>245</v>
      </c>
      <c r="D305" s="1"/>
      <c r="E305" s="10">
        <v>26009</v>
      </c>
      <c r="F305" s="163" t="e">
        <f>VLOOKUP(E305,#REF!,4,1)</f>
        <v>#REF!</v>
      </c>
      <c r="G305" s="163" t="e">
        <f>VLOOKUP(E305,#REF!,6,1)</f>
        <v>#REF!</v>
      </c>
      <c r="H305" s="163" t="e">
        <f>VLOOKUP(E305,#REF!,3,1)</f>
        <v>#REF!</v>
      </c>
      <c r="I305" s="163" t="e">
        <f>VLOOKUP(E305,#REF!,2,1)</f>
        <v>#REF!</v>
      </c>
      <c r="J305" s="28" t="str">
        <f t="shared" si="135"/>
        <v/>
      </c>
      <c r="K305" s="28" t="str">
        <f t="shared" si="136"/>
        <v/>
      </c>
      <c r="L305" s="28" t="str">
        <f t="shared" si="137"/>
        <v/>
      </c>
      <c r="M305" s="28" t="str">
        <f t="shared" si="138"/>
        <v/>
      </c>
      <c r="N305" s="28" t="str">
        <f t="shared" si="139"/>
        <v/>
      </c>
      <c r="O305" s="28" t="str">
        <f t="shared" si="140"/>
        <v/>
      </c>
      <c r="P305" s="28" t="str">
        <f t="shared" si="141"/>
        <v/>
      </c>
      <c r="Q305" s="28" t="str">
        <f t="shared" si="142"/>
        <v/>
      </c>
      <c r="R305" s="28" t="str">
        <f t="shared" si="143"/>
        <v/>
      </c>
      <c r="S305" s="28" t="str">
        <f t="shared" si="144"/>
        <v/>
      </c>
      <c r="T305" s="28" t="str">
        <f t="shared" si="145"/>
        <v/>
      </c>
      <c r="U305" s="28" t="str">
        <f t="shared" si="146"/>
        <v/>
      </c>
      <c r="V305" s="28" t="str">
        <f t="shared" si="147"/>
        <v/>
      </c>
      <c r="W305" s="28" t="str">
        <f t="shared" si="148"/>
        <v/>
      </c>
      <c r="X305" s="28" t="str">
        <f t="shared" si="149"/>
        <v/>
      </c>
      <c r="Y305" s="28" t="str">
        <f t="shared" si="150"/>
        <v/>
      </c>
      <c r="Z305" s="13" t="str">
        <f t="shared" si="121"/>
        <v/>
      </c>
      <c r="AA305" s="13" t="str">
        <f t="shared" si="122"/>
        <v/>
      </c>
      <c r="AB305" s="13" t="str">
        <f t="shared" si="123"/>
        <v/>
      </c>
      <c r="AC305" s="13" t="str">
        <f t="shared" si="124"/>
        <v/>
      </c>
      <c r="AD305" s="13" t="str">
        <f t="shared" si="125"/>
        <v/>
      </c>
      <c r="AE305" s="13" t="str">
        <f t="shared" si="126"/>
        <v/>
      </c>
      <c r="AF305" s="13" t="str">
        <f t="shared" si="127"/>
        <v/>
      </c>
      <c r="AG305" s="13" t="str">
        <f t="shared" si="128"/>
        <v/>
      </c>
      <c r="AH305" s="13" t="str">
        <f t="shared" si="129"/>
        <v/>
      </c>
      <c r="AI305" s="13" t="str">
        <f t="shared" si="130"/>
        <v/>
      </c>
      <c r="AJ305" s="13" t="str">
        <f t="shared" si="131"/>
        <v/>
      </c>
      <c r="AK305" s="13" t="str">
        <f t="shared" si="132"/>
        <v/>
      </c>
      <c r="AL305" s="13" t="str">
        <f t="shared" si="133"/>
        <v/>
      </c>
      <c r="AM305" s="13" t="str">
        <f t="shared" si="134"/>
        <v/>
      </c>
    </row>
    <row r="306" spans="1:39">
      <c r="A306" s="58" t="s">
        <v>1110</v>
      </c>
      <c r="B306">
        <v>26008</v>
      </c>
      <c r="C306" t="s">
        <v>70</v>
      </c>
      <c r="D306" s="1"/>
      <c r="E306" s="10">
        <v>26010</v>
      </c>
      <c r="F306" s="163" t="e">
        <f>VLOOKUP(E306,#REF!,4,1)</f>
        <v>#REF!</v>
      </c>
      <c r="G306" s="163" t="e">
        <f>VLOOKUP(E306,#REF!,6,1)</f>
        <v>#REF!</v>
      </c>
      <c r="H306" s="163" t="e">
        <f>VLOOKUP(E306,#REF!,3,1)</f>
        <v>#REF!</v>
      </c>
      <c r="I306" s="163" t="e">
        <f>VLOOKUP(E306,#REF!,2,1)</f>
        <v>#REF!</v>
      </c>
      <c r="J306" s="28" t="str">
        <f t="shared" si="135"/>
        <v>간선3-1</v>
      </c>
      <c r="K306" s="28" t="str">
        <f t="shared" si="136"/>
        <v/>
      </c>
      <c r="L306" s="28" t="str">
        <f t="shared" si="137"/>
        <v/>
      </c>
      <c r="M306" s="28" t="str">
        <f t="shared" si="138"/>
        <v/>
      </c>
      <c r="N306" s="28" t="str">
        <f t="shared" si="139"/>
        <v/>
      </c>
      <c r="O306" s="28" t="str">
        <f t="shared" si="140"/>
        <v/>
      </c>
      <c r="P306" s="28" t="str">
        <f t="shared" si="141"/>
        <v/>
      </c>
      <c r="Q306" s="28" t="str">
        <f t="shared" si="142"/>
        <v/>
      </c>
      <c r="R306" s="28" t="str">
        <f t="shared" si="143"/>
        <v/>
      </c>
      <c r="S306" s="28" t="str">
        <f t="shared" si="144"/>
        <v/>
      </c>
      <c r="T306" s="28" t="str">
        <f t="shared" si="145"/>
        <v/>
      </c>
      <c r="U306" s="28" t="str">
        <f t="shared" si="146"/>
        <v/>
      </c>
      <c r="V306" s="28" t="str">
        <f t="shared" si="147"/>
        <v/>
      </c>
      <c r="W306" s="28" t="str">
        <f t="shared" si="148"/>
        <v/>
      </c>
      <c r="X306" s="28" t="str">
        <f t="shared" si="149"/>
        <v/>
      </c>
      <c r="Y306" s="28" t="str">
        <f t="shared" si="150"/>
        <v/>
      </c>
      <c r="Z306" s="13" t="str">
        <f t="shared" si="121"/>
        <v/>
      </c>
      <c r="AA306" s="13" t="str">
        <f t="shared" si="122"/>
        <v/>
      </c>
      <c r="AB306" s="13" t="str">
        <f t="shared" si="123"/>
        <v/>
      </c>
      <c r="AC306" s="13" t="str">
        <f t="shared" si="124"/>
        <v/>
      </c>
      <c r="AD306" s="13" t="str">
        <f t="shared" si="125"/>
        <v/>
      </c>
      <c r="AE306" s="13" t="str">
        <f t="shared" si="126"/>
        <v/>
      </c>
      <c r="AF306" s="13" t="str">
        <f t="shared" si="127"/>
        <v/>
      </c>
      <c r="AG306" s="13" t="str">
        <f t="shared" si="128"/>
        <v/>
      </c>
      <c r="AH306" s="13" t="str">
        <f t="shared" si="129"/>
        <v/>
      </c>
      <c r="AI306" s="13" t="str">
        <f t="shared" si="130"/>
        <v/>
      </c>
      <c r="AJ306" s="13" t="str">
        <f t="shared" si="131"/>
        <v/>
      </c>
      <c r="AK306" s="13" t="str">
        <f t="shared" si="132"/>
        <v/>
      </c>
      <c r="AL306" s="13" t="str">
        <f t="shared" si="133"/>
        <v/>
      </c>
      <c r="AM306" s="13" t="str">
        <f t="shared" si="134"/>
        <v/>
      </c>
    </row>
    <row r="307" spans="1:39">
      <c r="A307" s="58" t="s">
        <v>1110</v>
      </c>
      <c r="B307">
        <v>26004</v>
      </c>
      <c r="C307" t="s">
        <v>207</v>
      </c>
      <c r="D307" s="1"/>
      <c r="E307" s="10">
        <v>26011</v>
      </c>
      <c r="F307" s="163" t="e">
        <f>VLOOKUP(E307,#REF!,4,1)</f>
        <v>#REF!</v>
      </c>
      <c r="G307" s="163" t="e">
        <f>VLOOKUP(E307,#REF!,6,1)</f>
        <v>#REF!</v>
      </c>
      <c r="H307" s="163" t="e">
        <f>VLOOKUP(E307,#REF!,3,1)</f>
        <v>#REF!</v>
      </c>
      <c r="I307" s="163" t="e">
        <f>VLOOKUP(E307,#REF!,2,1)</f>
        <v>#REF!</v>
      </c>
      <c r="J307" s="28" t="str">
        <f t="shared" si="135"/>
        <v>낭만33-2</v>
      </c>
      <c r="K307" s="28" t="str">
        <f t="shared" si="136"/>
        <v/>
      </c>
      <c r="L307" s="28" t="str">
        <f t="shared" si="137"/>
        <v/>
      </c>
      <c r="M307" s="28" t="str">
        <f t="shared" si="138"/>
        <v/>
      </c>
      <c r="N307" s="28" t="str">
        <f t="shared" si="139"/>
        <v/>
      </c>
      <c r="O307" s="28" t="str">
        <f t="shared" si="140"/>
        <v/>
      </c>
      <c r="P307" s="28" t="str">
        <f t="shared" si="141"/>
        <v/>
      </c>
      <c r="Q307" s="28" t="str">
        <f t="shared" si="142"/>
        <v/>
      </c>
      <c r="R307" s="28" t="str">
        <f t="shared" si="143"/>
        <v/>
      </c>
      <c r="S307" s="28" t="str">
        <f t="shared" si="144"/>
        <v/>
      </c>
      <c r="T307" s="28" t="str">
        <f t="shared" si="145"/>
        <v/>
      </c>
      <c r="U307" s="28" t="str">
        <f t="shared" si="146"/>
        <v/>
      </c>
      <c r="V307" s="28" t="str">
        <f t="shared" si="147"/>
        <v/>
      </c>
      <c r="W307" s="28" t="str">
        <f t="shared" si="148"/>
        <v/>
      </c>
      <c r="X307" s="28" t="str">
        <f t="shared" si="149"/>
        <v/>
      </c>
      <c r="Y307" s="28" t="str">
        <f t="shared" si="150"/>
        <v/>
      </c>
      <c r="Z307" s="13" t="str">
        <f t="shared" si="121"/>
        <v/>
      </c>
      <c r="AA307" s="13" t="str">
        <f t="shared" si="122"/>
        <v/>
      </c>
      <c r="AB307" s="13" t="str">
        <f t="shared" si="123"/>
        <v/>
      </c>
      <c r="AC307" s="13" t="str">
        <f t="shared" si="124"/>
        <v/>
      </c>
      <c r="AD307" s="13" t="str">
        <f t="shared" si="125"/>
        <v/>
      </c>
      <c r="AE307" s="13" t="str">
        <f t="shared" si="126"/>
        <v/>
      </c>
      <c r="AF307" s="13" t="str">
        <f t="shared" si="127"/>
        <v/>
      </c>
      <c r="AG307" s="13" t="str">
        <f t="shared" si="128"/>
        <v/>
      </c>
      <c r="AH307" s="13" t="str">
        <f t="shared" si="129"/>
        <v/>
      </c>
      <c r="AI307" s="13" t="str">
        <f t="shared" si="130"/>
        <v/>
      </c>
      <c r="AJ307" s="13" t="str">
        <f t="shared" si="131"/>
        <v/>
      </c>
      <c r="AK307" s="13" t="str">
        <f t="shared" si="132"/>
        <v/>
      </c>
      <c r="AL307" s="13" t="str">
        <f t="shared" si="133"/>
        <v/>
      </c>
      <c r="AM307" s="13" t="str">
        <f t="shared" si="134"/>
        <v/>
      </c>
    </row>
    <row r="308" spans="1:39">
      <c r="A308" s="58" t="s">
        <v>1110</v>
      </c>
      <c r="B308">
        <v>26019</v>
      </c>
      <c r="C308" s="61" t="s">
        <v>440</v>
      </c>
      <c r="D308" s="1"/>
      <c r="E308" s="10">
        <v>26012</v>
      </c>
      <c r="F308" s="163" t="e">
        <f>VLOOKUP(E308,#REF!,4,1)</f>
        <v>#REF!</v>
      </c>
      <c r="G308" s="163" t="e">
        <f>VLOOKUP(E308,#REF!,6,1)</f>
        <v>#REF!</v>
      </c>
      <c r="H308" s="163" t="e">
        <f>VLOOKUP(E308,#REF!,3,1)</f>
        <v>#REF!</v>
      </c>
      <c r="I308" s="163" t="e">
        <f>VLOOKUP(E308,#REF!,2,1)</f>
        <v>#REF!</v>
      </c>
      <c r="J308" s="28" t="str">
        <f t="shared" si="135"/>
        <v>낭만33-2</v>
      </c>
      <c r="K308" s="28" t="str">
        <f t="shared" si="136"/>
        <v/>
      </c>
      <c r="L308" s="28" t="str">
        <f t="shared" si="137"/>
        <v/>
      </c>
      <c r="M308" s="28" t="str">
        <f t="shared" si="138"/>
        <v/>
      </c>
      <c r="N308" s="28" t="str">
        <f t="shared" si="139"/>
        <v/>
      </c>
      <c r="O308" s="28" t="str">
        <f t="shared" si="140"/>
        <v/>
      </c>
      <c r="P308" s="28" t="str">
        <f t="shared" si="141"/>
        <v/>
      </c>
      <c r="Q308" s="28" t="str">
        <f t="shared" si="142"/>
        <v/>
      </c>
      <c r="R308" s="28" t="str">
        <f t="shared" si="143"/>
        <v/>
      </c>
      <c r="S308" s="28" t="str">
        <f t="shared" si="144"/>
        <v/>
      </c>
      <c r="T308" s="28" t="str">
        <f t="shared" si="145"/>
        <v/>
      </c>
      <c r="U308" s="28" t="str">
        <f t="shared" si="146"/>
        <v/>
      </c>
      <c r="V308" s="28" t="str">
        <f t="shared" si="147"/>
        <v/>
      </c>
      <c r="W308" s="28" t="str">
        <f t="shared" si="148"/>
        <v/>
      </c>
      <c r="X308" s="28" t="str">
        <f t="shared" si="149"/>
        <v/>
      </c>
      <c r="Y308" s="28" t="str">
        <f t="shared" si="150"/>
        <v/>
      </c>
      <c r="Z308" s="13" t="str">
        <f t="shared" si="121"/>
        <v/>
      </c>
      <c r="AA308" s="13" t="str">
        <f t="shared" si="122"/>
        <v/>
      </c>
      <c r="AB308" s="13" t="str">
        <f t="shared" si="123"/>
        <v/>
      </c>
      <c r="AC308" s="13" t="str">
        <f t="shared" si="124"/>
        <v/>
      </c>
      <c r="AD308" s="13" t="str">
        <f t="shared" si="125"/>
        <v/>
      </c>
      <c r="AE308" s="13" t="str">
        <f t="shared" si="126"/>
        <v/>
      </c>
      <c r="AF308" s="13" t="str">
        <f t="shared" si="127"/>
        <v/>
      </c>
      <c r="AG308" s="13" t="str">
        <f t="shared" si="128"/>
        <v/>
      </c>
      <c r="AH308" s="13" t="str">
        <f t="shared" si="129"/>
        <v/>
      </c>
      <c r="AI308" s="13" t="str">
        <f t="shared" si="130"/>
        <v/>
      </c>
      <c r="AJ308" s="13" t="str">
        <f t="shared" si="131"/>
        <v/>
      </c>
      <c r="AK308" s="13" t="str">
        <f t="shared" si="132"/>
        <v/>
      </c>
      <c r="AL308" s="13" t="str">
        <f t="shared" si="133"/>
        <v/>
      </c>
      <c r="AM308" s="13" t="str">
        <f t="shared" si="134"/>
        <v/>
      </c>
    </row>
    <row r="309" spans="1:39">
      <c r="A309" s="58" t="s">
        <v>1110</v>
      </c>
      <c r="B309">
        <v>26011</v>
      </c>
      <c r="C309" s="61" t="s">
        <v>281</v>
      </c>
      <c r="D309" s="1"/>
      <c r="E309" s="10">
        <v>26013</v>
      </c>
      <c r="F309" s="163" t="e">
        <f>VLOOKUP(E309,#REF!,4,1)</f>
        <v>#REF!</v>
      </c>
      <c r="G309" s="163" t="e">
        <f>VLOOKUP(E309,#REF!,6,1)</f>
        <v>#REF!</v>
      </c>
      <c r="H309" s="163" t="e">
        <f>VLOOKUP(E309,#REF!,3,1)</f>
        <v>#REF!</v>
      </c>
      <c r="I309" s="163" t="e">
        <f>VLOOKUP(E309,#REF!,2,1)</f>
        <v>#REF!</v>
      </c>
      <c r="J309" s="28" t="str">
        <f t="shared" si="135"/>
        <v>낭만33-2</v>
      </c>
      <c r="K309" s="28" t="str">
        <f t="shared" si="136"/>
        <v/>
      </c>
      <c r="L309" s="28" t="str">
        <f t="shared" si="137"/>
        <v/>
      </c>
      <c r="M309" s="28" t="str">
        <f t="shared" si="138"/>
        <v/>
      </c>
      <c r="N309" s="28" t="str">
        <f t="shared" si="139"/>
        <v/>
      </c>
      <c r="O309" s="28" t="str">
        <f t="shared" si="140"/>
        <v/>
      </c>
      <c r="P309" s="28" t="str">
        <f t="shared" si="141"/>
        <v/>
      </c>
      <c r="Q309" s="28" t="str">
        <f t="shared" si="142"/>
        <v/>
      </c>
      <c r="R309" s="28" t="str">
        <f t="shared" si="143"/>
        <v/>
      </c>
      <c r="S309" s="28" t="str">
        <f t="shared" si="144"/>
        <v/>
      </c>
      <c r="T309" s="28" t="str">
        <f t="shared" si="145"/>
        <v/>
      </c>
      <c r="U309" s="28" t="str">
        <f t="shared" si="146"/>
        <v/>
      </c>
      <c r="V309" s="28" t="str">
        <f t="shared" si="147"/>
        <v/>
      </c>
      <c r="W309" s="28" t="str">
        <f t="shared" si="148"/>
        <v/>
      </c>
      <c r="X309" s="28" t="str">
        <f t="shared" si="149"/>
        <v/>
      </c>
      <c r="Y309" s="28" t="str">
        <f t="shared" si="150"/>
        <v/>
      </c>
      <c r="Z309" s="13" t="str">
        <f t="shared" si="121"/>
        <v/>
      </c>
      <c r="AA309" s="13" t="str">
        <f t="shared" si="122"/>
        <v/>
      </c>
      <c r="AB309" s="13" t="str">
        <f t="shared" si="123"/>
        <v/>
      </c>
      <c r="AC309" s="13" t="str">
        <f t="shared" si="124"/>
        <v/>
      </c>
      <c r="AD309" s="13" t="str">
        <f t="shared" si="125"/>
        <v/>
      </c>
      <c r="AE309" s="13" t="str">
        <f t="shared" si="126"/>
        <v/>
      </c>
      <c r="AF309" s="13" t="str">
        <f t="shared" si="127"/>
        <v/>
      </c>
      <c r="AG309" s="13" t="str">
        <f t="shared" si="128"/>
        <v/>
      </c>
      <c r="AH309" s="13" t="str">
        <f t="shared" si="129"/>
        <v/>
      </c>
      <c r="AI309" s="13" t="str">
        <f t="shared" si="130"/>
        <v/>
      </c>
      <c r="AJ309" s="13" t="str">
        <f t="shared" si="131"/>
        <v/>
      </c>
      <c r="AK309" s="13" t="str">
        <f t="shared" si="132"/>
        <v/>
      </c>
      <c r="AL309" s="13" t="str">
        <f t="shared" si="133"/>
        <v/>
      </c>
      <c r="AM309" s="13" t="str">
        <f t="shared" si="134"/>
        <v/>
      </c>
    </row>
    <row r="310" spans="1:39">
      <c r="A310" s="58" t="s">
        <v>1110</v>
      </c>
      <c r="B310">
        <v>26013</v>
      </c>
      <c r="C310" s="61" t="s">
        <v>735</v>
      </c>
      <c r="D310" s="1"/>
      <c r="E310" s="10">
        <v>26014</v>
      </c>
      <c r="F310" s="163" t="e">
        <f>VLOOKUP(E310,#REF!,4,1)</f>
        <v>#REF!</v>
      </c>
      <c r="G310" s="163" t="e">
        <f>VLOOKUP(E310,#REF!,6,1)</f>
        <v>#REF!</v>
      </c>
      <c r="H310" s="163" t="e">
        <f>VLOOKUP(E310,#REF!,3,1)</f>
        <v>#REF!</v>
      </c>
      <c r="I310" s="163" t="e">
        <f>VLOOKUP(E310,#REF!,2,1)</f>
        <v>#REF!</v>
      </c>
      <c r="J310" s="28" t="str">
        <f t="shared" si="135"/>
        <v>간선3-1</v>
      </c>
      <c r="K310" s="28" t="str">
        <f t="shared" si="136"/>
        <v/>
      </c>
      <c r="L310" s="28" t="str">
        <f t="shared" si="137"/>
        <v/>
      </c>
      <c r="M310" s="28" t="str">
        <f t="shared" si="138"/>
        <v/>
      </c>
      <c r="N310" s="28" t="str">
        <f t="shared" si="139"/>
        <v/>
      </c>
      <c r="O310" s="28" t="str">
        <f t="shared" si="140"/>
        <v/>
      </c>
      <c r="P310" s="28" t="str">
        <f t="shared" si="141"/>
        <v/>
      </c>
      <c r="Q310" s="28" t="str">
        <f t="shared" si="142"/>
        <v/>
      </c>
      <c r="R310" s="28" t="str">
        <f t="shared" si="143"/>
        <v/>
      </c>
      <c r="S310" s="28" t="str">
        <f t="shared" si="144"/>
        <v/>
      </c>
      <c r="T310" s="28" t="str">
        <f t="shared" si="145"/>
        <v/>
      </c>
      <c r="U310" s="28" t="str">
        <f t="shared" si="146"/>
        <v/>
      </c>
      <c r="V310" s="28" t="str">
        <f t="shared" si="147"/>
        <v/>
      </c>
      <c r="W310" s="28" t="str">
        <f t="shared" si="148"/>
        <v/>
      </c>
      <c r="X310" s="28" t="str">
        <f t="shared" si="149"/>
        <v/>
      </c>
      <c r="Y310" s="28" t="str">
        <f t="shared" si="150"/>
        <v/>
      </c>
      <c r="Z310" s="13" t="str">
        <f t="shared" si="121"/>
        <v/>
      </c>
      <c r="AA310" s="13" t="str">
        <f t="shared" si="122"/>
        <v/>
      </c>
      <c r="AB310" s="13" t="str">
        <f t="shared" si="123"/>
        <v/>
      </c>
      <c r="AC310" s="13" t="str">
        <f t="shared" si="124"/>
        <v/>
      </c>
      <c r="AD310" s="13" t="str">
        <f t="shared" si="125"/>
        <v/>
      </c>
      <c r="AE310" s="13" t="str">
        <f t="shared" si="126"/>
        <v/>
      </c>
      <c r="AF310" s="13" t="str">
        <f t="shared" si="127"/>
        <v/>
      </c>
      <c r="AG310" s="13" t="str">
        <f t="shared" si="128"/>
        <v/>
      </c>
      <c r="AH310" s="13" t="str">
        <f t="shared" si="129"/>
        <v/>
      </c>
      <c r="AI310" s="13" t="str">
        <f t="shared" si="130"/>
        <v/>
      </c>
      <c r="AJ310" s="13" t="str">
        <f t="shared" si="131"/>
        <v/>
      </c>
      <c r="AK310" s="13" t="str">
        <f t="shared" si="132"/>
        <v/>
      </c>
      <c r="AL310" s="13" t="str">
        <f t="shared" si="133"/>
        <v/>
      </c>
      <c r="AM310" s="13" t="str">
        <f t="shared" si="134"/>
        <v/>
      </c>
    </row>
    <row r="311" spans="1:39">
      <c r="A311" s="58" t="s">
        <v>1110</v>
      </c>
      <c r="B311">
        <v>28008</v>
      </c>
      <c r="C311" s="61" t="s">
        <v>148</v>
      </c>
      <c r="D311" s="1"/>
      <c r="E311" s="10">
        <v>26015</v>
      </c>
      <c r="F311" s="163" t="e">
        <f>VLOOKUP(E311,#REF!,4,1)</f>
        <v>#REF!</v>
      </c>
      <c r="G311" s="163" t="e">
        <f>VLOOKUP(E311,#REF!,6,1)</f>
        <v>#REF!</v>
      </c>
      <c r="H311" s="163" t="e">
        <f>VLOOKUP(E311,#REF!,3,1)</f>
        <v>#REF!</v>
      </c>
      <c r="I311" s="163" t="e">
        <f>VLOOKUP(E311,#REF!,2,1)</f>
        <v>#REF!</v>
      </c>
      <c r="J311" s="28" t="str">
        <f t="shared" si="135"/>
        <v>낭만33-2</v>
      </c>
      <c r="K311" s="28" t="str">
        <f t="shared" si="136"/>
        <v/>
      </c>
      <c r="L311" s="28" t="str">
        <f t="shared" si="137"/>
        <v/>
      </c>
      <c r="M311" s="28" t="str">
        <f t="shared" si="138"/>
        <v/>
      </c>
      <c r="N311" s="28" t="str">
        <f t="shared" si="139"/>
        <v/>
      </c>
      <c r="O311" s="28" t="str">
        <f t="shared" si="140"/>
        <v/>
      </c>
      <c r="P311" s="28" t="str">
        <f t="shared" si="141"/>
        <v/>
      </c>
      <c r="Q311" s="28" t="str">
        <f t="shared" si="142"/>
        <v/>
      </c>
      <c r="R311" s="28" t="str">
        <f t="shared" si="143"/>
        <v/>
      </c>
      <c r="S311" s="28" t="str">
        <f t="shared" si="144"/>
        <v/>
      </c>
      <c r="T311" s="28" t="str">
        <f t="shared" si="145"/>
        <v/>
      </c>
      <c r="U311" s="28" t="str">
        <f t="shared" si="146"/>
        <v/>
      </c>
      <c r="V311" s="28" t="str">
        <f t="shared" si="147"/>
        <v/>
      </c>
      <c r="W311" s="28" t="str">
        <f t="shared" si="148"/>
        <v/>
      </c>
      <c r="X311" s="28" t="str">
        <f t="shared" si="149"/>
        <v/>
      </c>
      <c r="Y311" s="28" t="str">
        <f t="shared" si="150"/>
        <v/>
      </c>
      <c r="Z311" s="13" t="str">
        <f t="shared" si="121"/>
        <v/>
      </c>
      <c r="AA311" s="13" t="str">
        <f t="shared" si="122"/>
        <v/>
      </c>
      <c r="AB311" s="13" t="str">
        <f t="shared" si="123"/>
        <v/>
      </c>
      <c r="AC311" s="13" t="str">
        <f t="shared" si="124"/>
        <v/>
      </c>
      <c r="AD311" s="13" t="str">
        <f t="shared" si="125"/>
        <v/>
      </c>
      <c r="AE311" s="13" t="str">
        <f t="shared" si="126"/>
        <v/>
      </c>
      <c r="AF311" s="13" t="str">
        <f t="shared" si="127"/>
        <v/>
      </c>
      <c r="AG311" s="13" t="str">
        <f t="shared" si="128"/>
        <v/>
      </c>
      <c r="AH311" s="13" t="str">
        <f t="shared" si="129"/>
        <v/>
      </c>
      <c r="AI311" s="13" t="str">
        <f t="shared" si="130"/>
        <v/>
      </c>
      <c r="AJ311" s="13" t="str">
        <f t="shared" si="131"/>
        <v/>
      </c>
      <c r="AK311" s="13" t="str">
        <f t="shared" si="132"/>
        <v/>
      </c>
      <c r="AL311" s="13" t="str">
        <f t="shared" si="133"/>
        <v/>
      </c>
      <c r="AM311" s="13" t="str">
        <f t="shared" si="134"/>
        <v/>
      </c>
    </row>
    <row r="312" spans="1:39">
      <c r="A312" s="58" t="s">
        <v>1110</v>
      </c>
      <c r="B312">
        <v>28003</v>
      </c>
      <c r="C312" s="61" t="s">
        <v>1046</v>
      </c>
      <c r="D312" s="1"/>
      <c r="E312" s="10">
        <v>26018</v>
      </c>
      <c r="F312" s="163" t="e">
        <f>VLOOKUP(E312,#REF!,4,1)</f>
        <v>#REF!</v>
      </c>
      <c r="G312" s="163" t="e">
        <f>VLOOKUP(E312,#REF!,6,1)</f>
        <v>#REF!</v>
      </c>
      <c r="H312" s="163" t="e">
        <f>VLOOKUP(E312,#REF!,3,1)</f>
        <v>#REF!</v>
      </c>
      <c r="I312" s="163" t="e">
        <f>VLOOKUP(E312,#REF!,2,1)</f>
        <v>#REF!</v>
      </c>
      <c r="J312" s="28" t="str">
        <f t="shared" si="135"/>
        <v/>
      </c>
      <c r="K312" s="28" t="str">
        <f t="shared" si="136"/>
        <v/>
      </c>
      <c r="L312" s="28" t="str">
        <f t="shared" si="137"/>
        <v/>
      </c>
      <c r="M312" s="28" t="str">
        <f t="shared" si="138"/>
        <v/>
      </c>
      <c r="N312" s="28" t="str">
        <f t="shared" si="139"/>
        <v/>
      </c>
      <c r="O312" s="28" t="str">
        <f t="shared" si="140"/>
        <v/>
      </c>
      <c r="P312" s="28" t="str">
        <f t="shared" si="141"/>
        <v/>
      </c>
      <c r="Q312" s="28" t="str">
        <f t="shared" si="142"/>
        <v/>
      </c>
      <c r="R312" s="28" t="str">
        <f t="shared" si="143"/>
        <v/>
      </c>
      <c r="S312" s="28" t="str">
        <f t="shared" si="144"/>
        <v/>
      </c>
      <c r="T312" s="28" t="str">
        <f t="shared" si="145"/>
        <v/>
      </c>
      <c r="U312" s="28" t="str">
        <f t="shared" si="146"/>
        <v/>
      </c>
      <c r="V312" s="28" t="str">
        <f t="shared" si="147"/>
        <v/>
      </c>
      <c r="W312" s="28" t="str">
        <f t="shared" si="148"/>
        <v/>
      </c>
      <c r="X312" s="28" t="str">
        <f t="shared" si="149"/>
        <v/>
      </c>
      <c r="Y312" s="28" t="str">
        <f t="shared" si="150"/>
        <v/>
      </c>
      <c r="Z312" s="13" t="str">
        <f t="shared" si="121"/>
        <v/>
      </c>
      <c r="AA312" s="13" t="str">
        <f t="shared" si="122"/>
        <v/>
      </c>
      <c r="AB312" s="13" t="str">
        <f t="shared" si="123"/>
        <v/>
      </c>
      <c r="AC312" s="13" t="str">
        <f t="shared" si="124"/>
        <v/>
      </c>
      <c r="AD312" s="13" t="str">
        <f t="shared" si="125"/>
        <v/>
      </c>
      <c r="AE312" s="13" t="str">
        <f t="shared" si="126"/>
        <v/>
      </c>
      <c r="AF312" s="13" t="str">
        <f t="shared" si="127"/>
        <v/>
      </c>
      <c r="AG312" s="13" t="str">
        <f t="shared" si="128"/>
        <v/>
      </c>
      <c r="AH312" s="13" t="str">
        <f t="shared" si="129"/>
        <v/>
      </c>
      <c r="AI312" s="13" t="str">
        <f t="shared" si="130"/>
        <v/>
      </c>
      <c r="AJ312" s="13" t="str">
        <f t="shared" si="131"/>
        <v/>
      </c>
      <c r="AK312" s="13" t="str">
        <f t="shared" si="132"/>
        <v/>
      </c>
      <c r="AL312" s="13" t="str">
        <f t="shared" si="133"/>
        <v/>
      </c>
      <c r="AM312" s="13" t="str">
        <f t="shared" si="134"/>
        <v/>
      </c>
    </row>
    <row r="313" spans="1:39">
      <c r="A313" s="58" t="s">
        <v>1110</v>
      </c>
      <c r="B313" s="183">
        <v>28007</v>
      </c>
      <c r="C313" s="183" t="s">
        <v>1015</v>
      </c>
      <c r="D313" s="1"/>
      <c r="E313" s="10">
        <v>26019</v>
      </c>
      <c r="F313" s="163" t="e">
        <f>VLOOKUP(E313,#REF!,4,1)</f>
        <v>#REF!</v>
      </c>
      <c r="G313" s="163" t="e">
        <f>VLOOKUP(E313,#REF!,6,1)</f>
        <v>#REF!</v>
      </c>
      <c r="H313" s="163" t="e">
        <f>VLOOKUP(E313,#REF!,3,1)</f>
        <v>#REF!</v>
      </c>
      <c r="I313" s="163" t="e">
        <f>VLOOKUP(E313,#REF!,2,1)</f>
        <v>#REF!</v>
      </c>
      <c r="J313" s="28" t="str">
        <f t="shared" si="135"/>
        <v>간선3-1</v>
      </c>
      <c r="K313" s="28" t="str">
        <f t="shared" si="136"/>
        <v>낭만33-2</v>
      </c>
      <c r="L313" s="28" t="str">
        <f t="shared" si="137"/>
        <v/>
      </c>
      <c r="M313" s="28" t="str">
        <f t="shared" si="138"/>
        <v/>
      </c>
      <c r="N313" s="28" t="str">
        <f t="shared" si="139"/>
        <v/>
      </c>
      <c r="O313" s="28" t="str">
        <f t="shared" si="140"/>
        <v/>
      </c>
      <c r="P313" s="28" t="str">
        <f t="shared" si="141"/>
        <v/>
      </c>
      <c r="Q313" s="28" t="str">
        <f t="shared" si="142"/>
        <v/>
      </c>
      <c r="R313" s="28" t="str">
        <f t="shared" si="143"/>
        <v/>
      </c>
      <c r="S313" s="28" t="str">
        <f t="shared" si="144"/>
        <v/>
      </c>
      <c r="T313" s="28" t="str">
        <f t="shared" si="145"/>
        <v/>
      </c>
      <c r="U313" s="28" t="str">
        <f t="shared" si="146"/>
        <v/>
      </c>
      <c r="V313" s="28" t="str">
        <f t="shared" si="147"/>
        <v/>
      </c>
      <c r="W313" s="28" t="str">
        <f t="shared" si="148"/>
        <v/>
      </c>
      <c r="X313" s="28" t="str">
        <f t="shared" si="149"/>
        <v/>
      </c>
      <c r="Y313" s="28" t="str">
        <f t="shared" si="150"/>
        <v/>
      </c>
      <c r="Z313" s="13" t="str">
        <f t="shared" si="121"/>
        <v/>
      </c>
      <c r="AA313" s="13" t="str">
        <f t="shared" si="122"/>
        <v/>
      </c>
      <c r="AB313" s="13" t="str">
        <f t="shared" si="123"/>
        <v/>
      </c>
      <c r="AC313" s="13" t="str">
        <f t="shared" si="124"/>
        <v/>
      </c>
      <c r="AD313" s="13" t="str">
        <f t="shared" si="125"/>
        <v/>
      </c>
      <c r="AE313" s="13" t="str">
        <f t="shared" si="126"/>
        <v/>
      </c>
      <c r="AF313" s="13" t="str">
        <f t="shared" si="127"/>
        <v/>
      </c>
      <c r="AG313" s="13" t="str">
        <f t="shared" si="128"/>
        <v/>
      </c>
      <c r="AH313" s="13" t="str">
        <f t="shared" si="129"/>
        <v/>
      </c>
      <c r="AI313" s="13" t="str">
        <f t="shared" si="130"/>
        <v/>
      </c>
      <c r="AJ313" s="13" t="str">
        <f t="shared" si="131"/>
        <v/>
      </c>
      <c r="AK313" s="13" t="str">
        <f t="shared" si="132"/>
        <v/>
      </c>
      <c r="AL313" s="13" t="str">
        <f t="shared" si="133"/>
        <v/>
      </c>
      <c r="AM313" s="13" t="str">
        <f t="shared" si="134"/>
        <v/>
      </c>
    </row>
    <row r="314" spans="1:39">
      <c r="A314" s="58" t="s">
        <v>1110</v>
      </c>
      <c r="B314" s="61">
        <v>28027</v>
      </c>
      <c r="C314" s="61" t="s">
        <v>684</v>
      </c>
      <c r="D314" s="1"/>
      <c r="E314" s="10">
        <v>26020</v>
      </c>
      <c r="F314" s="163" t="e">
        <f>VLOOKUP(E314,#REF!,4,1)</f>
        <v>#REF!</v>
      </c>
      <c r="G314" s="163" t="e">
        <f>VLOOKUP(E314,#REF!,6,1)</f>
        <v>#REF!</v>
      </c>
      <c r="H314" s="163" t="e">
        <f>VLOOKUP(E314,#REF!,3,1)</f>
        <v>#REF!</v>
      </c>
      <c r="I314" s="163" t="e">
        <f>VLOOKUP(E314,#REF!,2,1)</f>
        <v>#REF!</v>
      </c>
      <c r="J314" s="28" t="str">
        <f t="shared" si="135"/>
        <v>간선2-1</v>
      </c>
      <c r="K314" s="28" t="str">
        <f t="shared" si="136"/>
        <v/>
      </c>
      <c r="L314" s="28" t="str">
        <f t="shared" si="137"/>
        <v/>
      </c>
      <c r="M314" s="28" t="str">
        <f t="shared" si="138"/>
        <v/>
      </c>
      <c r="N314" s="28" t="str">
        <f t="shared" si="139"/>
        <v/>
      </c>
      <c r="O314" s="28" t="str">
        <f t="shared" si="140"/>
        <v/>
      </c>
      <c r="P314" s="28" t="str">
        <f t="shared" si="141"/>
        <v/>
      </c>
      <c r="Q314" s="28" t="str">
        <f t="shared" si="142"/>
        <v/>
      </c>
      <c r="R314" s="28" t="str">
        <f t="shared" si="143"/>
        <v/>
      </c>
      <c r="S314" s="28" t="str">
        <f t="shared" si="144"/>
        <v/>
      </c>
      <c r="T314" s="28" t="str">
        <f t="shared" si="145"/>
        <v/>
      </c>
      <c r="U314" s="28" t="str">
        <f t="shared" si="146"/>
        <v/>
      </c>
      <c r="V314" s="28" t="str">
        <f t="shared" si="147"/>
        <v/>
      </c>
      <c r="W314" s="28" t="str">
        <f t="shared" si="148"/>
        <v/>
      </c>
      <c r="X314" s="28" t="str">
        <f t="shared" si="149"/>
        <v/>
      </c>
      <c r="Y314" s="28" t="str">
        <f t="shared" si="150"/>
        <v/>
      </c>
      <c r="Z314" s="13" t="str">
        <f t="shared" si="121"/>
        <v/>
      </c>
      <c r="AA314" s="13" t="str">
        <f t="shared" si="122"/>
        <v/>
      </c>
      <c r="AB314" s="13" t="str">
        <f t="shared" si="123"/>
        <v/>
      </c>
      <c r="AC314" s="13" t="str">
        <f t="shared" si="124"/>
        <v/>
      </c>
      <c r="AD314" s="13" t="str">
        <f t="shared" si="125"/>
        <v/>
      </c>
      <c r="AE314" s="13" t="str">
        <f t="shared" si="126"/>
        <v/>
      </c>
      <c r="AF314" s="13" t="str">
        <f t="shared" si="127"/>
        <v/>
      </c>
      <c r="AG314" s="13" t="str">
        <f t="shared" si="128"/>
        <v/>
      </c>
      <c r="AH314" s="13" t="str">
        <f t="shared" si="129"/>
        <v/>
      </c>
      <c r="AI314" s="13" t="str">
        <f t="shared" si="130"/>
        <v/>
      </c>
      <c r="AJ314" s="13" t="str">
        <f t="shared" si="131"/>
        <v/>
      </c>
      <c r="AK314" s="13" t="str">
        <f t="shared" si="132"/>
        <v/>
      </c>
      <c r="AL314" s="13" t="str">
        <f t="shared" si="133"/>
        <v/>
      </c>
      <c r="AM314" s="13" t="str">
        <f t="shared" si="134"/>
        <v/>
      </c>
    </row>
    <row r="315" spans="1:39">
      <c r="A315" s="58" t="s">
        <v>1110</v>
      </c>
      <c r="B315">
        <v>28011</v>
      </c>
      <c r="C315" s="61" t="s">
        <v>236</v>
      </c>
      <c r="D315" s="1"/>
      <c r="E315" s="10">
        <v>26021</v>
      </c>
      <c r="F315" s="163" t="e">
        <f>VLOOKUP(E315,#REF!,4,1)</f>
        <v>#REF!</v>
      </c>
      <c r="G315" s="163" t="e">
        <f>VLOOKUP(E315,#REF!,6,1)</f>
        <v>#REF!</v>
      </c>
      <c r="H315" s="163" t="e">
        <f>VLOOKUP(E315,#REF!,3,1)</f>
        <v>#REF!</v>
      </c>
      <c r="I315" s="163" t="e">
        <f>VLOOKUP(E315,#REF!,2,1)</f>
        <v>#REF!</v>
      </c>
      <c r="J315" s="28" t="str">
        <f t="shared" si="135"/>
        <v>간선2-1</v>
      </c>
      <c r="K315" s="28" t="str">
        <f t="shared" si="136"/>
        <v/>
      </c>
      <c r="L315" s="28" t="str">
        <f t="shared" si="137"/>
        <v/>
      </c>
      <c r="M315" s="28" t="str">
        <f t="shared" si="138"/>
        <v/>
      </c>
      <c r="N315" s="28" t="str">
        <f t="shared" si="139"/>
        <v/>
      </c>
      <c r="O315" s="28" t="str">
        <f t="shared" si="140"/>
        <v/>
      </c>
      <c r="P315" s="28" t="str">
        <f t="shared" si="141"/>
        <v/>
      </c>
      <c r="Q315" s="28" t="str">
        <f t="shared" si="142"/>
        <v/>
      </c>
      <c r="R315" s="28" t="str">
        <f t="shared" si="143"/>
        <v/>
      </c>
      <c r="S315" s="28" t="str">
        <f t="shared" si="144"/>
        <v/>
      </c>
      <c r="T315" s="28" t="str">
        <f t="shared" si="145"/>
        <v/>
      </c>
      <c r="U315" s="28" t="str">
        <f t="shared" si="146"/>
        <v/>
      </c>
      <c r="V315" s="28" t="str">
        <f t="shared" si="147"/>
        <v/>
      </c>
      <c r="W315" s="28" t="str">
        <f t="shared" si="148"/>
        <v/>
      </c>
      <c r="X315" s="28" t="str">
        <f t="shared" si="149"/>
        <v/>
      </c>
      <c r="Y315" s="28" t="str">
        <f t="shared" si="150"/>
        <v/>
      </c>
      <c r="Z315" s="13" t="str">
        <f t="shared" si="121"/>
        <v/>
      </c>
      <c r="AA315" s="13" t="str">
        <f t="shared" si="122"/>
        <v/>
      </c>
      <c r="AB315" s="13" t="str">
        <f t="shared" si="123"/>
        <v/>
      </c>
      <c r="AC315" s="13" t="str">
        <f t="shared" si="124"/>
        <v/>
      </c>
      <c r="AD315" s="13" t="str">
        <f t="shared" si="125"/>
        <v/>
      </c>
      <c r="AE315" s="13" t="str">
        <f t="shared" si="126"/>
        <v/>
      </c>
      <c r="AF315" s="13" t="str">
        <f t="shared" si="127"/>
        <v/>
      </c>
      <c r="AG315" s="13" t="str">
        <f t="shared" si="128"/>
        <v/>
      </c>
      <c r="AH315" s="13" t="str">
        <f t="shared" si="129"/>
        <v/>
      </c>
      <c r="AI315" s="13" t="str">
        <f t="shared" si="130"/>
        <v/>
      </c>
      <c r="AJ315" s="13" t="str">
        <f t="shared" si="131"/>
        <v/>
      </c>
      <c r="AK315" s="13" t="str">
        <f t="shared" si="132"/>
        <v/>
      </c>
      <c r="AL315" s="13" t="str">
        <f t="shared" si="133"/>
        <v/>
      </c>
      <c r="AM315" s="13" t="str">
        <f t="shared" si="134"/>
        <v/>
      </c>
    </row>
    <row r="316" spans="1:39">
      <c r="A316" s="58" t="s">
        <v>1110</v>
      </c>
      <c r="B316">
        <v>28024</v>
      </c>
      <c r="C316" s="61" t="s">
        <v>34</v>
      </c>
      <c r="D316" s="1"/>
      <c r="E316" s="10">
        <v>26022</v>
      </c>
      <c r="F316" s="163" t="e">
        <f>VLOOKUP(E316,#REF!,4,1)</f>
        <v>#REF!</v>
      </c>
      <c r="G316" s="163" t="e">
        <f>VLOOKUP(E316,#REF!,6,1)</f>
        <v>#REF!</v>
      </c>
      <c r="H316" s="163" t="e">
        <f>VLOOKUP(E316,#REF!,3,1)</f>
        <v>#REF!</v>
      </c>
      <c r="I316" s="163" t="e">
        <f>VLOOKUP(E316,#REF!,2,1)</f>
        <v>#REF!</v>
      </c>
      <c r="J316" s="28" t="str">
        <f t="shared" si="135"/>
        <v>간선3-1</v>
      </c>
      <c r="K316" s="28" t="str">
        <f t="shared" si="136"/>
        <v>낭만33-2</v>
      </c>
      <c r="L316" s="28" t="str">
        <f t="shared" si="137"/>
        <v/>
      </c>
      <c r="M316" s="28" t="str">
        <f t="shared" si="138"/>
        <v/>
      </c>
      <c r="N316" s="28" t="str">
        <f t="shared" si="139"/>
        <v/>
      </c>
      <c r="O316" s="28" t="str">
        <f t="shared" si="140"/>
        <v/>
      </c>
      <c r="P316" s="28" t="str">
        <f t="shared" si="141"/>
        <v/>
      </c>
      <c r="Q316" s="28" t="str">
        <f t="shared" si="142"/>
        <v/>
      </c>
      <c r="R316" s="28" t="str">
        <f t="shared" si="143"/>
        <v/>
      </c>
      <c r="S316" s="28" t="str">
        <f t="shared" si="144"/>
        <v/>
      </c>
      <c r="T316" s="28" t="str">
        <f t="shared" si="145"/>
        <v/>
      </c>
      <c r="U316" s="28" t="str">
        <f t="shared" si="146"/>
        <v/>
      </c>
      <c r="V316" s="28" t="str">
        <f t="shared" si="147"/>
        <v/>
      </c>
      <c r="W316" s="28" t="str">
        <f t="shared" si="148"/>
        <v/>
      </c>
      <c r="X316" s="28" t="str">
        <f t="shared" si="149"/>
        <v/>
      </c>
      <c r="Y316" s="28" t="str">
        <f t="shared" si="150"/>
        <v/>
      </c>
      <c r="Z316" s="13" t="str">
        <f t="shared" si="121"/>
        <v/>
      </c>
      <c r="AA316" s="13" t="str">
        <f t="shared" si="122"/>
        <v/>
      </c>
      <c r="AB316" s="13" t="str">
        <f t="shared" si="123"/>
        <v/>
      </c>
      <c r="AC316" s="13" t="str">
        <f t="shared" si="124"/>
        <v/>
      </c>
      <c r="AD316" s="13" t="str">
        <f t="shared" si="125"/>
        <v/>
      </c>
      <c r="AE316" s="13" t="str">
        <f t="shared" si="126"/>
        <v/>
      </c>
      <c r="AF316" s="13" t="str">
        <f t="shared" si="127"/>
        <v/>
      </c>
      <c r="AG316" s="13" t="str">
        <f t="shared" si="128"/>
        <v/>
      </c>
      <c r="AH316" s="13" t="str">
        <f t="shared" si="129"/>
        <v/>
      </c>
      <c r="AI316" s="13" t="str">
        <f t="shared" si="130"/>
        <v/>
      </c>
      <c r="AJ316" s="13" t="str">
        <f t="shared" si="131"/>
        <v/>
      </c>
      <c r="AK316" s="13" t="str">
        <f t="shared" si="132"/>
        <v/>
      </c>
      <c r="AL316" s="13" t="str">
        <f t="shared" si="133"/>
        <v/>
      </c>
      <c r="AM316" s="13" t="str">
        <f t="shared" si="134"/>
        <v/>
      </c>
    </row>
    <row r="317" spans="1:39">
      <c r="A317" s="58" t="s">
        <v>1110</v>
      </c>
      <c r="B317">
        <v>24023</v>
      </c>
      <c r="C317" s="61" t="s">
        <v>466</v>
      </c>
      <c r="D317" s="1"/>
      <c r="E317" s="10">
        <v>26023</v>
      </c>
      <c r="F317" s="163" t="e">
        <f>VLOOKUP(E317,#REF!,4,1)</f>
        <v>#REF!</v>
      </c>
      <c r="G317" s="163" t="e">
        <f>VLOOKUP(E317,#REF!,6,1)</f>
        <v>#REF!</v>
      </c>
      <c r="H317" s="163" t="e">
        <f>VLOOKUP(E317,#REF!,3,1)</f>
        <v>#REF!</v>
      </c>
      <c r="I317" s="163" t="e">
        <f>VLOOKUP(E317,#REF!,2,1)</f>
        <v>#REF!</v>
      </c>
      <c r="J317" s="28" t="str">
        <f t="shared" si="135"/>
        <v>간선3-1</v>
      </c>
      <c r="K317" s="28" t="str">
        <f t="shared" si="136"/>
        <v>낭만33-2</v>
      </c>
      <c r="L317" s="28" t="str">
        <f t="shared" si="137"/>
        <v/>
      </c>
      <c r="M317" s="28" t="str">
        <f t="shared" si="138"/>
        <v/>
      </c>
      <c r="N317" s="28" t="str">
        <f t="shared" si="139"/>
        <v/>
      </c>
      <c r="O317" s="28" t="str">
        <f t="shared" si="140"/>
        <v/>
      </c>
      <c r="P317" s="28" t="str">
        <f t="shared" si="141"/>
        <v/>
      </c>
      <c r="Q317" s="28" t="str">
        <f t="shared" si="142"/>
        <v/>
      </c>
      <c r="R317" s="28" t="str">
        <f t="shared" si="143"/>
        <v/>
      </c>
      <c r="S317" s="28" t="str">
        <f t="shared" si="144"/>
        <v/>
      </c>
      <c r="T317" s="28" t="str">
        <f t="shared" si="145"/>
        <v/>
      </c>
      <c r="U317" s="28" t="str">
        <f t="shared" si="146"/>
        <v/>
      </c>
      <c r="V317" s="28" t="str">
        <f t="shared" si="147"/>
        <v/>
      </c>
      <c r="W317" s="28" t="str">
        <f t="shared" si="148"/>
        <v/>
      </c>
      <c r="X317" s="28" t="str">
        <f t="shared" si="149"/>
        <v/>
      </c>
      <c r="Y317" s="28" t="str">
        <f t="shared" si="150"/>
        <v/>
      </c>
      <c r="Z317" s="13" t="str">
        <f t="shared" si="121"/>
        <v/>
      </c>
      <c r="AA317" s="13" t="str">
        <f t="shared" si="122"/>
        <v/>
      </c>
      <c r="AB317" s="13" t="str">
        <f t="shared" si="123"/>
        <v/>
      </c>
      <c r="AC317" s="13" t="str">
        <f t="shared" si="124"/>
        <v/>
      </c>
      <c r="AD317" s="13" t="str">
        <f t="shared" si="125"/>
        <v/>
      </c>
      <c r="AE317" s="13" t="str">
        <f t="shared" si="126"/>
        <v/>
      </c>
      <c r="AF317" s="13" t="str">
        <f t="shared" si="127"/>
        <v/>
      </c>
      <c r="AG317" s="13" t="str">
        <f t="shared" si="128"/>
        <v/>
      </c>
      <c r="AH317" s="13" t="str">
        <f t="shared" si="129"/>
        <v/>
      </c>
      <c r="AI317" s="13" t="str">
        <f t="shared" si="130"/>
        <v/>
      </c>
      <c r="AJ317" s="13" t="str">
        <f t="shared" si="131"/>
        <v/>
      </c>
      <c r="AK317" s="13" t="str">
        <f t="shared" si="132"/>
        <v/>
      </c>
      <c r="AL317" s="13" t="str">
        <f t="shared" si="133"/>
        <v/>
      </c>
      <c r="AM317" s="13" t="str">
        <f t="shared" si="134"/>
        <v/>
      </c>
    </row>
    <row r="318" spans="1:39">
      <c r="A318" s="58" t="s">
        <v>1110</v>
      </c>
      <c r="B318">
        <v>28031</v>
      </c>
      <c r="C318" s="61" t="s">
        <v>474</v>
      </c>
      <c r="D318" s="1"/>
      <c r="E318" s="10">
        <v>27001</v>
      </c>
      <c r="F318" s="163" t="e">
        <f>VLOOKUP(E318,#REF!,4,1)</f>
        <v>#REF!</v>
      </c>
      <c r="G318" s="163" t="e">
        <f>VLOOKUP(E318,#REF!,6,1)</f>
        <v>#REF!</v>
      </c>
      <c r="H318" s="163" t="e">
        <f>VLOOKUP(E318,#REF!,3,1)</f>
        <v>#REF!</v>
      </c>
      <c r="I318" s="163" t="e">
        <f>VLOOKUP(E318,#REF!,2,1)</f>
        <v>#REF!</v>
      </c>
      <c r="J318" s="28" t="str">
        <f t="shared" si="135"/>
        <v>간선2-1</v>
      </c>
      <c r="K318" s="28" t="str">
        <f t="shared" si="136"/>
        <v/>
      </c>
      <c r="L318" s="28" t="str">
        <f t="shared" si="137"/>
        <v/>
      </c>
      <c r="M318" s="28" t="str">
        <f t="shared" si="138"/>
        <v/>
      </c>
      <c r="N318" s="28" t="str">
        <f t="shared" si="139"/>
        <v/>
      </c>
      <c r="O318" s="28" t="str">
        <f t="shared" si="140"/>
        <v/>
      </c>
      <c r="P318" s="28" t="str">
        <f t="shared" si="141"/>
        <v/>
      </c>
      <c r="Q318" s="28" t="str">
        <f t="shared" si="142"/>
        <v/>
      </c>
      <c r="R318" s="28" t="str">
        <f t="shared" si="143"/>
        <v/>
      </c>
      <c r="S318" s="28" t="str">
        <f t="shared" si="144"/>
        <v/>
      </c>
      <c r="T318" s="28" t="str">
        <f t="shared" si="145"/>
        <v/>
      </c>
      <c r="U318" s="28" t="str">
        <f t="shared" si="146"/>
        <v/>
      </c>
      <c r="V318" s="28" t="str">
        <f t="shared" si="147"/>
        <v/>
      </c>
      <c r="W318" s="28" t="str">
        <f t="shared" si="148"/>
        <v/>
      </c>
      <c r="X318" s="28" t="str">
        <f t="shared" si="149"/>
        <v/>
      </c>
      <c r="Y318" s="28" t="str">
        <f t="shared" si="150"/>
        <v/>
      </c>
      <c r="Z318" s="13" t="str">
        <f t="shared" si="121"/>
        <v/>
      </c>
      <c r="AA318" s="13" t="str">
        <f t="shared" si="122"/>
        <v/>
      </c>
      <c r="AB318" s="13" t="str">
        <f t="shared" si="123"/>
        <v/>
      </c>
      <c r="AC318" s="13" t="str">
        <f t="shared" si="124"/>
        <v/>
      </c>
      <c r="AD318" s="13" t="str">
        <f t="shared" si="125"/>
        <v/>
      </c>
      <c r="AE318" s="13" t="str">
        <f t="shared" si="126"/>
        <v/>
      </c>
      <c r="AF318" s="13" t="str">
        <f t="shared" si="127"/>
        <v/>
      </c>
      <c r="AG318" s="13" t="str">
        <f t="shared" si="128"/>
        <v/>
      </c>
      <c r="AH318" s="13" t="str">
        <f t="shared" si="129"/>
        <v/>
      </c>
      <c r="AI318" s="13" t="str">
        <f t="shared" si="130"/>
        <v/>
      </c>
      <c r="AJ318" s="13" t="str">
        <f t="shared" si="131"/>
        <v/>
      </c>
      <c r="AK318" s="13" t="str">
        <f t="shared" si="132"/>
        <v/>
      </c>
      <c r="AL318" s="13" t="str">
        <f t="shared" si="133"/>
        <v/>
      </c>
      <c r="AM318" s="13" t="str">
        <f t="shared" si="134"/>
        <v/>
      </c>
    </row>
    <row r="319" spans="1:39">
      <c r="A319" s="58" t="s">
        <v>1110</v>
      </c>
      <c r="B319" s="58">
        <v>74032</v>
      </c>
      <c r="C319" s="61" t="s">
        <v>749</v>
      </c>
      <c r="D319" s="1"/>
      <c r="E319" s="10">
        <v>27002</v>
      </c>
      <c r="F319" s="163" t="e">
        <f>VLOOKUP(E319,#REF!,4,1)</f>
        <v>#REF!</v>
      </c>
      <c r="G319" s="163" t="e">
        <f>VLOOKUP(E319,#REF!,6,1)</f>
        <v>#REF!</v>
      </c>
      <c r="H319" s="163" t="e">
        <f>VLOOKUP(E319,#REF!,3,1)</f>
        <v>#REF!</v>
      </c>
      <c r="I319" s="163" t="e">
        <f>VLOOKUP(E319,#REF!,2,1)</f>
        <v>#REF!</v>
      </c>
      <c r="J319" s="28" t="str">
        <f t="shared" si="135"/>
        <v>간선2-1</v>
      </c>
      <c r="K319" s="28" t="str">
        <f t="shared" si="136"/>
        <v/>
      </c>
      <c r="L319" s="28" t="str">
        <f t="shared" si="137"/>
        <v/>
      </c>
      <c r="M319" s="28" t="str">
        <f t="shared" si="138"/>
        <v/>
      </c>
      <c r="N319" s="28" t="str">
        <f t="shared" si="139"/>
        <v/>
      </c>
      <c r="O319" s="28" t="str">
        <f t="shared" si="140"/>
        <v/>
      </c>
      <c r="P319" s="28" t="str">
        <f t="shared" si="141"/>
        <v/>
      </c>
      <c r="Q319" s="28" t="str">
        <f t="shared" si="142"/>
        <v/>
      </c>
      <c r="R319" s="28" t="str">
        <f t="shared" si="143"/>
        <v/>
      </c>
      <c r="S319" s="28" t="str">
        <f t="shared" si="144"/>
        <v/>
      </c>
      <c r="T319" s="28" t="str">
        <f t="shared" si="145"/>
        <v/>
      </c>
      <c r="U319" s="28" t="str">
        <f t="shared" si="146"/>
        <v/>
      </c>
      <c r="V319" s="28" t="str">
        <f t="shared" si="147"/>
        <v/>
      </c>
      <c r="W319" s="28" t="str">
        <f t="shared" si="148"/>
        <v/>
      </c>
      <c r="X319" s="28" t="str">
        <f t="shared" si="149"/>
        <v/>
      </c>
      <c r="Y319" s="28" t="str">
        <f t="shared" si="150"/>
        <v/>
      </c>
      <c r="Z319" s="13" t="str">
        <f t="shared" si="121"/>
        <v/>
      </c>
      <c r="AA319" s="13" t="str">
        <f t="shared" si="122"/>
        <v/>
      </c>
      <c r="AB319" s="13" t="str">
        <f t="shared" si="123"/>
        <v/>
      </c>
      <c r="AC319" s="13" t="str">
        <f t="shared" si="124"/>
        <v/>
      </c>
      <c r="AD319" s="13" t="str">
        <f t="shared" si="125"/>
        <v/>
      </c>
      <c r="AE319" s="13" t="str">
        <f t="shared" si="126"/>
        <v/>
      </c>
      <c r="AF319" s="13" t="str">
        <f t="shared" si="127"/>
        <v/>
      </c>
      <c r="AG319" s="13" t="str">
        <f t="shared" si="128"/>
        <v/>
      </c>
      <c r="AH319" s="13" t="str">
        <f t="shared" si="129"/>
        <v/>
      </c>
      <c r="AI319" s="13" t="str">
        <f t="shared" si="130"/>
        <v/>
      </c>
      <c r="AJ319" s="13" t="str">
        <f t="shared" si="131"/>
        <v/>
      </c>
      <c r="AK319" s="13" t="str">
        <f t="shared" si="132"/>
        <v/>
      </c>
      <c r="AL319" s="13" t="str">
        <f t="shared" si="133"/>
        <v/>
      </c>
      <c r="AM319" s="13" t="str">
        <f t="shared" si="134"/>
        <v/>
      </c>
    </row>
    <row r="320" spans="1:39">
      <c r="A320" s="58" t="s">
        <v>1110</v>
      </c>
      <c r="B320" s="58">
        <v>28026</v>
      </c>
      <c r="C320" s="61" t="s">
        <v>748</v>
      </c>
      <c r="D320" s="1"/>
      <c r="E320" s="10">
        <v>27003</v>
      </c>
      <c r="F320" s="163" t="e">
        <f>VLOOKUP(E320,#REF!,4,1)</f>
        <v>#REF!</v>
      </c>
      <c r="G320" s="163" t="e">
        <f>VLOOKUP(E320,#REF!,6,1)</f>
        <v>#REF!</v>
      </c>
      <c r="H320" s="163" t="e">
        <f>VLOOKUP(E320,#REF!,3,1)</f>
        <v>#REF!</v>
      </c>
      <c r="I320" s="163" t="e">
        <f>VLOOKUP(E320,#REF!,2,1)</f>
        <v>#REF!</v>
      </c>
      <c r="J320" s="28" t="str">
        <f t="shared" si="135"/>
        <v>간선2-1</v>
      </c>
      <c r="K320" s="28" t="str">
        <f t="shared" si="136"/>
        <v/>
      </c>
      <c r="L320" s="28" t="str">
        <f t="shared" si="137"/>
        <v/>
      </c>
      <c r="M320" s="28" t="str">
        <f t="shared" si="138"/>
        <v/>
      </c>
      <c r="N320" s="28" t="str">
        <f t="shared" si="139"/>
        <v/>
      </c>
      <c r="O320" s="28" t="str">
        <f t="shared" si="140"/>
        <v/>
      </c>
      <c r="P320" s="28" t="str">
        <f t="shared" si="141"/>
        <v/>
      </c>
      <c r="Q320" s="28" t="str">
        <f t="shared" si="142"/>
        <v/>
      </c>
      <c r="R320" s="28" t="str">
        <f t="shared" si="143"/>
        <v/>
      </c>
      <c r="S320" s="28" t="str">
        <f t="shared" si="144"/>
        <v/>
      </c>
      <c r="T320" s="28" t="str">
        <f t="shared" si="145"/>
        <v/>
      </c>
      <c r="U320" s="28" t="str">
        <f t="shared" si="146"/>
        <v/>
      </c>
      <c r="V320" s="28" t="str">
        <f t="shared" si="147"/>
        <v/>
      </c>
      <c r="W320" s="28" t="str">
        <f t="shared" si="148"/>
        <v/>
      </c>
      <c r="X320" s="28" t="str">
        <f t="shared" si="149"/>
        <v/>
      </c>
      <c r="Y320" s="28" t="str">
        <f t="shared" si="150"/>
        <v/>
      </c>
      <c r="Z320" s="13" t="str">
        <f t="shared" si="121"/>
        <v/>
      </c>
      <c r="AA320" s="13" t="str">
        <f t="shared" si="122"/>
        <v/>
      </c>
      <c r="AB320" s="13" t="str">
        <f t="shared" si="123"/>
        <v/>
      </c>
      <c r="AC320" s="13" t="str">
        <f t="shared" si="124"/>
        <v/>
      </c>
      <c r="AD320" s="13" t="str">
        <f t="shared" si="125"/>
        <v/>
      </c>
      <c r="AE320" s="13" t="str">
        <f t="shared" si="126"/>
        <v/>
      </c>
      <c r="AF320" s="13" t="str">
        <f t="shared" si="127"/>
        <v/>
      </c>
      <c r="AG320" s="13" t="str">
        <f t="shared" si="128"/>
        <v/>
      </c>
      <c r="AH320" s="13" t="str">
        <f t="shared" si="129"/>
        <v/>
      </c>
      <c r="AI320" s="13" t="str">
        <f t="shared" si="130"/>
        <v/>
      </c>
      <c r="AJ320" s="13" t="str">
        <f t="shared" si="131"/>
        <v/>
      </c>
      <c r="AK320" s="13" t="str">
        <f t="shared" si="132"/>
        <v/>
      </c>
      <c r="AL320" s="13" t="str">
        <f t="shared" si="133"/>
        <v/>
      </c>
      <c r="AM320" s="13" t="str">
        <f t="shared" si="134"/>
        <v/>
      </c>
    </row>
    <row r="321" spans="1:39">
      <c r="A321" s="58" t="s">
        <v>1110</v>
      </c>
      <c r="B321">
        <v>74029</v>
      </c>
      <c r="C321" t="s">
        <v>1047</v>
      </c>
      <c r="D321" s="1"/>
      <c r="E321" s="10">
        <v>27004</v>
      </c>
      <c r="F321" s="163" t="e">
        <f>VLOOKUP(E321,#REF!,4,1)</f>
        <v>#REF!</v>
      </c>
      <c r="G321" s="163" t="e">
        <f>VLOOKUP(E321,#REF!,6,1)</f>
        <v>#REF!</v>
      </c>
      <c r="H321" s="163" t="e">
        <f>VLOOKUP(E321,#REF!,3,1)</f>
        <v>#REF!</v>
      </c>
      <c r="I321" s="163" t="e">
        <f>VLOOKUP(E321,#REF!,2,1)</f>
        <v>#REF!</v>
      </c>
      <c r="J321" s="28" t="str">
        <f t="shared" si="135"/>
        <v/>
      </c>
      <c r="K321" s="28" t="str">
        <f t="shared" si="136"/>
        <v/>
      </c>
      <c r="L321" s="28" t="str">
        <f t="shared" si="137"/>
        <v/>
      </c>
      <c r="M321" s="28" t="str">
        <f t="shared" si="138"/>
        <v/>
      </c>
      <c r="N321" s="28" t="str">
        <f t="shared" si="139"/>
        <v/>
      </c>
      <c r="O321" s="28" t="str">
        <f t="shared" si="140"/>
        <v/>
      </c>
      <c r="P321" s="28" t="str">
        <f t="shared" si="141"/>
        <v/>
      </c>
      <c r="Q321" s="28" t="str">
        <f t="shared" si="142"/>
        <v/>
      </c>
      <c r="R321" s="28" t="str">
        <f t="shared" si="143"/>
        <v/>
      </c>
      <c r="S321" s="28" t="str">
        <f t="shared" si="144"/>
        <v/>
      </c>
      <c r="T321" s="28" t="str">
        <f t="shared" si="145"/>
        <v/>
      </c>
      <c r="U321" s="28" t="str">
        <f t="shared" si="146"/>
        <v/>
      </c>
      <c r="V321" s="28" t="str">
        <f t="shared" si="147"/>
        <v/>
      </c>
      <c r="W321" s="28" t="str">
        <f t="shared" si="148"/>
        <v/>
      </c>
      <c r="X321" s="28" t="str">
        <f t="shared" si="149"/>
        <v/>
      </c>
      <c r="Y321" s="28" t="str">
        <f t="shared" si="150"/>
        <v/>
      </c>
      <c r="Z321" s="13" t="str">
        <f t="shared" si="121"/>
        <v/>
      </c>
      <c r="AA321" s="13" t="str">
        <f t="shared" si="122"/>
        <v/>
      </c>
      <c r="AB321" s="13" t="str">
        <f t="shared" si="123"/>
        <v/>
      </c>
      <c r="AC321" s="13" t="str">
        <f t="shared" si="124"/>
        <v/>
      </c>
      <c r="AD321" s="13" t="str">
        <f t="shared" si="125"/>
        <v/>
      </c>
      <c r="AE321" s="13" t="str">
        <f t="shared" si="126"/>
        <v/>
      </c>
      <c r="AF321" s="13" t="str">
        <f t="shared" si="127"/>
        <v/>
      </c>
      <c r="AG321" s="13" t="str">
        <f t="shared" si="128"/>
        <v/>
      </c>
      <c r="AH321" s="13" t="str">
        <f t="shared" si="129"/>
        <v/>
      </c>
      <c r="AI321" s="13" t="str">
        <f t="shared" si="130"/>
        <v/>
      </c>
      <c r="AJ321" s="13" t="str">
        <f t="shared" si="131"/>
        <v/>
      </c>
      <c r="AK321" s="13" t="str">
        <f t="shared" si="132"/>
        <v/>
      </c>
      <c r="AL321" s="13" t="str">
        <f t="shared" si="133"/>
        <v/>
      </c>
      <c r="AM321" s="13" t="str">
        <f t="shared" si="134"/>
        <v/>
      </c>
    </row>
    <row r="322" spans="1:39" ht="17.25" thickBot="1">
      <c r="A322" s="58" t="s">
        <v>1110</v>
      </c>
      <c r="B322">
        <v>20007</v>
      </c>
      <c r="C322" s="34" t="s">
        <v>112</v>
      </c>
      <c r="D322" s="1"/>
      <c r="E322" s="10">
        <v>27005</v>
      </c>
      <c r="F322" s="163" t="e">
        <f>VLOOKUP(E322,#REF!,4,1)</f>
        <v>#REF!</v>
      </c>
      <c r="G322" s="163" t="e">
        <f>VLOOKUP(E322,#REF!,6,1)</f>
        <v>#REF!</v>
      </c>
      <c r="H322" s="163" t="e">
        <f>VLOOKUP(E322,#REF!,3,1)</f>
        <v>#REF!</v>
      </c>
      <c r="I322" s="163" t="e">
        <f>VLOOKUP(E322,#REF!,2,1)</f>
        <v>#REF!</v>
      </c>
      <c r="J322" s="28" t="str">
        <f t="shared" si="135"/>
        <v/>
      </c>
      <c r="K322" s="28" t="str">
        <f t="shared" si="136"/>
        <v/>
      </c>
      <c r="L322" s="28" t="str">
        <f t="shared" si="137"/>
        <v/>
      </c>
      <c r="M322" s="28" t="str">
        <f t="shared" si="138"/>
        <v/>
      </c>
      <c r="N322" s="28" t="str">
        <f t="shared" si="139"/>
        <v/>
      </c>
      <c r="O322" s="28" t="str">
        <f t="shared" si="140"/>
        <v/>
      </c>
      <c r="P322" s="28" t="str">
        <f t="shared" si="141"/>
        <v/>
      </c>
      <c r="Q322" s="28" t="str">
        <f t="shared" si="142"/>
        <v/>
      </c>
      <c r="R322" s="28" t="str">
        <f t="shared" si="143"/>
        <v/>
      </c>
      <c r="S322" s="28" t="str">
        <f t="shared" si="144"/>
        <v/>
      </c>
      <c r="T322" s="28" t="str">
        <f t="shared" si="145"/>
        <v/>
      </c>
      <c r="U322" s="28" t="str">
        <f t="shared" si="146"/>
        <v/>
      </c>
      <c r="V322" s="28" t="str">
        <f t="shared" si="147"/>
        <v/>
      </c>
      <c r="W322" s="28" t="str">
        <f t="shared" si="148"/>
        <v/>
      </c>
      <c r="X322" s="28" t="str">
        <f t="shared" si="149"/>
        <v/>
      </c>
      <c r="Y322" s="28" t="str">
        <f t="shared" si="150"/>
        <v/>
      </c>
      <c r="Z322" s="13" t="str">
        <f t="shared" ref="Z322:Z385" si="151">IFERROR(INDEX($A$2:$A$491,1/LARGE(INDEX(($B$2:$B$491=$E322)/ROW($B$2:$B$491),),COLUMN(V321))-1),"")</f>
        <v/>
      </c>
      <c r="AA322" s="13" t="str">
        <f t="shared" ref="AA322:AA385" si="152">IFERROR(INDEX($A$2:$A$491,1/LARGE(INDEX(($B$2:$B$491=$E322)/ROW($B$2:$B$491),),COLUMN(W321))-1),"")</f>
        <v/>
      </c>
      <c r="AB322" s="13" t="str">
        <f t="shared" ref="AB322:AB385" si="153">IFERROR(INDEX($A$2:$A$491,1/LARGE(INDEX(($B$2:$B$491=$E322)/ROW($B$2:$B$491),),COLUMN(X321))-1),"")</f>
        <v/>
      </c>
      <c r="AC322" s="13" t="str">
        <f t="shared" ref="AC322:AC385" si="154">IFERROR(INDEX($A$2:$A$491,1/LARGE(INDEX(($B$2:$B$491=$E322)/ROW($B$2:$B$491),),COLUMN(Y321))-1),"")</f>
        <v/>
      </c>
      <c r="AD322" s="13" t="str">
        <f t="shared" ref="AD322:AD385" si="155">IFERROR(INDEX($A$2:$A$491,1/LARGE(INDEX(($B$2:$B$491=$E322)/ROW($B$2:$B$491),),COLUMN(Z321))-1),"")</f>
        <v/>
      </c>
      <c r="AE322" s="13" t="str">
        <f t="shared" ref="AE322:AE385" si="156">IFERROR(INDEX($A$2:$A$491,1/LARGE(INDEX(($B$2:$B$491=$E322)/ROW($B$2:$B$491),),COLUMN(AA321))-1),"")</f>
        <v/>
      </c>
      <c r="AF322" s="13" t="str">
        <f t="shared" ref="AF322:AF385" si="157">IFERROR(INDEX($A$2:$A$491,1/LARGE(INDEX(($B$2:$B$491=$E322)/ROW($B$2:$B$491),),COLUMN(AB321))-1),"")</f>
        <v/>
      </c>
      <c r="AG322" s="13" t="str">
        <f t="shared" ref="AG322:AG385" si="158">IFERROR(INDEX($A$2:$A$491,1/LARGE(INDEX(($B$2:$B$491=$E322)/ROW($B$2:$B$491),),COLUMN(AC321))-1),"")</f>
        <v/>
      </c>
      <c r="AH322" s="13" t="str">
        <f t="shared" ref="AH322:AH385" si="159">IFERROR(INDEX($A$2:$A$491,1/LARGE(INDEX(($B$2:$B$491=$E322)/ROW($B$2:$B$491),),COLUMN(AD321))-1),"")</f>
        <v/>
      </c>
      <c r="AI322" s="13" t="str">
        <f t="shared" ref="AI322:AI385" si="160">IFERROR(INDEX($A$2:$A$491,1/LARGE(INDEX(($B$2:$B$491=$E322)/ROW($B$2:$B$491),),COLUMN(AE321))-1),"")</f>
        <v/>
      </c>
      <c r="AJ322" s="13" t="str">
        <f t="shared" ref="AJ322:AJ385" si="161">IFERROR(INDEX($A$2:$A$491,1/LARGE(INDEX(($B$2:$B$491=$E322)/ROW($B$2:$B$491),),COLUMN(AF321))-1),"")</f>
        <v/>
      </c>
      <c r="AK322" s="13" t="str">
        <f t="shared" ref="AK322:AK385" si="162">IFERROR(INDEX($A$2:$A$491,1/LARGE(INDEX(($B$2:$B$491=$E322)/ROW($B$2:$B$491),),COLUMN(AG321))-1),"")</f>
        <v/>
      </c>
      <c r="AL322" s="13" t="str">
        <f t="shared" ref="AL322:AL385" si="163">IFERROR(INDEX($A$2:$A$491,1/LARGE(INDEX(($B$2:$B$491=$E322)/ROW($B$2:$B$491),),COLUMN(AH321))-1),"")</f>
        <v/>
      </c>
      <c r="AM322" s="13" t="str">
        <f t="shared" ref="AM322:AM385" si="164">IFERROR(INDEX($A$2:$A$491,1/LARGE(INDEX(($B$2:$B$491=$E322)/ROW($B$2:$B$491),),COLUMN(AI321))-1),"")</f>
        <v/>
      </c>
    </row>
    <row r="323" spans="1:39">
      <c r="A323" s="58" t="s">
        <v>1110</v>
      </c>
      <c r="B323">
        <v>16019</v>
      </c>
      <c r="C323" s="81" t="s">
        <v>580</v>
      </c>
      <c r="D323" s="1"/>
      <c r="E323" s="10">
        <v>27006</v>
      </c>
      <c r="F323" s="163" t="e">
        <f>VLOOKUP(E323,#REF!,4,1)</f>
        <v>#REF!</v>
      </c>
      <c r="G323" s="163" t="e">
        <f>VLOOKUP(E323,#REF!,6,1)</f>
        <v>#REF!</v>
      </c>
      <c r="H323" s="163" t="e">
        <f>VLOOKUP(E323,#REF!,3,1)</f>
        <v>#REF!</v>
      </c>
      <c r="I323" s="163" t="e">
        <f>VLOOKUP(E323,#REF!,2,1)</f>
        <v>#REF!</v>
      </c>
      <c r="J323" s="28" t="str">
        <f t="shared" ref="J323:J386" si="165">IFERROR(INDEX($A$2:$A$3000,1/LARGE(INDEX(($B$2:$B$3000=$E323)/ROW($B$2:$B$3000),),COLUMN(A322))-1),"")</f>
        <v>간선3-1</v>
      </c>
      <c r="K323" s="28" t="str">
        <f t="shared" ref="K323:K386" si="166">IFERROR(INDEX($A$2:$A$3000,1/LARGE(INDEX(($B$2:$B$3000=$E323)/ROW($B$2:$B$3000),),COLUMN(B322))-1),"")</f>
        <v/>
      </c>
      <c r="L323" s="28" t="str">
        <f t="shared" ref="L323:L386" si="167">IFERROR(INDEX($A$2:$A$3000,1/LARGE(INDEX(($B$2:$B$3000=$E323)/ROW($B$2:$B$3000),),COLUMN(C322))-1),"")</f>
        <v/>
      </c>
      <c r="M323" s="28" t="str">
        <f t="shared" ref="M323:M386" si="168">IFERROR(INDEX($A$2:$A$3000,1/LARGE(INDEX(($B$2:$B$3000=$E323)/ROW($B$2:$B$3000),),COLUMN(D322))-1),"")</f>
        <v/>
      </c>
      <c r="N323" s="28" t="str">
        <f t="shared" ref="N323:N386" si="169">IFERROR(INDEX($A$2:$A$3000,1/LARGE(INDEX(($B$2:$B$3000=$E323)/ROW($B$2:$B$3000),),COLUMN(E322))-1),"")</f>
        <v/>
      </c>
      <c r="O323" s="28" t="str">
        <f t="shared" ref="O323:O386" si="170">IFERROR(INDEX($A$2:$A$3000,1/LARGE(INDEX(($B$2:$B$3000=$E323)/ROW($B$2:$B$3000),),COLUMN(F322))-1),"")</f>
        <v/>
      </c>
      <c r="P323" s="28" t="str">
        <f t="shared" ref="P323:P386" si="171">IFERROR(INDEX($A$2:$A$3000,1/LARGE(INDEX(($B$2:$B$3000=$E323)/ROW($B$2:$B$3000),),COLUMN(G322))-1),"")</f>
        <v/>
      </c>
      <c r="Q323" s="28" t="str">
        <f t="shared" ref="Q323:Q386" si="172">IFERROR(INDEX($A$2:$A$3000,1/LARGE(INDEX(($B$2:$B$3000=$E323)/ROW($B$2:$B$3000),),COLUMN(H322))-1),"")</f>
        <v/>
      </c>
      <c r="R323" s="28" t="str">
        <f t="shared" ref="R323:R386" si="173">IFERROR(INDEX($A$2:$A$3000,1/LARGE(INDEX(($B$2:$B$3000=$E323)/ROW($B$2:$B$3000),),COLUMN(I322))-1),"")</f>
        <v/>
      </c>
      <c r="S323" s="28" t="str">
        <f t="shared" ref="S323:S386" si="174">IFERROR(INDEX($A$2:$A$3000,1/LARGE(INDEX(($B$2:$B$3000=$E323)/ROW($B$2:$B$3000),),COLUMN(J322))-1),"")</f>
        <v/>
      </c>
      <c r="T323" s="28" t="str">
        <f t="shared" ref="T323:T386" si="175">IFERROR(INDEX($A$2:$A$3000,1/LARGE(INDEX(($B$2:$B$3000=$E323)/ROW($B$2:$B$3000),),COLUMN(K322))-1),"")</f>
        <v/>
      </c>
      <c r="U323" s="28" t="str">
        <f t="shared" ref="U323:U386" si="176">IFERROR(INDEX($A$2:$A$3000,1/LARGE(INDEX(($B$2:$B$3000=$E323)/ROW($B$2:$B$3000),),COLUMN(L322))-1),"")</f>
        <v/>
      </c>
      <c r="V323" s="28" t="str">
        <f t="shared" ref="V323:V386" si="177">IFERROR(INDEX($A$2:$A$3000,1/LARGE(INDEX(($B$2:$B$3000=$E323)/ROW($B$2:$B$3000),),COLUMN(M322))-1),"")</f>
        <v/>
      </c>
      <c r="W323" s="28" t="str">
        <f t="shared" ref="W323:W386" si="178">IFERROR(INDEX($A$2:$A$3000,1/LARGE(INDEX(($B$2:$B$3000=$E323)/ROW($B$2:$B$3000),),COLUMN(N322))-1),"")</f>
        <v/>
      </c>
      <c r="X323" s="28" t="str">
        <f t="shared" ref="X323:X386" si="179">IFERROR(INDEX($A$2:$A$3000,1/LARGE(INDEX(($B$2:$B$3000=$E323)/ROW($B$2:$B$3000),),COLUMN(O322))-1),"")</f>
        <v/>
      </c>
      <c r="Y323" s="28" t="str">
        <f t="shared" ref="Y323:Y386" si="180">IFERROR(INDEX($A$2:$A$3000,1/LARGE(INDEX(($B$2:$B$3000=$E323)/ROW($B$2:$B$3000),),COLUMN(P322))-1),"")</f>
        <v/>
      </c>
      <c r="Z323" s="13" t="str">
        <f t="shared" si="151"/>
        <v/>
      </c>
      <c r="AA323" s="13" t="str">
        <f t="shared" si="152"/>
        <v/>
      </c>
      <c r="AB323" s="13" t="str">
        <f t="shared" si="153"/>
        <v/>
      </c>
      <c r="AC323" s="13" t="str">
        <f t="shared" si="154"/>
        <v/>
      </c>
      <c r="AD323" s="13" t="str">
        <f t="shared" si="155"/>
        <v/>
      </c>
      <c r="AE323" s="13" t="str">
        <f t="shared" si="156"/>
        <v/>
      </c>
      <c r="AF323" s="13" t="str">
        <f t="shared" si="157"/>
        <v/>
      </c>
      <c r="AG323" s="13" t="str">
        <f t="shared" si="158"/>
        <v/>
      </c>
      <c r="AH323" s="13" t="str">
        <f t="shared" si="159"/>
        <v/>
      </c>
      <c r="AI323" s="13" t="str">
        <f t="shared" si="160"/>
        <v/>
      </c>
      <c r="AJ323" s="13" t="str">
        <f t="shared" si="161"/>
        <v/>
      </c>
      <c r="AK323" s="13" t="str">
        <f t="shared" si="162"/>
        <v/>
      </c>
      <c r="AL323" s="13" t="str">
        <f t="shared" si="163"/>
        <v/>
      </c>
      <c r="AM323" s="13" t="str">
        <f t="shared" si="164"/>
        <v/>
      </c>
    </row>
    <row r="324" spans="1:39">
      <c r="A324" s="58" t="s">
        <v>1110</v>
      </c>
      <c r="B324">
        <v>16021</v>
      </c>
      <c r="C324" s="82" t="s">
        <v>581</v>
      </c>
      <c r="D324" s="1"/>
      <c r="E324" s="10">
        <v>27007</v>
      </c>
      <c r="F324" s="163" t="e">
        <f>VLOOKUP(E324,#REF!,4,1)</f>
        <v>#REF!</v>
      </c>
      <c r="G324" s="163" t="e">
        <f>VLOOKUP(E324,#REF!,6,1)</f>
        <v>#REF!</v>
      </c>
      <c r="H324" s="163" t="e">
        <f>VLOOKUP(E324,#REF!,3,1)</f>
        <v>#REF!</v>
      </c>
      <c r="I324" s="163" t="e">
        <f>VLOOKUP(E324,#REF!,2,1)</f>
        <v>#REF!</v>
      </c>
      <c r="J324" s="28" t="str">
        <f t="shared" si="165"/>
        <v>간선3-1</v>
      </c>
      <c r="K324" s="28" t="str">
        <f t="shared" si="166"/>
        <v/>
      </c>
      <c r="L324" s="28" t="str">
        <f t="shared" si="167"/>
        <v/>
      </c>
      <c r="M324" s="28" t="str">
        <f t="shared" si="168"/>
        <v/>
      </c>
      <c r="N324" s="28" t="str">
        <f t="shared" si="169"/>
        <v/>
      </c>
      <c r="O324" s="28" t="str">
        <f t="shared" si="170"/>
        <v/>
      </c>
      <c r="P324" s="28" t="str">
        <f t="shared" si="171"/>
        <v/>
      </c>
      <c r="Q324" s="28" t="str">
        <f t="shared" si="172"/>
        <v/>
      </c>
      <c r="R324" s="28" t="str">
        <f t="shared" si="173"/>
        <v/>
      </c>
      <c r="S324" s="28" t="str">
        <f t="shared" si="174"/>
        <v/>
      </c>
      <c r="T324" s="28" t="str">
        <f t="shared" si="175"/>
        <v/>
      </c>
      <c r="U324" s="28" t="str">
        <f t="shared" si="176"/>
        <v/>
      </c>
      <c r="V324" s="28" t="str">
        <f t="shared" si="177"/>
        <v/>
      </c>
      <c r="W324" s="28" t="str">
        <f t="shared" si="178"/>
        <v/>
      </c>
      <c r="X324" s="28" t="str">
        <f t="shared" si="179"/>
        <v/>
      </c>
      <c r="Y324" s="28" t="str">
        <f t="shared" si="180"/>
        <v/>
      </c>
      <c r="Z324" s="13" t="str">
        <f t="shared" si="151"/>
        <v/>
      </c>
      <c r="AA324" s="13" t="str">
        <f t="shared" si="152"/>
        <v/>
      </c>
      <c r="AB324" s="13" t="str">
        <f t="shared" si="153"/>
        <v/>
      </c>
      <c r="AC324" s="13" t="str">
        <f t="shared" si="154"/>
        <v/>
      </c>
      <c r="AD324" s="13" t="str">
        <f t="shared" si="155"/>
        <v/>
      </c>
      <c r="AE324" s="13" t="str">
        <f t="shared" si="156"/>
        <v/>
      </c>
      <c r="AF324" s="13" t="str">
        <f t="shared" si="157"/>
        <v/>
      </c>
      <c r="AG324" s="13" t="str">
        <f t="shared" si="158"/>
        <v/>
      </c>
      <c r="AH324" s="13" t="str">
        <f t="shared" si="159"/>
        <v/>
      </c>
      <c r="AI324" s="13" t="str">
        <f t="shared" si="160"/>
        <v/>
      </c>
      <c r="AJ324" s="13" t="str">
        <f t="shared" si="161"/>
        <v/>
      </c>
      <c r="AK324" s="13" t="str">
        <f t="shared" si="162"/>
        <v/>
      </c>
      <c r="AL324" s="13" t="str">
        <f t="shared" si="163"/>
        <v/>
      </c>
      <c r="AM324" s="13" t="str">
        <f t="shared" si="164"/>
        <v/>
      </c>
    </row>
    <row r="325" spans="1:39">
      <c r="A325" s="58" t="s">
        <v>1110</v>
      </c>
      <c r="B325">
        <v>16023</v>
      </c>
      <c r="C325" s="82" t="s">
        <v>583</v>
      </c>
      <c r="D325" s="1"/>
      <c r="E325" s="10">
        <v>27008</v>
      </c>
      <c r="F325" s="163" t="e">
        <f>VLOOKUP(E325,#REF!,4,1)</f>
        <v>#REF!</v>
      </c>
      <c r="G325" s="163" t="e">
        <f>VLOOKUP(E325,#REF!,6,1)</f>
        <v>#REF!</v>
      </c>
      <c r="H325" s="163" t="e">
        <f>VLOOKUP(E325,#REF!,3,1)</f>
        <v>#REF!</v>
      </c>
      <c r="I325" s="163" t="e">
        <f>VLOOKUP(E325,#REF!,2,1)</f>
        <v>#REF!</v>
      </c>
      <c r="J325" s="28" t="str">
        <f t="shared" si="165"/>
        <v>간선3-1</v>
      </c>
      <c r="K325" s="28" t="str">
        <f t="shared" si="166"/>
        <v/>
      </c>
      <c r="L325" s="28" t="str">
        <f t="shared" si="167"/>
        <v/>
      </c>
      <c r="M325" s="28" t="str">
        <f t="shared" si="168"/>
        <v/>
      </c>
      <c r="N325" s="28" t="str">
        <f t="shared" si="169"/>
        <v/>
      </c>
      <c r="O325" s="28" t="str">
        <f t="shared" si="170"/>
        <v/>
      </c>
      <c r="P325" s="28" t="str">
        <f t="shared" si="171"/>
        <v/>
      </c>
      <c r="Q325" s="28" t="str">
        <f t="shared" si="172"/>
        <v/>
      </c>
      <c r="R325" s="28" t="str">
        <f t="shared" si="173"/>
        <v/>
      </c>
      <c r="S325" s="28" t="str">
        <f t="shared" si="174"/>
        <v/>
      </c>
      <c r="T325" s="28" t="str">
        <f t="shared" si="175"/>
        <v/>
      </c>
      <c r="U325" s="28" t="str">
        <f t="shared" si="176"/>
        <v/>
      </c>
      <c r="V325" s="28" t="str">
        <f t="shared" si="177"/>
        <v/>
      </c>
      <c r="W325" s="28" t="str">
        <f t="shared" si="178"/>
        <v/>
      </c>
      <c r="X325" s="28" t="str">
        <f t="shared" si="179"/>
        <v/>
      </c>
      <c r="Y325" s="28" t="str">
        <f t="shared" si="180"/>
        <v/>
      </c>
      <c r="Z325" s="13" t="str">
        <f t="shared" si="151"/>
        <v/>
      </c>
      <c r="AA325" s="13" t="str">
        <f t="shared" si="152"/>
        <v/>
      </c>
      <c r="AB325" s="13" t="str">
        <f t="shared" si="153"/>
        <v/>
      </c>
      <c r="AC325" s="13" t="str">
        <f t="shared" si="154"/>
        <v/>
      </c>
      <c r="AD325" s="13" t="str">
        <f t="shared" si="155"/>
        <v/>
      </c>
      <c r="AE325" s="13" t="str">
        <f t="shared" si="156"/>
        <v/>
      </c>
      <c r="AF325" s="13" t="str">
        <f t="shared" si="157"/>
        <v/>
      </c>
      <c r="AG325" s="13" t="str">
        <f t="shared" si="158"/>
        <v/>
      </c>
      <c r="AH325" s="13" t="str">
        <f t="shared" si="159"/>
        <v/>
      </c>
      <c r="AI325" s="13" t="str">
        <f t="shared" si="160"/>
        <v/>
      </c>
      <c r="AJ325" s="13" t="str">
        <f t="shared" si="161"/>
        <v/>
      </c>
      <c r="AK325" s="13" t="str">
        <f t="shared" si="162"/>
        <v/>
      </c>
      <c r="AL325" s="13" t="str">
        <f t="shared" si="163"/>
        <v/>
      </c>
      <c r="AM325" s="13" t="str">
        <f t="shared" si="164"/>
        <v/>
      </c>
    </row>
    <row r="326" spans="1:39">
      <c r="A326" s="58" t="s">
        <v>1110</v>
      </c>
      <c r="B326">
        <v>16025</v>
      </c>
      <c r="C326" s="82" t="s">
        <v>584</v>
      </c>
      <c r="D326" s="1"/>
      <c r="E326" s="10">
        <v>27009</v>
      </c>
      <c r="F326" s="163" t="e">
        <f>VLOOKUP(E326,#REF!,4,1)</f>
        <v>#REF!</v>
      </c>
      <c r="G326" s="163" t="e">
        <f>VLOOKUP(E326,#REF!,6,1)</f>
        <v>#REF!</v>
      </c>
      <c r="H326" s="163" t="e">
        <f>VLOOKUP(E326,#REF!,3,1)</f>
        <v>#REF!</v>
      </c>
      <c r="I326" s="163" t="e">
        <f>VLOOKUP(E326,#REF!,2,1)</f>
        <v>#REF!</v>
      </c>
      <c r="J326" s="28" t="str">
        <f t="shared" si="165"/>
        <v/>
      </c>
      <c r="K326" s="28" t="str">
        <f t="shared" si="166"/>
        <v/>
      </c>
      <c r="L326" s="28" t="str">
        <f t="shared" si="167"/>
        <v/>
      </c>
      <c r="M326" s="28" t="str">
        <f t="shared" si="168"/>
        <v/>
      </c>
      <c r="N326" s="28" t="str">
        <f t="shared" si="169"/>
        <v/>
      </c>
      <c r="O326" s="28" t="str">
        <f t="shared" si="170"/>
        <v/>
      </c>
      <c r="P326" s="28" t="str">
        <f t="shared" si="171"/>
        <v/>
      </c>
      <c r="Q326" s="28" t="str">
        <f t="shared" si="172"/>
        <v/>
      </c>
      <c r="R326" s="28" t="str">
        <f t="shared" si="173"/>
        <v/>
      </c>
      <c r="S326" s="28" t="str">
        <f t="shared" si="174"/>
        <v/>
      </c>
      <c r="T326" s="28" t="str">
        <f t="shared" si="175"/>
        <v/>
      </c>
      <c r="U326" s="28" t="str">
        <f t="shared" si="176"/>
        <v/>
      </c>
      <c r="V326" s="28" t="str">
        <f t="shared" si="177"/>
        <v/>
      </c>
      <c r="W326" s="28" t="str">
        <f t="shared" si="178"/>
        <v/>
      </c>
      <c r="X326" s="28" t="str">
        <f t="shared" si="179"/>
        <v/>
      </c>
      <c r="Y326" s="28" t="str">
        <f t="shared" si="180"/>
        <v/>
      </c>
      <c r="Z326" s="13" t="str">
        <f t="shared" si="151"/>
        <v/>
      </c>
      <c r="AA326" s="13" t="str">
        <f t="shared" si="152"/>
        <v/>
      </c>
      <c r="AB326" s="13" t="str">
        <f t="shared" si="153"/>
        <v/>
      </c>
      <c r="AC326" s="13" t="str">
        <f t="shared" si="154"/>
        <v/>
      </c>
      <c r="AD326" s="13" t="str">
        <f t="shared" si="155"/>
        <v/>
      </c>
      <c r="AE326" s="13" t="str">
        <f t="shared" si="156"/>
        <v/>
      </c>
      <c r="AF326" s="13" t="str">
        <f t="shared" si="157"/>
        <v/>
      </c>
      <c r="AG326" s="13" t="str">
        <f t="shared" si="158"/>
        <v/>
      </c>
      <c r="AH326" s="13" t="str">
        <f t="shared" si="159"/>
        <v/>
      </c>
      <c r="AI326" s="13" t="str">
        <f t="shared" si="160"/>
        <v/>
      </c>
      <c r="AJ326" s="13" t="str">
        <f t="shared" si="161"/>
        <v/>
      </c>
      <c r="AK326" s="13" t="str">
        <f t="shared" si="162"/>
        <v/>
      </c>
      <c r="AL326" s="13" t="str">
        <f t="shared" si="163"/>
        <v/>
      </c>
      <c r="AM326" s="13" t="str">
        <f t="shared" si="164"/>
        <v/>
      </c>
    </row>
    <row r="327" spans="1:39">
      <c r="A327" s="58" t="s">
        <v>1110</v>
      </c>
      <c r="B327" s="58">
        <v>74018</v>
      </c>
      <c r="C327" s="82" t="s">
        <v>751</v>
      </c>
      <c r="D327" s="1"/>
      <c r="E327" s="10">
        <v>27010</v>
      </c>
      <c r="F327" s="163" t="e">
        <f>VLOOKUP(E327,#REF!,4,1)</f>
        <v>#REF!</v>
      </c>
      <c r="G327" s="163" t="e">
        <f>VLOOKUP(E327,#REF!,6,1)</f>
        <v>#REF!</v>
      </c>
      <c r="H327" s="163" t="e">
        <f>VLOOKUP(E327,#REF!,3,1)</f>
        <v>#REF!</v>
      </c>
      <c r="I327" s="163" t="e">
        <f>VLOOKUP(E327,#REF!,2,1)</f>
        <v>#REF!</v>
      </c>
      <c r="J327" s="28" t="str">
        <f t="shared" si="165"/>
        <v>간선3-1</v>
      </c>
      <c r="K327" s="28" t="str">
        <f t="shared" si="166"/>
        <v/>
      </c>
      <c r="L327" s="28" t="str">
        <f t="shared" si="167"/>
        <v/>
      </c>
      <c r="M327" s="28" t="str">
        <f t="shared" si="168"/>
        <v/>
      </c>
      <c r="N327" s="28" t="str">
        <f t="shared" si="169"/>
        <v/>
      </c>
      <c r="O327" s="28" t="str">
        <f t="shared" si="170"/>
        <v/>
      </c>
      <c r="P327" s="28" t="str">
        <f t="shared" si="171"/>
        <v/>
      </c>
      <c r="Q327" s="28" t="str">
        <f t="shared" si="172"/>
        <v/>
      </c>
      <c r="R327" s="28" t="str">
        <f t="shared" si="173"/>
        <v/>
      </c>
      <c r="S327" s="28" t="str">
        <f t="shared" si="174"/>
        <v/>
      </c>
      <c r="T327" s="28" t="str">
        <f t="shared" si="175"/>
        <v/>
      </c>
      <c r="U327" s="28" t="str">
        <f t="shared" si="176"/>
        <v/>
      </c>
      <c r="V327" s="28" t="str">
        <f t="shared" si="177"/>
        <v/>
      </c>
      <c r="W327" s="28" t="str">
        <f t="shared" si="178"/>
        <v/>
      </c>
      <c r="X327" s="28" t="str">
        <f t="shared" si="179"/>
        <v/>
      </c>
      <c r="Y327" s="28" t="str">
        <f t="shared" si="180"/>
        <v/>
      </c>
      <c r="Z327" s="13" t="str">
        <f t="shared" si="151"/>
        <v/>
      </c>
      <c r="AA327" s="13" t="str">
        <f t="shared" si="152"/>
        <v/>
      </c>
      <c r="AB327" s="13" t="str">
        <f t="shared" si="153"/>
        <v/>
      </c>
      <c r="AC327" s="13" t="str">
        <f t="shared" si="154"/>
        <v/>
      </c>
      <c r="AD327" s="13" t="str">
        <f t="shared" si="155"/>
        <v/>
      </c>
      <c r="AE327" s="13" t="str">
        <f t="shared" si="156"/>
        <v/>
      </c>
      <c r="AF327" s="13" t="str">
        <f t="shared" si="157"/>
        <v/>
      </c>
      <c r="AG327" s="13" t="str">
        <f t="shared" si="158"/>
        <v/>
      </c>
      <c r="AH327" s="13" t="str">
        <f t="shared" si="159"/>
        <v/>
      </c>
      <c r="AI327" s="13" t="str">
        <f t="shared" si="160"/>
        <v/>
      </c>
      <c r="AJ327" s="13" t="str">
        <f t="shared" si="161"/>
        <v/>
      </c>
      <c r="AK327" s="13" t="str">
        <f t="shared" si="162"/>
        <v/>
      </c>
      <c r="AL327" s="13" t="str">
        <f t="shared" si="163"/>
        <v/>
      </c>
      <c r="AM327" s="13" t="str">
        <f t="shared" si="164"/>
        <v/>
      </c>
    </row>
    <row r="328" spans="1:39">
      <c r="A328" s="58" t="s">
        <v>1110</v>
      </c>
      <c r="B328" s="58">
        <v>74037</v>
      </c>
      <c r="C328" s="200" t="s">
        <v>1048</v>
      </c>
      <c r="D328" s="1"/>
      <c r="E328" s="10">
        <v>27011</v>
      </c>
      <c r="F328" s="163" t="e">
        <f>VLOOKUP(E328,#REF!,4,1)</f>
        <v>#REF!</v>
      </c>
      <c r="G328" s="163" t="e">
        <f>VLOOKUP(E328,#REF!,6,1)</f>
        <v>#REF!</v>
      </c>
      <c r="H328" s="163" t="e">
        <f>VLOOKUP(E328,#REF!,3,1)</f>
        <v>#REF!</v>
      </c>
      <c r="I328" s="163" t="e">
        <f>VLOOKUP(E328,#REF!,2,1)</f>
        <v>#REF!</v>
      </c>
      <c r="J328" s="28" t="str">
        <f t="shared" si="165"/>
        <v/>
      </c>
      <c r="K328" s="28" t="str">
        <f t="shared" si="166"/>
        <v/>
      </c>
      <c r="L328" s="28" t="str">
        <f t="shared" si="167"/>
        <v/>
      </c>
      <c r="M328" s="28" t="str">
        <f t="shared" si="168"/>
        <v/>
      </c>
      <c r="N328" s="28" t="str">
        <f t="shared" si="169"/>
        <v/>
      </c>
      <c r="O328" s="28" t="str">
        <f t="shared" si="170"/>
        <v/>
      </c>
      <c r="P328" s="28" t="str">
        <f t="shared" si="171"/>
        <v/>
      </c>
      <c r="Q328" s="28" t="str">
        <f t="shared" si="172"/>
        <v/>
      </c>
      <c r="R328" s="28" t="str">
        <f t="shared" si="173"/>
        <v/>
      </c>
      <c r="S328" s="28" t="str">
        <f t="shared" si="174"/>
        <v/>
      </c>
      <c r="T328" s="28" t="str">
        <f t="shared" si="175"/>
        <v/>
      </c>
      <c r="U328" s="28" t="str">
        <f t="shared" si="176"/>
        <v/>
      </c>
      <c r="V328" s="28" t="str">
        <f t="shared" si="177"/>
        <v/>
      </c>
      <c r="W328" s="28" t="str">
        <f t="shared" si="178"/>
        <v/>
      </c>
      <c r="X328" s="28" t="str">
        <f t="shared" si="179"/>
        <v/>
      </c>
      <c r="Y328" s="28" t="str">
        <f t="shared" si="180"/>
        <v/>
      </c>
      <c r="Z328" s="13" t="str">
        <f t="shared" si="151"/>
        <v/>
      </c>
      <c r="AA328" s="13" t="str">
        <f t="shared" si="152"/>
        <v/>
      </c>
      <c r="AB328" s="13" t="str">
        <f t="shared" si="153"/>
        <v/>
      </c>
      <c r="AC328" s="13" t="str">
        <f t="shared" si="154"/>
        <v/>
      </c>
      <c r="AD328" s="13" t="str">
        <f t="shared" si="155"/>
        <v/>
      </c>
      <c r="AE328" s="13" t="str">
        <f t="shared" si="156"/>
        <v/>
      </c>
      <c r="AF328" s="13" t="str">
        <f t="shared" si="157"/>
        <v/>
      </c>
      <c r="AG328" s="13" t="str">
        <f t="shared" si="158"/>
        <v/>
      </c>
      <c r="AH328" s="13" t="str">
        <f t="shared" si="159"/>
        <v/>
      </c>
      <c r="AI328" s="13" t="str">
        <f t="shared" si="160"/>
        <v/>
      </c>
      <c r="AJ328" s="13" t="str">
        <f t="shared" si="161"/>
        <v/>
      </c>
      <c r="AK328" s="13" t="str">
        <f t="shared" si="162"/>
        <v/>
      </c>
      <c r="AL328" s="13" t="str">
        <f t="shared" si="163"/>
        <v/>
      </c>
      <c r="AM328" s="13" t="str">
        <f t="shared" si="164"/>
        <v/>
      </c>
    </row>
    <row r="329" spans="1:39" ht="17.25" thickBot="1">
      <c r="A329" s="197" t="s">
        <v>1110</v>
      </c>
      <c r="B329" s="201">
        <v>74007</v>
      </c>
      <c r="C329" s="202" t="s">
        <v>573</v>
      </c>
      <c r="D329" s="1"/>
      <c r="E329" s="10">
        <v>27012</v>
      </c>
      <c r="F329" s="163" t="e">
        <f>VLOOKUP(E329,#REF!,4,1)</f>
        <v>#REF!</v>
      </c>
      <c r="G329" s="163" t="e">
        <f>VLOOKUP(E329,#REF!,6,1)</f>
        <v>#REF!</v>
      </c>
      <c r="H329" s="163" t="e">
        <f>VLOOKUP(E329,#REF!,3,1)</f>
        <v>#REF!</v>
      </c>
      <c r="I329" s="163" t="e">
        <f>VLOOKUP(E329,#REF!,2,1)</f>
        <v>#REF!</v>
      </c>
      <c r="J329" s="28" t="str">
        <f t="shared" si="165"/>
        <v/>
      </c>
      <c r="K329" s="28" t="str">
        <f t="shared" si="166"/>
        <v/>
      </c>
      <c r="L329" s="28" t="str">
        <f t="shared" si="167"/>
        <v/>
      </c>
      <c r="M329" s="28" t="str">
        <f t="shared" si="168"/>
        <v/>
      </c>
      <c r="N329" s="28" t="str">
        <f t="shared" si="169"/>
        <v/>
      </c>
      <c r="O329" s="28" t="str">
        <f t="shared" si="170"/>
        <v/>
      </c>
      <c r="P329" s="28" t="str">
        <f t="shared" si="171"/>
        <v/>
      </c>
      <c r="Q329" s="28" t="str">
        <f t="shared" si="172"/>
        <v/>
      </c>
      <c r="R329" s="28" t="str">
        <f t="shared" si="173"/>
        <v/>
      </c>
      <c r="S329" s="28" t="str">
        <f t="shared" si="174"/>
        <v/>
      </c>
      <c r="T329" s="28" t="str">
        <f t="shared" si="175"/>
        <v/>
      </c>
      <c r="U329" s="28" t="str">
        <f t="shared" si="176"/>
        <v/>
      </c>
      <c r="V329" s="28" t="str">
        <f t="shared" si="177"/>
        <v/>
      </c>
      <c r="W329" s="28" t="str">
        <f t="shared" si="178"/>
        <v/>
      </c>
      <c r="X329" s="28" t="str">
        <f t="shared" si="179"/>
        <v/>
      </c>
      <c r="Y329" s="28" t="str">
        <f t="shared" si="180"/>
        <v/>
      </c>
      <c r="Z329" s="13" t="str">
        <f t="shared" si="151"/>
        <v/>
      </c>
      <c r="AA329" s="13" t="str">
        <f t="shared" si="152"/>
        <v/>
      </c>
      <c r="AB329" s="13" t="str">
        <f t="shared" si="153"/>
        <v/>
      </c>
      <c r="AC329" s="13" t="str">
        <f t="shared" si="154"/>
        <v/>
      </c>
      <c r="AD329" s="13" t="str">
        <f t="shared" si="155"/>
        <v/>
      </c>
      <c r="AE329" s="13" t="str">
        <f t="shared" si="156"/>
        <v/>
      </c>
      <c r="AF329" s="13" t="str">
        <f t="shared" si="157"/>
        <v/>
      </c>
      <c r="AG329" s="13" t="str">
        <f t="shared" si="158"/>
        <v/>
      </c>
      <c r="AH329" s="13" t="str">
        <f t="shared" si="159"/>
        <v/>
      </c>
      <c r="AI329" s="13" t="str">
        <f t="shared" si="160"/>
        <v/>
      </c>
      <c r="AJ329" s="13" t="str">
        <f t="shared" si="161"/>
        <v/>
      </c>
      <c r="AK329" s="13" t="str">
        <f t="shared" si="162"/>
        <v/>
      </c>
      <c r="AL329" s="13" t="str">
        <f t="shared" si="163"/>
        <v/>
      </c>
      <c r="AM329" s="13" t="str">
        <f t="shared" si="164"/>
        <v/>
      </c>
    </row>
    <row r="330" spans="1:39">
      <c r="A330" s="58" t="s">
        <v>2423</v>
      </c>
      <c r="B330" s="58">
        <v>74036</v>
      </c>
      <c r="C330" s="203" t="s">
        <v>1049</v>
      </c>
      <c r="D330" s="1"/>
      <c r="E330" s="10">
        <v>27013</v>
      </c>
      <c r="F330" s="163" t="e">
        <f>VLOOKUP(E330,#REF!,4,1)</f>
        <v>#REF!</v>
      </c>
      <c r="G330" s="163" t="e">
        <f>VLOOKUP(E330,#REF!,6,1)</f>
        <v>#REF!</v>
      </c>
      <c r="H330" s="163" t="e">
        <f>VLOOKUP(E330,#REF!,3,1)</f>
        <v>#REF!</v>
      </c>
      <c r="I330" s="163" t="e">
        <f>VLOOKUP(E330,#REF!,2,1)</f>
        <v>#REF!</v>
      </c>
      <c r="J330" s="28" t="str">
        <f t="shared" si="165"/>
        <v>간선2-1</v>
      </c>
      <c r="K330" s="28" t="str">
        <f t="shared" si="166"/>
        <v/>
      </c>
      <c r="L330" s="28" t="str">
        <f t="shared" si="167"/>
        <v/>
      </c>
      <c r="M330" s="28" t="str">
        <f t="shared" si="168"/>
        <v/>
      </c>
      <c r="N330" s="28" t="str">
        <f t="shared" si="169"/>
        <v/>
      </c>
      <c r="O330" s="28" t="str">
        <f t="shared" si="170"/>
        <v/>
      </c>
      <c r="P330" s="28" t="str">
        <f t="shared" si="171"/>
        <v/>
      </c>
      <c r="Q330" s="28" t="str">
        <f t="shared" si="172"/>
        <v/>
      </c>
      <c r="R330" s="28" t="str">
        <f t="shared" si="173"/>
        <v/>
      </c>
      <c r="S330" s="28" t="str">
        <f t="shared" si="174"/>
        <v/>
      </c>
      <c r="T330" s="28" t="str">
        <f t="shared" si="175"/>
        <v/>
      </c>
      <c r="U330" s="28" t="str">
        <f t="shared" si="176"/>
        <v/>
      </c>
      <c r="V330" s="28" t="str">
        <f t="shared" si="177"/>
        <v/>
      </c>
      <c r="W330" s="28" t="str">
        <f t="shared" si="178"/>
        <v/>
      </c>
      <c r="X330" s="28" t="str">
        <f t="shared" si="179"/>
        <v/>
      </c>
      <c r="Y330" s="28" t="str">
        <f t="shared" si="180"/>
        <v/>
      </c>
      <c r="Z330" s="13" t="str">
        <f t="shared" si="151"/>
        <v/>
      </c>
      <c r="AA330" s="13" t="str">
        <f t="shared" si="152"/>
        <v/>
      </c>
      <c r="AB330" s="13" t="str">
        <f t="shared" si="153"/>
        <v/>
      </c>
      <c r="AC330" s="13" t="str">
        <f t="shared" si="154"/>
        <v/>
      </c>
      <c r="AD330" s="13" t="str">
        <f t="shared" si="155"/>
        <v/>
      </c>
      <c r="AE330" s="13" t="str">
        <f t="shared" si="156"/>
        <v/>
      </c>
      <c r="AF330" s="13" t="str">
        <f t="shared" si="157"/>
        <v/>
      </c>
      <c r="AG330" s="13" t="str">
        <f t="shared" si="158"/>
        <v/>
      </c>
      <c r="AH330" s="13" t="str">
        <f t="shared" si="159"/>
        <v/>
      </c>
      <c r="AI330" s="13" t="str">
        <f t="shared" si="160"/>
        <v/>
      </c>
      <c r="AJ330" s="13" t="str">
        <f t="shared" si="161"/>
        <v/>
      </c>
      <c r="AK330" s="13" t="str">
        <f t="shared" si="162"/>
        <v/>
      </c>
      <c r="AL330" s="13" t="str">
        <f t="shared" si="163"/>
        <v/>
      </c>
      <c r="AM330" s="13" t="str">
        <f t="shared" si="164"/>
        <v/>
      </c>
    </row>
    <row r="331" spans="1:39">
      <c r="A331" s="58" t="s">
        <v>2423</v>
      </c>
      <c r="B331" s="58">
        <v>74015</v>
      </c>
      <c r="C331" s="82" t="s">
        <v>752</v>
      </c>
      <c r="D331" s="1"/>
      <c r="E331" s="10">
        <v>27014</v>
      </c>
      <c r="F331" s="163" t="e">
        <f>VLOOKUP(E331,#REF!,4,1)</f>
        <v>#REF!</v>
      </c>
      <c r="G331" s="163" t="e">
        <f>VLOOKUP(E331,#REF!,6,1)</f>
        <v>#REF!</v>
      </c>
      <c r="H331" s="163" t="e">
        <f>VLOOKUP(E331,#REF!,3,1)</f>
        <v>#REF!</v>
      </c>
      <c r="I331" s="163" t="e">
        <f>VLOOKUP(E331,#REF!,2,1)</f>
        <v>#REF!</v>
      </c>
      <c r="J331" s="28" t="str">
        <f t="shared" si="165"/>
        <v/>
      </c>
      <c r="K331" s="28" t="str">
        <f t="shared" si="166"/>
        <v/>
      </c>
      <c r="L331" s="28" t="str">
        <f t="shared" si="167"/>
        <v/>
      </c>
      <c r="M331" s="28" t="str">
        <f t="shared" si="168"/>
        <v/>
      </c>
      <c r="N331" s="28" t="str">
        <f t="shared" si="169"/>
        <v/>
      </c>
      <c r="O331" s="28" t="str">
        <f t="shared" si="170"/>
        <v/>
      </c>
      <c r="P331" s="28" t="str">
        <f t="shared" si="171"/>
        <v/>
      </c>
      <c r="Q331" s="28" t="str">
        <f t="shared" si="172"/>
        <v/>
      </c>
      <c r="R331" s="28" t="str">
        <f t="shared" si="173"/>
        <v/>
      </c>
      <c r="S331" s="28" t="str">
        <f t="shared" si="174"/>
        <v/>
      </c>
      <c r="T331" s="28" t="str">
        <f t="shared" si="175"/>
        <v/>
      </c>
      <c r="U331" s="28" t="str">
        <f t="shared" si="176"/>
        <v/>
      </c>
      <c r="V331" s="28" t="str">
        <f t="shared" si="177"/>
        <v/>
      </c>
      <c r="W331" s="28" t="str">
        <f t="shared" si="178"/>
        <v/>
      </c>
      <c r="X331" s="28" t="str">
        <f t="shared" si="179"/>
        <v/>
      </c>
      <c r="Y331" s="28" t="str">
        <f t="shared" si="180"/>
        <v/>
      </c>
      <c r="Z331" s="13" t="str">
        <f t="shared" si="151"/>
        <v/>
      </c>
      <c r="AA331" s="13" t="str">
        <f t="shared" si="152"/>
        <v/>
      </c>
      <c r="AB331" s="13" t="str">
        <f t="shared" si="153"/>
        <v/>
      </c>
      <c r="AC331" s="13" t="str">
        <f t="shared" si="154"/>
        <v/>
      </c>
      <c r="AD331" s="13" t="str">
        <f t="shared" si="155"/>
        <v/>
      </c>
      <c r="AE331" s="13" t="str">
        <f t="shared" si="156"/>
        <v/>
      </c>
      <c r="AF331" s="13" t="str">
        <f t="shared" si="157"/>
        <v/>
      </c>
      <c r="AG331" s="13" t="str">
        <f t="shared" si="158"/>
        <v/>
      </c>
      <c r="AH331" s="13" t="str">
        <f t="shared" si="159"/>
        <v/>
      </c>
      <c r="AI331" s="13" t="str">
        <f t="shared" si="160"/>
        <v/>
      </c>
      <c r="AJ331" s="13" t="str">
        <f t="shared" si="161"/>
        <v/>
      </c>
      <c r="AK331" s="13" t="str">
        <f t="shared" si="162"/>
        <v/>
      </c>
      <c r="AL331" s="13" t="str">
        <f t="shared" si="163"/>
        <v/>
      </c>
      <c r="AM331" s="13" t="str">
        <f t="shared" si="164"/>
        <v/>
      </c>
    </row>
    <row r="332" spans="1:39">
      <c r="A332" s="58" t="s">
        <v>1110</v>
      </c>
      <c r="B332">
        <v>16026</v>
      </c>
      <c r="C332" s="82" t="s">
        <v>584</v>
      </c>
      <c r="D332" s="1"/>
      <c r="E332" s="10">
        <v>27015</v>
      </c>
      <c r="F332" s="163" t="e">
        <f>VLOOKUP(E332,#REF!,4,1)</f>
        <v>#REF!</v>
      </c>
      <c r="G332" s="163" t="e">
        <f>VLOOKUP(E332,#REF!,6,1)</f>
        <v>#REF!</v>
      </c>
      <c r="H332" s="163" t="e">
        <f>VLOOKUP(E332,#REF!,3,1)</f>
        <v>#REF!</v>
      </c>
      <c r="I332" s="163" t="e">
        <f>VLOOKUP(E332,#REF!,2,1)</f>
        <v>#REF!</v>
      </c>
      <c r="J332" s="28" t="str">
        <f t="shared" si="165"/>
        <v>간선2-1</v>
      </c>
      <c r="K332" s="28" t="str">
        <f t="shared" si="166"/>
        <v/>
      </c>
      <c r="L332" s="28" t="str">
        <f t="shared" si="167"/>
        <v/>
      </c>
      <c r="M332" s="28" t="str">
        <f t="shared" si="168"/>
        <v/>
      </c>
      <c r="N332" s="28" t="str">
        <f t="shared" si="169"/>
        <v/>
      </c>
      <c r="O332" s="28" t="str">
        <f t="shared" si="170"/>
        <v/>
      </c>
      <c r="P332" s="28" t="str">
        <f t="shared" si="171"/>
        <v/>
      </c>
      <c r="Q332" s="28" t="str">
        <f t="shared" si="172"/>
        <v/>
      </c>
      <c r="R332" s="28" t="str">
        <f t="shared" si="173"/>
        <v/>
      </c>
      <c r="S332" s="28" t="str">
        <f t="shared" si="174"/>
        <v/>
      </c>
      <c r="T332" s="28" t="str">
        <f t="shared" si="175"/>
        <v/>
      </c>
      <c r="U332" s="28" t="str">
        <f t="shared" si="176"/>
        <v/>
      </c>
      <c r="V332" s="28" t="str">
        <f t="shared" si="177"/>
        <v/>
      </c>
      <c r="W332" s="28" t="str">
        <f t="shared" si="178"/>
        <v/>
      </c>
      <c r="X332" s="28" t="str">
        <f t="shared" si="179"/>
        <v/>
      </c>
      <c r="Y332" s="28" t="str">
        <f t="shared" si="180"/>
        <v/>
      </c>
      <c r="Z332" s="13" t="str">
        <f t="shared" si="151"/>
        <v/>
      </c>
      <c r="AA332" s="13" t="str">
        <f t="shared" si="152"/>
        <v/>
      </c>
      <c r="AB332" s="13" t="str">
        <f t="shared" si="153"/>
        <v/>
      </c>
      <c r="AC332" s="13" t="str">
        <f t="shared" si="154"/>
        <v/>
      </c>
      <c r="AD332" s="13" t="str">
        <f t="shared" si="155"/>
        <v/>
      </c>
      <c r="AE332" s="13" t="str">
        <f t="shared" si="156"/>
        <v/>
      </c>
      <c r="AF332" s="13" t="str">
        <f t="shared" si="157"/>
        <v/>
      </c>
      <c r="AG332" s="13" t="str">
        <f t="shared" si="158"/>
        <v/>
      </c>
      <c r="AH332" s="13" t="str">
        <f t="shared" si="159"/>
        <v/>
      </c>
      <c r="AI332" s="13" t="str">
        <f t="shared" si="160"/>
        <v/>
      </c>
      <c r="AJ332" s="13" t="str">
        <f t="shared" si="161"/>
        <v/>
      </c>
      <c r="AK332" s="13" t="str">
        <f t="shared" si="162"/>
        <v/>
      </c>
      <c r="AL332" s="13" t="str">
        <f t="shared" si="163"/>
        <v/>
      </c>
      <c r="AM332" s="13" t="str">
        <f t="shared" si="164"/>
        <v/>
      </c>
    </row>
    <row r="333" spans="1:39">
      <c r="A333" s="58" t="s">
        <v>1110</v>
      </c>
      <c r="B333">
        <v>16024</v>
      </c>
      <c r="C333" s="82" t="s">
        <v>583</v>
      </c>
      <c r="D333" s="1"/>
      <c r="E333" s="10">
        <v>27017</v>
      </c>
      <c r="F333" s="163" t="e">
        <f>VLOOKUP(E333,#REF!,4,1)</f>
        <v>#REF!</v>
      </c>
      <c r="G333" s="163" t="e">
        <f>VLOOKUP(E333,#REF!,6,1)</f>
        <v>#REF!</v>
      </c>
      <c r="H333" s="163" t="e">
        <f>VLOOKUP(E333,#REF!,3,1)</f>
        <v>#REF!</v>
      </c>
      <c r="I333" s="163" t="e">
        <f>VLOOKUP(E333,#REF!,2,1)</f>
        <v>#REF!</v>
      </c>
      <c r="J333" s="28" t="str">
        <f t="shared" si="165"/>
        <v>간선2-1</v>
      </c>
      <c r="K333" s="28" t="str">
        <f t="shared" si="166"/>
        <v/>
      </c>
      <c r="L333" s="28" t="str">
        <f t="shared" si="167"/>
        <v/>
      </c>
      <c r="M333" s="28" t="str">
        <f t="shared" si="168"/>
        <v/>
      </c>
      <c r="N333" s="28" t="str">
        <f t="shared" si="169"/>
        <v/>
      </c>
      <c r="O333" s="28" t="str">
        <f t="shared" si="170"/>
        <v/>
      </c>
      <c r="P333" s="28" t="str">
        <f t="shared" si="171"/>
        <v/>
      </c>
      <c r="Q333" s="28" t="str">
        <f t="shared" si="172"/>
        <v/>
      </c>
      <c r="R333" s="28" t="str">
        <f t="shared" si="173"/>
        <v/>
      </c>
      <c r="S333" s="28" t="str">
        <f t="shared" si="174"/>
        <v/>
      </c>
      <c r="T333" s="28" t="str">
        <f t="shared" si="175"/>
        <v/>
      </c>
      <c r="U333" s="28" t="str">
        <f t="shared" si="176"/>
        <v/>
      </c>
      <c r="V333" s="28" t="str">
        <f t="shared" si="177"/>
        <v/>
      </c>
      <c r="W333" s="28" t="str">
        <f t="shared" si="178"/>
        <v/>
      </c>
      <c r="X333" s="28" t="str">
        <f t="shared" si="179"/>
        <v/>
      </c>
      <c r="Y333" s="28" t="str">
        <f t="shared" si="180"/>
        <v/>
      </c>
      <c r="Z333" s="13" t="str">
        <f t="shared" si="151"/>
        <v/>
      </c>
      <c r="AA333" s="13" t="str">
        <f t="shared" si="152"/>
        <v/>
      </c>
      <c r="AB333" s="13" t="str">
        <f t="shared" si="153"/>
        <v/>
      </c>
      <c r="AC333" s="13" t="str">
        <f t="shared" si="154"/>
        <v/>
      </c>
      <c r="AD333" s="13" t="str">
        <f t="shared" si="155"/>
        <v/>
      </c>
      <c r="AE333" s="13" t="str">
        <f t="shared" si="156"/>
        <v/>
      </c>
      <c r="AF333" s="13" t="str">
        <f t="shared" si="157"/>
        <v/>
      </c>
      <c r="AG333" s="13" t="str">
        <f t="shared" si="158"/>
        <v/>
      </c>
      <c r="AH333" s="13" t="str">
        <f t="shared" si="159"/>
        <v/>
      </c>
      <c r="AI333" s="13" t="str">
        <f t="shared" si="160"/>
        <v/>
      </c>
      <c r="AJ333" s="13" t="str">
        <f t="shared" si="161"/>
        <v/>
      </c>
      <c r="AK333" s="13" t="str">
        <f t="shared" si="162"/>
        <v/>
      </c>
      <c r="AL333" s="13" t="str">
        <f t="shared" si="163"/>
        <v/>
      </c>
      <c r="AM333" s="13" t="str">
        <f t="shared" si="164"/>
        <v/>
      </c>
    </row>
    <row r="334" spans="1:39">
      <c r="A334" s="58" t="s">
        <v>1110</v>
      </c>
      <c r="B334">
        <v>16022</v>
      </c>
      <c r="C334" s="82" t="s">
        <v>582</v>
      </c>
      <c r="D334" s="1"/>
      <c r="E334" s="10">
        <v>28001</v>
      </c>
      <c r="F334" s="163" t="e">
        <f>VLOOKUP(E334,#REF!,4,1)</f>
        <v>#REF!</v>
      </c>
      <c r="G334" s="163" t="e">
        <f>VLOOKUP(E334,#REF!,6,1)</f>
        <v>#REF!</v>
      </c>
      <c r="H334" s="163" t="e">
        <f>VLOOKUP(E334,#REF!,3,1)</f>
        <v>#REF!</v>
      </c>
      <c r="I334" s="163" t="e">
        <f>VLOOKUP(E334,#REF!,2,1)</f>
        <v>#REF!</v>
      </c>
      <c r="J334" s="28" t="str">
        <f t="shared" si="165"/>
        <v>간선2-1</v>
      </c>
      <c r="K334" s="28" t="str">
        <f t="shared" si="166"/>
        <v>낭만33-2</v>
      </c>
      <c r="L334" s="28" t="str">
        <f t="shared" si="167"/>
        <v/>
      </c>
      <c r="M334" s="28" t="str">
        <f t="shared" si="168"/>
        <v/>
      </c>
      <c r="N334" s="28" t="str">
        <f t="shared" si="169"/>
        <v/>
      </c>
      <c r="O334" s="28" t="str">
        <f t="shared" si="170"/>
        <v/>
      </c>
      <c r="P334" s="28" t="str">
        <f t="shared" si="171"/>
        <v/>
      </c>
      <c r="Q334" s="28" t="str">
        <f t="shared" si="172"/>
        <v/>
      </c>
      <c r="R334" s="28" t="str">
        <f t="shared" si="173"/>
        <v/>
      </c>
      <c r="S334" s="28" t="str">
        <f t="shared" si="174"/>
        <v/>
      </c>
      <c r="T334" s="28" t="str">
        <f t="shared" si="175"/>
        <v/>
      </c>
      <c r="U334" s="28" t="str">
        <f t="shared" si="176"/>
        <v/>
      </c>
      <c r="V334" s="28" t="str">
        <f t="shared" si="177"/>
        <v/>
      </c>
      <c r="W334" s="28" t="str">
        <f t="shared" si="178"/>
        <v/>
      </c>
      <c r="X334" s="28" t="str">
        <f t="shared" si="179"/>
        <v/>
      </c>
      <c r="Y334" s="28" t="str">
        <f t="shared" si="180"/>
        <v/>
      </c>
      <c r="Z334" s="13" t="str">
        <f t="shared" si="151"/>
        <v/>
      </c>
      <c r="AA334" s="13" t="str">
        <f t="shared" si="152"/>
        <v/>
      </c>
      <c r="AB334" s="13" t="str">
        <f t="shared" si="153"/>
        <v/>
      </c>
      <c r="AC334" s="13" t="str">
        <f t="shared" si="154"/>
        <v/>
      </c>
      <c r="AD334" s="13" t="str">
        <f t="shared" si="155"/>
        <v/>
      </c>
      <c r="AE334" s="13" t="str">
        <f t="shared" si="156"/>
        <v/>
      </c>
      <c r="AF334" s="13" t="str">
        <f t="shared" si="157"/>
        <v/>
      </c>
      <c r="AG334" s="13" t="str">
        <f t="shared" si="158"/>
        <v/>
      </c>
      <c r="AH334" s="13" t="str">
        <f t="shared" si="159"/>
        <v/>
      </c>
      <c r="AI334" s="13" t="str">
        <f t="shared" si="160"/>
        <v/>
      </c>
      <c r="AJ334" s="13" t="str">
        <f t="shared" si="161"/>
        <v/>
      </c>
      <c r="AK334" s="13" t="str">
        <f t="shared" si="162"/>
        <v/>
      </c>
      <c r="AL334" s="13" t="str">
        <f t="shared" si="163"/>
        <v/>
      </c>
      <c r="AM334" s="13" t="str">
        <f t="shared" si="164"/>
        <v/>
      </c>
    </row>
    <row r="335" spans="1:39" ht="17.25" thickBot="1">
      <c r="A335" s="58" t="s">
        <v>1110</v>
      </c>
      <c r="B335">
        <v>16020</v>
      </c>
      <c r="C335" s="84" t="s">
        <v>580</v>
      </c>
      <c r="D335" s="1"/>
      <c r="E335" s="10">
        <v>28003</v>
      </c>
      <c r="F335" s="163" t="e">
        <f>VLOOKUP(E335,#REF!,4,1)</f>
        <v>#REF!</v>
      </c>
      <c r="G335" s="163" t="e">
        <f>VLOOKUP(E335,#REF!,6,1)</f>
        <v>#REF!</v>
      </c>
      <c r="H335" s="163" t="e">
        <f>VLOOKUP(E335,#REF!,3,1)</f>
        <v>#REF!</v>
      </c>
      <c r="I335" s="163" t="e">
        <f>VLOOKUP(E335,#REF!,2,1)</f>
        <v>#REF!</v>
      </c>
      <c r="J335" s="28" t="str">
        <f t="shared" si="165"/>
        <v>낭만33-2</v>
      </c>
      <c r="K335" s="28" t="str">
        <f t="shared" si="166"/>
        <v/>
      </c>
      <c r="L335" s="28" t="str">
        <f t="shared" si="167"/>
        <v/>
      </c>
      <c r="M335" s="28" t="str">
        <f t="shared" si="168"/>
        <v/>
      </c>
      <c r="N335" s="28" t="str">
        <f t="shared" si="169"/>
        <v/>
      </c>
      <c r="O335" s="28" t="str">
        <f t="shared" si="170"/>
        <v/>
      </c>
      <c r="P335" s="28" t="str">
        <f t="shared" si="171"/>
        <v/>
      </c>
      <c r="Q335" s="28" t="str">
        <f t="shared" si="172"/>
        <v/>
      </c>
      <c r="R335" s="28" t="str">
        <f t="shared" si="173"/>
        <v/>
      </c>
      <c r="S335" s="28" t="str">
        <f t="shared" si="174"/>
        <v/>
      </c>
      <c r="T335" s="28" t="str">
        <f t="shared" si="175"/>
        <v/>
      </c>
      <c r="U335" s="28" t="str">
        <f t="shared" si="176"/>
        <v/>
      </c>
      <c r="V335" s="28" t="str">
        <f t="shared" si="177"/>
        <v/>
      </c>
      <c r="W335" s="28" t="str">
        <f t="shared" si="178"/>
        <v/>
      </c>
      <c r="X335" s="28" t="str">
        <f t="shared" si="179"/>
        <v/>
      </c>
      <c r="Y335" s="28" t="str">
        <f t="shared" si="180"/>
        <v/>
      </c>
      <c r="Z335" s="13" t="str">
        <f t="shared" si="151"/>
        <v/>
      </c>
      <c r="AA335" s="13" t="str">
        <f t="shared" si="152"/>
        <v/>
      </c>
      <c r="AB335" s="13" t="str">
        <f t="shared" si="153"/>
        <v/>
      </c>
      <c r="AC335" s="13" t="str">
        <f t="shared" si="154"/>
        <v/>
      </c>
      <c r="AD335" s="13" t="str">
        <f t="shared" si="155"/>
        <v/>
      </c>
      <c r="AE335" s="13" t="str">
        <f t="shared" si="156"/>
        <v/>
      </c>
      <c r="AF335" s="13" t="str">
        <f t="shared" si="157"/>
        <v/>
      </c>
      <c r="AG335" s="13" t="str">
        <f t="shared" si="158"/>
        <v/>
      </c>
      <c r="AH335" s="13" t="str">
        <f t="shared" si="159"/>
        <v/>
      </c>
      <c r="AI335" s="13" t="str">
        <f t="shared" si="160"/>
        <v/>
      </c>
      <c r="AJ335" s="13" t="str">
        <f t="shared" si="161"/>
        <v/>
      </c>
      <c r="AK335" s="13" t="str">
        <f t="shared" si="162"/>
        <v/>
      </c>
      <c r="AL335" s="13" t="str">
        <f t="shared" si="163"/>
        <v/>
      </c>
      <c r="AM335" s="13" t="str">
        <f t="shared" si="164"/>
        <v/>
      </c>
    </row>
    <row r="336" spans="1:39">
      <c r="A336" s="58" t="s">
        <v>1110</v>
      </c>
      <c r="B336">
        <v>20026</v>
      </c>
      <c r="C336" s="34" t="s">
        <v>112</v>
      </c>
      <c r="D336" s="1"/>
      <c r="E336" s="10">
        <v>28004</v>
      </c>
      <c r="F336" s="163" t="e">
        <f>VLOOKUP(E336,#REF!,4,1)</f>
        <v>#REF!</v>
      </c>
      <c r="G336" s="163" t="e">
        <f>VLOOKUP(E336,#REF!,6,1)</f>
        <v>#REF!</v>
      </c>
      <c r="H336" s="163" t="e">
        <f>VLOOKUP(E336,#REF!,3,1)</f>
        <v>#REF!</v>
      </c>
      <c r="I336" s="163" t="e">
        <f>VLOOKUP(E336,#REF!,2,1)</f>
        <v>#REF!</v>
      </c>
      <c r="J336" s="28" t="str">
        <f t="shared" si="165"/>
        <v/>
      </c>
      <c r="K336" s="28" t="str">
        <f t="shared" si="166"/>
        <v/>
      </c>
      <c r="L336" s="28" t="str">
        <f t="shared" si="167"/>
        <v/>
      </c>
      <c r="M336" s="28" t="str">
        <f t="shared" si="168"/>
        <v/>
      </c>
      <c r="N336" s="28" t="str">
        <f t="shared" si="169"/>
        <v/>
      </c>
      <c r="O336" s="28" t="str">
        <f t="shared" si="170"/>
        <v/>
      </c>
      <c r="P336" s="28" t="str">
        <f t="shared" si="171"/>
        <v/>
      </c>
      <c r="Q336" s="28" t="str">
        <f t="shared" si="172"/>
        <v/>
      </c>
      <c r="R336" s="28" t="str">
        <f t="shared" si="173"/>
        <v/>
      </c>
      <c r="S336" s="28" t="str">
        <f t="shared" si="174"/>
        <v/>
      </c>
      <c r="T336" s="28" t="str">
        <f t="shared" si="175"/>
        <v/>
      </c>
      <c r="U336" s="28" t="str">
        <f t="shared" si="176"/>
        <v/>
      </c>
      <c r="V336" s="28" t="str">
        <f t="shared" si="177"/>
        <v/>
      </c>
      <c r="W336" s="28" t="str">
        <f t="shared" si="178"/>
        <v/>
      </c>
      <c r="X336" s="28" t="str">
        <f t="shared" si="179"/>
        <v/>
      </c>
      <c r="Y336" s="28" t="str">
        <f t="shared" si="180"/>
        <v/>
      </c>
      <c r="Z336" s="13" t="str">
        <f t="shared" si="151"/>
        <v/>
      </c>
      <c r="AA336" s="13" t="str">
        <f t="shared" si="152"/>
        <v/>
      </c>
      <c r="AB336" s="13" t="str">
        <f t="shared" si="153"/>
        <v/>
      </c>
      <c r="AC336" s="13" t="str">
        <f t="shared" si="154"/>
        <v/>
      </c>
      <c r="AD336" s="13" t="str">
        <f t="shared" si="155"/>
        <v/>
      </c>
      <c r="AE336" s="13" t="str">
        <f t="shared" si="156"/>
        <v/>
      </c>
      <c r="AF336" s="13" t="str">
        <f t="shared" si="157"/>
        <v/>
      </c>
      <c r="AG336" s="13" t="str">
        <f t="shared" si="158"/>
        <v/>
      </c>
      <c r="AH336" s="13" t="str">
        <f t="shared" si="159"/>
        <v/>
      </c>
      <c r="AI336" s="13" t="str">
        <f t="shared" si="160"/>
        <v/>
      </c>
      <c r="AJ336" s="13" t="str">
        <f t="shared" si="161"/>
        <v/>
      </c>
      <c r="AK336" s="13" t="str">
        <f t="shared" si="162"/>
        <v/>
      </c>
      <c r="AL336" s="13" t="str">
        <f t="shared" si="163"/>
        <v/>
      </c>
      <c r="AM336" s="13" t="str">
        <f t="shared" si="164"/>
        <v/>
      </c>
    </row>
    <row r="337" spans="1:39">
      <c r="A337" s="58" t="s">
        <v>1110</v>
      </c>
      <c r="B337">
        <v>74028</v>
      </c>
      <c r="C337" s="58" t="s">
        <v>1047</v>
      </c>
      <c r="D337" s="1"/>
      <c r="E337" s="10">
        <v>28006</v>
      </c>
      <c r="F337" s="163" t="e">
        <f>VLOOKUP(E337,#REF!,4,1)</f>
        <v>#REF!</v>
      </c>
      <c r="G337" s="163" t="e">
        <f>VLOOKUP(E337,#REF!,6,1)</f>
        <v>#REF!</v>
      </c>
      <c r="H337" s="163" t="e">
        <f>VLOOKUP(E337,#REF!,3,1)</f>
        <v>#REF!</v>
      </c>
      <c r="I337" s="163" t="e">
        <f>VLOOKUP(E337,#REF!,2,1)</f>
        <v>#REF!</v>
      </c>
      <c r="J337" s="28" t="str">
        <f t="shared" si="165"/>
        <v>낭만33-2</v>
      </c>
      <c r="K337" s="28" t="str">
        <f t="shared" si="166"/>
        <v/>
      </c>
      <c r="L337" s="28" t="str">
        <f t="shared" si="167"/>
        <v/>
      </c>
      <c r="M337" s="28" t="str">
        <f t="shared" si="168"/>
        <v/>
      </c>
      <c r="N337" s="28" t="str">
        <f t="shared" si="169"/>
        <v/>
      </c>
      <c r="O337" s="28" t="str">
        <f t="shared" si="170"/>
        <v/>
      </c>
      <c r="P337" s="28" t="str">
        <f t="shared" si="171"/>
        <v/>
      </c>
      <c r="Q337" s="28" t="str">
        <f t="shared" si="172"/>
        <v/>
      </c>
      <c r="R337" s="28" t="str">
        <f t="shared" si="173"/>
        <v/>
      </c>
      <c r="S337" s="28" t="str">
        <f t="shared" si="174"/>
        <v/>
      </c>
      <c r="T337" s="28" t="str">
        <f t="shared" si="175"/>
        <v/>
      </c>
      <c r="U337" s="28" t="str">
        <f t="shared" si="176"/>
        <v/>
      </c>
      <c r="V337" s="28" t="str">
        <f t="shared" si="177"/>
        <v/>
      </c>
      <c r="W337" s="28" t="str">
        <f t="shared" si="178"/>
        <v/>
      </c>
      <c r="X337" s="28" t="str">
        <f t="shared" si="179"/>
        <v/>
      </c>
      <c r="Y337" s="28" t="str">
        <f t="shared" si="180"/>
        <v/>
      </c>
      <c r="Z337" s="13" t="str">
        <f t="shared" si="151"/>
        <v/>
      </c>
      <c r="AA337" s="13" t="str">
        <f t="shared" si="152"/>
        <v/>
      </c>
      <c r="AB337" s="13" t="str">
        <f t="shared" si="153"/>
        <v/>
      </c>
      <c r="AC337" s="13" t="str">
        <f t="shared" si="154"/>
        <v/>
      </c>
      <c r="AD337" s="13" t="str">
        <f t="shared" si="155"/>
        <v/>
      </c>
      <c r="AE337" s="13" t="str">
        <f t="shared" si="156"/>
        <v/>
      </c>
      <c r="AF337" s="13" t="str">
        <f t="shared" si="157"/>
        <v/>
      </c>
      <c r="AG337" s="13" t="str">
        <f t="shared" si="158"/>
        <v/>
      </c>
      <c r="AH337" s="13" t="str">
        <f t="shared" si="159"/>
        <v/>
      </c>
      <c r="AI337" s="13" t="str">
        <f t="shared" si="160"/>
        <v/>
      </c>
      <c r="AJ337" s="13" t="str">
        <f t="shared" si="161"/>
        <v/>
      </c>
      <c r="AK337" s="13" t="str">
        <f t="shared" si="162"/>
        <v/>
      </c>
      <c r="AL337" s="13" t="str">
        <f t="shared" si="163"/>
        <v/>
      </c>
      <c r="AM337" s="13" t="str">
        <f t="shared" si="164"/>
        <v/>
      </c>
    </row>
    <row r="338" spans="1:39">
      <c r="A338" s="58" t="s">
        <v>1110</v>
      </c>
      <c r="B338">
        <v>28006</v>
      </c>
      <c r="C338" s="58" t="s">
        <v>748</v>
      </c>
      <c r="D338" s="1"/>
      <c r="E338" s="10">
        <v>28007</v>
      </c>
      <c r="F338" s="163" t="e">
        <f>VLOOKUP(E338,#REF!,4,1)</f>
        <v>#REF!</v>
      </c>
      <c r="G338" s="163" t="e">
        <f>VLOOKUP(E338,#REF!,6,1)</f>
        <v>#REF!</v>
      </c>
      <c r="H338" s="163" t="e">
        <f>VLOOKUP(E338,#REF!,3,1)</f>
        <v>#REF!</v>
      </c>
      <c r="I338" s="163" t="e">
        <f>VLOOKUP(E338,#REF!,2,1)</f>
        <v>#REF!</v>
      </c>
      <c r="J338" s="28" t="str">
        <f t="shared" si="165"/>
        <v>간선2-1</v>
      </c>
      <c r="K338" s="28" t="str">
        <f t="shared" si="166"/>
        <v>낭만33-2</v>
      </c>
      <c r="L338" s="28" t="str">
        <f t="shared" si="167"/>
        <v/>
      </c>
      <c r="M338" s="28" t="str">
        <f t="shared" si="168"/>
        <v/>
      </c>
      <c r="N338" s="28" t="str">
        <f t="shared" si="169"/>
        <v/>
      </c>
      <c r="O338" s="28" t="str">
        <f t="shared" si="170"/>
        <v/>
      </c>
      <c r="P338" s="28" t="str">
        <f t="shared" si="171"/>
        <v/>
      </c>
      <c r="Q338" s="28" t="str">
        <f t="shared" si="172"/>
        <v/>
      </c>
      <c r="R338" s="28" t="str">
        <f t="shared" si="173"/>
        <v/>
      </c>
      <c r="S338" s="28" t="str">
        <f t="shared" si="174"/>
        <v/>
      </c>
      <c r="T338" s="28" t="str">
        <f t="shared" si="175"/>
        <v/>
      </c>
      <c r="U338" s="28" t="str">
        <f t="shared" si="176"/>
        <v/>
      </c>
      <c r="V338" s="28" t="str">
        <f t="shared" si="177"/>
        <v/>
      </c>
      <c r="W338" s="28" t="str">
        <f t="shared" si="178"/>
        <v/>
      </c>
      <c r="X338" s="28" t="str">
        <f t="shared" si="179"/>
        <v/>
      </c>
      <c r="Y338" s="28" t="str">
        <f t="shared" si="180"/>
        <v/>
      </c>
      <c r="Z338" s="13" t="str">
        <f t="shared" si="151"/>
        <v/>
      </c>
      <c r="AA338" s="13" t="str">
        <f t="shared" si="152"/>
        <v/>
      </c>
      <c r="AB338" s="13" t="str">
        <f t="shared" si="153"/>
        <v/>
      </c>
      <c r="AC338" s="13" t="str">
        <f t="shared" si="154"/>
        <v/>
      </c>
      <c r="AD338" s="13" t="str">
        <f t="shared" si="155"/>
        <v/>
      </c>
      <c r="AE338" s="13" t="str">
        <f t="shared" si="156"/>
        <v/>
      </c>
      <c r="AF338" s="13" t="str">
        <f t="shared" si="157"/>
        <v/>
      </c>
      <c r="AG338" s="13" t="str">
        <f t="shared" si="158"/>
        <v/>
      </c>
      <c r="AH338" s="13" t="str">
        <f t="shared" si="159"/>
        <v/>
      </c>
      <c r="AI338" s="13" t="str">
        <f t="shared" si="160"/>
        <v/>
      </c>
      <c r="AJ338" s="13" t="str">
        <f t="shared" si="161"/>
        <v/>
      </c>
      <c r="AK338" s="13" t="str">
        <f t="shared" si="162"/>
        <v/>
      </c>
      <c r="AL338" s="13" t="str">
        <f t="shared" si="163"/>
        <v/>
      </c>
      <c r="AM338" s="13" t="str">
        <f t="shared" si="164"/>
        <v/>
      </c>
    </row>
    <row r="339" spans="1:39">
      <c r="A339" s="58" t="s">
        <v>1110</v>
      </c>
      <c r="B339">
        <v>74033</v>
      </c>
      <c r="C339" s="61" t="s">
        <v>754</v>
      </c>
      <c r="D339" s="1"/>
      <c r="E339" s="10">
        <v>28008</v>
      </c>
      <c r="F339" s="163" t="e">
        <f>VLOOKUP(E339,#REF!,4,1)</f>
        <v>#REF!</v>
      </c>
      <c r="G339" s="163" t="e">
        <f>VLOOKUP(E339,#REF!,6,1)</f>
        <v>#REF!</v>
      </c>
      <c r="H339" s="163" t="e">
        <f>VLOOKUP(E339,#REF!,3,1)</f>
        <v>#REF!</v>
      </c>
      <c r="I339" s="163" t="e">
        <f>VLOOKUP(E339,#REF!,2,1)</f>
        <v>#REF!</v>
      </c>
      <c r="J339" s="28" t="str">
        <f t="shared" si="165"/>
        <v>낭만33-2</v>
      </c>
      <c r="K339" s="28" t="str">
        <f t="shared" si="166"/>
        <v/>
      </c>
      <c r="L339" s="28" t="str">
        <f t="shared" si="167"/>
        <v/>
      </c>
      <c r="M339" s="28" t="str">
        <f t="shared" si="168"/>
        <v/>
      </c>
      <c r="N339" s="28" t="str">
        <f t="shared" si="169"/>
        <v/>
      </c>
      <c r="O339" s="28" t="str">
        <f t="shared" si="170"/>
        <v/>
      </c>
      <c r="P339" s="28" t="str">
        <f t="shared" si="171"/>
        <v/>
      </c>
      <c r="Q339" s="28" t="str">
        <f t="shared" si="172"/>
        <v/>
      </c>
      <c r="R339" s="28" t="str">
        <f t="shared" si="173"/>
        <v/>
      </c>
      <c r="S339" s="28" t="str">
        <f t="shared" si="174"/>
        <v/>
      </c>
      <c r="T339" s="28" t="str">
        <f t="shared" si="175"/>
        <v/>
      </c>
      <c r="U339" s="28" t="str">
        <f t="shared" si="176"/>
        <v/>
      </c>
      <c r="V339" s="28" t="str">
        <f t="shared" si="177"/>
        <v/>
      </c>
      <c r="W339" s="28" t="str">
        <f t="shared" si="178"/>
        <v/>
      </c>
      <c r="X339" s="28" t="str">
        <f t="shared" si="179"/>
        <v/>
      </c>
      <c r="Y339" s="28" t="str">
        <f t="shared" si="180"/>
        <v/>
      </c>
      <c r="Z339" s="13" t="str">
        <f t="shared" si="151"/>
        <v/>
      </c>
      <c r="AA339" s="13" t="str">
        <f t="shared" si="152"/>
        <v/>
      </c>
      <c r="AB339" s="13" t="str">
        <f t="shared" si="153"/>
        <v/>
      </c>
      <c r="AC339" s="13" t="str">
        <f t="shared" si="154"/>
        <v/>
      </c>
      <c r="AD339" s="13" t="str">
        <f t="shared" si="155"/>
        <v/>
      </c>
      <c r="AE339" s="13" t="str">
        <f t="shared" si="156"/>
        <v/>
      </c>
      <c r="AF339" s="13" t="str">
        <f t="shared" si="157"/>
        <v/>
      </c>
      <c r="AG339" s="13" t="str">
        <f t="shared" si="158"/>
        <v/>
      </c>
      <c r="AH339" s="13" t="str">
        <f t="shared" si="159"/>
        <v/>
      </c>
      <c r="AI339" s="13" t="str">
        <f t="shared" si="160"/>
        <v/>
      </c>
      <c r="AJ339" s="13" t="str">
        <f t="shared" si="161"/>
        <v/>
      </c>
      <c r="AK339" s="13" t="str">
        <f t="shared" si="162"/>
        <v/>
      </c>
      <c r="AL339" s="13" t="str">
        <f t="shared" si="163"/>
        <v/>
      </c>
      <c r="AM339" s="13" t="str">
        <f t="shared" si="164"/>
        <v/>
      </c>
    </row>
    <row r="340" spans="1:39">
      <c r="A340" s="58" t="s">
        <v>1110</v>
      </c>
      <c r="B340">
        <v>28032</v>
      </c>
      <c r="C340" t="s">
        <v>474</v>
      </c>
      <c r="D340" s="1"/>
      <c r="E340" s="10">
        <v>28009</v>
      </c>
      <c r="F340" s="163" t="e">
        <f>VLOOKUP(E340,#REF!,4,1)</f>
        <v>#REF!</v>
      </c>
      <c r="G340" s="163" t="e">
        <f>VLOOKUP(E340,#REF!,6,1)</f>
        <v>#REF!</v>
      </c>
      <c r="H340" s="163" t="e">
        <f>VLOOKUP(E340,#REF!,3,1)</f>
        <v>#REF!</v>
      </c>
      <c r="I340" s="163" t="e">
        <f>VLOOKUP(E340,#REF!,2,1)</f>
        <v>#REF!</v>
      </c>
      <c r="J340" s="28" t="str">
        <f t="shared" si="165"/>
        <v>간선3-1</v>
      </c>
      <c r="K340" s="28" t="str">
        <f t="shared" si="166"/>
        <v/>
      </c>
      <c r="L340" s="28" t="str">
        <f t="shared" si="167"/>
        <v/>
      </c>
      <c r="M340" s="28" t="str">
        <f t="shared" si="168"/>
        <v/>
      </c>
      <c r="N340" s="28" t="str">
        <f t="shared" si="169"/>
        <v/>
      </c>
      <c r="O340" s="28" t="str">
        <f t="shared" si="170"/>
        <v/>
      </c>
      <c r="P340" s="28" t="str">
        <f t="shared" si="171"/>
        <v/>
      </c>
      <c r="Q340" s="28" t="str">
        <f t="shared" si="172"/>
        <v/>
      </c>
      <c r="R340" s="28" t="str">
        <f t="shared" si="173"/>
        <v/>
      </c>
      <c r="S340" s="28" t="str">
        <f t="shared" si="174"/>
        <v/>
      </c>
      <c r="T340" s="28" t="str">
        <f t="shared" si="175"/>
        <v/>
      </c>
      <c r="U340" s="28" t="str">
        <f t="shared" si="176"/>
        <v/>
      </c>
      <c r="V340" s="28" t="str">
        <f t="shared" si="177"/>
        <v/>
      </c>
      <c r="W340" s="28" t="str">
        <f t="shared" si="178"/>
        <v/>
      </c>
      <c r="X340" s="28" t="str">
        <f t="shared" si="179"/>
        <v/>
      </c>
      <c r="Y340" s="28" t="str">
        <f t="shared" si="180"/>
        <v/>
      </c>
      <c r="Z340" s="13" t="str">
        <f t="shared" si="151"/>
        <v/>
      </c>
      <c r="AA340" s="13" t="str">
        <f t="shared" si="152"/>
        <v/>
      </c>
      <c r="AB340" s="13" t="str">
        <f t="shared" si="153"/>
        <v/>
      </c>
      <c r="AC340" s="13" t="str">
        <f t="shared" si="154"/>
        <v/>
      </c>
      <c r="AD340" s="13" t="str">
        <f t="shared" si="155"/>
        <v/>
      </c>
      <c r="AE340" s="13" t="str">
        <f t="shared" si="156"/>
        <v/>
      </c>
      <c r="AF340" s="13" t="str">
        <f t="shared" si="157"/>
        <v/>
      </c>
      <c r="AG340" s="13" t="str">
        <f t="shared" si="158"/>
        <v/>
      </c>
      <c r="AH340" s="13" t="str">
        <f t="shared" si="159"/>
        <v/>
      </c>
      <c r="AI340" s="13" t="str">
        <f t="shared" si="160"/>
        <v/>
      </c>
      <c r="AJ340" s="13" t="str">
        <f t="shared" si="161"/>
        <v/>
      </c>
      <c r="AK340" s="13" t="str">
        <f t="shared" si="162"/>
        <v/>
      </c>
      <c r="AL340" s="13" t="str">
        <f t="shared" si="163"/>
        <v/>
      </c>
      <c r="AM340" s="13" t="str">
        <f t="shared" si="164"/>
        <v/>
      </c>
    </row>
    <row r="341" spans="1:39">
      <c r="A341" s="58" t="s">
        <v>1110</v>
      </c>
      <c r="B341">
        <v>24024</v>
      </c>
      <c r="C341" t="s">
        <v>466</v>
      </c>
      <c r="D341" s="1"/>
      <c r="E341" s="10">
        <v>28010</v>
      </c>
      <c r="F341" s="163" t="e">
        <f>VLOOKUP(E341,#REF!,4,1)</f>
        <v>#REF!</v>
      </c>
      <c r="G341" s="163" t="e">
        <f>VLOOKUP(E341,#REF!,6,1)</f>
        <v>#REF!</v>
      </c>
      <c r="H341" s="163" t="e">
        <f>VLOOKUP(E341,#REF!,3,1)</f>
        <v>#REF!</v>
      </c>
      <c r="I341" s="163" t="e">
        <f>VLOOKUP(E341,#REF!,2,1)</f>
        <v>#REF!</v>
      </c>
      <c r="J341" s="28" t="str">
        <f t="shared" si="165"/>
        <v>간선2-1</v>
      </c>
      <c r="K341" s="28" t="str">
        <f t="shared" si="166"/>
        <v/>
      </c>
      <c r="L341" s="28" t="str">
        <f t="shared" si="167"/>
        <v/>
      </c>
      <c r="M341" s="28" t="str">
        <f t="shared" si="168"/>
        <v/>
      </c>
      <c r="N341" s="28" t="str">
        <f t="shared" si="169"/>
        <v/>
      </c>
      <c r="O341" s="28" t="str">
        <f t="shared" si="170"/>
        <v/>
      </c>
      <c r="P341" s="28" t="str">
        <f t="shared" si="171"/>
        <v/>
      </c>
      <c r="Q341" s="28" t="str">
        <f t="shared" si="172"/>
        <v/>
      </c>
      <c r="R341" s="28" t="str">
        <f t="shared" si="173"/>
        <v/>
      </c>
      <c r="S341" s="28" t="str">
        <f t="shared" si="174"/>
        <v/>
      </c>
      <c r="T341" s="28" t="str">
        <f t="shared" si="175"/>
        <v/>
      </c>
      <c r="U341" s="28" t="str">
        <f t="shared" si="176"/>
        <v/>
      </c>
      <c r="V341" s="28" t="str">
        <f t="shared" si="177"/>
        <v/>
      </c>
      <c r="W341" s="28" t="str">
        <f t="shared" si="178"/>
        <v/>
      </c>
      <c r="X341" s="28" t="str">
        <f t="shared" si="179"/>
        <v/>
      </c>
      <c r="Y341" s="28" t="str">
        <f t="shared" si="180"/>
        <v/>
      </c>
      <c r="Z341" s="13" t="str">
        <f t="shared" si="151"/>
        <v/>
      </c>
      <c r="AA341" s="13" t="str">
        <f t="shared" si="152"/>
        <v/>
      </c>
      <c r="AB341" s="13" t="str">
        <f t="shared" si="153"/>
        <v/>
      </c>
      <c r="AC341" s="13" t="str">
        <f t="shared" si="154"/>
        <v/>
      </c>
      <c r="AD341" s="13" t="str">
        <f t="shared" si="155"/>
        <v/>
      </c>
      <c r="AE341" s="13" t="str">
        <f t="shared" si="156"/>
        <v/>
      </c>
      <c r="AF341" s="13" t="str">
        <f t="shared" si="157"/>
        <v/>
      </c>
      <c r="AG341" s="13" t="str">
        <f t="shared" si="158"/>
        <v/>
      </c>
      <c r="AH341" s="13" t="str">
        <f t="shared" si="159"/>
        <v/>
      </c>
      <c r="AI341" s="13" t="str">
        <f t="shared" si="160"/>
        <v/>
      </c>
      <c r="AJ341" s="13" t="str">
        <f t="shared" si="161"/>
        <v/>
      </c>
      <c r="AK341" s="13" t="str">
        <f t="shared" si="162"/>
        <v/>
      </c>
      <c r="AL341" s="13" t="str">
        <f t="shared" si="163"/>
        <v/>
      </c>
      <c r="AM341" s="13" t="str">
        <f t="shared" si="164"/>
        <v/>
      </c>
    </row>
    <row r="342" spans="1:39">
      <c r="A342" s="58" t="s">
        <v>1110</v>
      </c>
      <c r="B342">
        <v>28001</v>
      </c>
      <c r="C342" t="s">
        <v>34</v>
      </c>
      <c r="D342" s="1"/>
      <c r="E342" s="10">
        <v>28011</v>
      </c>
      <c r="F342" s="163" t="e">
        <f>VLOOKUP(E342,#REF!,4,1)</f>
        <v>#REF!</v>
      </c>
      <c r="G342" s="163" t="e">
        <f>VLOOKUP(E342,#REF!,6,1)</f>
        <v>#REF!</v>
      </c>
      <c r="H342" s="163" t="e">
        <f>VLOOKUP(E342,#REF!,3,1)</f>
        <v>#REF!</v>
      </c>
      <c r="I342" s="163" t="e">
        <f>VLOOKUP(E342,#REF!,2,1)</f>
        <v>#REF!</v>
      </c>
      <c r="J342" s="28" t="str">
        <f t="shared" si="165"/>
        <v>간선2-1</v>
      </c>
      <c r="K342" s="28" t="str">
        <f t="shared" si="166"/>
        <v>낭만33-2</v>
      </c>
      <c r="L342" s="28" t="str">
        <f t="shared" si="167"/>
        <v/>
      </c>
      <c r="M342" s="28" t="str">
        <f t="shared" si="168"/>
        <v/>
      </c>
      <c r="N342" s="28" t="str">
        <f t="shared" si="169"/>
        <v/>
      </c>
      <c r="O342" s="28" t="str">
        <f t="shared" si="170"/>
        <v/>
      </c>
      <c r="P342" s="28" t="str">
        <f t="shared" si="171"/>
        <v/>
      </c>
      <c r="Q342" s="28" t="str">
        <f t="shared" si="172"/>
        <v/>
      </c>
      <c r="R342" s="28" t="str">
        <f t="shared" si="173"/>
        <v/>
      </c>
      <c r="S342" s="28" t="str">
        <f t="shared" si="174"/>
        <v/>
      </c>
      <c r="T342" s="28" t="str">
        <f t="shared" si="175"/>
        <v/>
      </c>
      <c r="U342" s="28" t="str">
        <f t="shared" si="176"/>
        <v/>
      </c>
      <c r="V342" s="28" t="str">
        <f t="shared" si="177"/>
        <v/>
      </c>
      <c r="W342" s="28" t="str">
        <f t="shared" si="178"/>
        <v/>
      </c>
      <c r="X342" s="28" t="str">
        <f t="shared" si="179"/>
        <v/>
      </c>
      <c r="Y342" s="28" t="str">
        <f t="shared" si="180"/>
        <v/>
      </c>
      <c r="Z342" s="13" t="str">
        <f t="shared" si="151"/>
        <v/>
      </c>
      <c r="AA342" s="13" t="str">
        <f t="shared" si="152"/>
        <v/>
      </c>
      <c r="AB342" s="13" t="str">
        <f t="shared" si="153"/>
        <v/>
      </c>
      <c r="AC342" s="13" t="str">
        <f t="shared" si="154"/>
        <v/>
      </c>
      <c r="AD342" s="13" t="str">
        <f t="shared" si="155"/>
        <v/>
      </c>
      <c r="AE342" s="13" t="str">
        <f t="shared" si="156"/>
        <v/>
      </c>
      <c r="AF342" s="13" t="str">
        <f t="shared" si="157"/>
        <v/>
      </c>
      <c r="AG342" s="13" t="str">
        <f t="shared" si="158"/>
        <v/>
      </c>
      <c r="AH342" s="13" t="str">
        <f t="shared" si="159"/>
        <v/>
      </c>
      <c r="AI342" s="13" t="str">
        <f t="shared" si="160"/>
        <v/>
      </c>
      <c r="AJ342" s="13" t="str">
        <f t="shared" si="161"/>
        <v/>
      </c>
      <c r="AK342" s="13" t="str">
        <f t="shared" si="162"/>
        <v/>
      </c>
      <c r="AL342" s="13" t="str">
        <f t="shared" si="163"/>
        <v/>
      </c>
      <c r="AM342" s="13" t="str">
        <f t="shared" si="164"/>
        <v/>
      </c>
    </row>
    <row r="343" spans="1:39">
      <c r="A343" s="58" t="s">
        <v>1110</v>
      </c>
      <c r="B343">
        <v>28021</v>
      </c>
      <c r="C343" t="s">
        <v>282</v>
      </c>
      <c r="D343" s="1"/>
      <c r="E343" s="10">
        <v>28012</v>
      </c>
      <c r="F343" s="163" t="e">
        <f>VLOOKUP(E343,#REF!,4,1)</f>
        <v>#REF!</v>
      </c>
      <c r="G343" s="163" t="e">
        <f>VLOOKUP(E343,#REF!,6,1)</f>
        <v>#REF!</v>
      </c>
      <c r="H343" s="163" t="e">
        <f>VLOOKUP(E343,#REF!,3,1)</f>
        <v>#REF!</v>
      </c>
      <c r="I343" s="163" t="e">
        <f>VLOOKUP(E343,#REF!,2,1)</f>
        <v>#REF!</v>
      </c>
      <c r="J343" s="28" t="str">
        <f t="shared" si="165"/>
        <v>간선2-1</v>
      </c>
      <c r="K343" s="28" t="str">
        <f t="shared" si="166"/>
        <v/>
      </c>
      <c r="L343" s="28" t="str">
        <f t="shared" si="167"/>
        <v/>
      </c>
      <c r="M343" s="28" t="str">
        <f t="shared" si="168"/>
        <v/>
      </c>
      <c r="N343" s="28" t="str">
        <f t="shared" si="169"/>
        <v/>
      </c>
      <c r="O343" s="28" t="str">
        <f t="shared" si="170"/>
        <v/>
      </c>
      <c r="P343" s="28" t="str">
        <f t="shared" si="171"/>
        <v/>
      </c>
      <c r="Q343" s="28" t="str">
        <f t="shared" si="172"/>
        <v/>
      </c>
      <c r="R343" s="28" t="str">
        <f t="shared" si="173"/>
        <v/>
      </c>
      <c r="S343" s="28" t="str">
        <f t="shared" si="174"/>
        <v/>
      </c>
      <c r="T343" s="28" t="str">
        <f t="shared" si="175"/>
        <v/>
      </c>
      <c r="U343" s="28" t="str">
        <f t="shared" si="176"/>
        <v/>
      </c>
      <c r="V343" s="28" t="str">
        <f t="shared" si="177"/>
        <v/>
      </c>
      <c r="W343" s="28" t="str">
        <f t="shared" si="178"/>
        <v/>
      </c>
      <c r="X343" s="28" t="str">
        <f t="shared" si="179"/>
        <v/>
      </c>
      <c r="Y343" s="28" t="str">
        <f t="shared" si="180"/>
        <v/>
      </c>
      <c r="Z343" s="13" t="str">
        <f t="shared" si="151"/>
        <v/>
      </c>
      <c r="AA343" s="13" t="str">
        <f t="shared" si="152"/>
        <v/>
      </c>
      <c r="AB343" s="13" t="str">
        <f t="shared" si="153"/>
        <v/>
      </c>
      <c r="AC343" s="13" t="str">
        <f t="shared" si="154"/>
        <v/>
      </c>
      <c r="AD343" s="13" t="str">
        <f t="shared" si="155"/>
        <v/>
      </c>
      <c r="AE343" s="13" t="str">
        <f t="shared" si="156"/>
        <v/>
      </c>
      <c r="AF343" s="13" t="str">
        <f t="shared" si="157"/>
        <v/>
      </c>
      <c r="AG343" s="13" t="str">
        <f t="shared" si="158"/>
        <v/>
      </c>
      <c r="AH343" s="13" t="str">
        <f t="shared" si="159"/>
        <v/>
      </c>
      <c r="AI343" s="13" t="str">
        <f t="shared" si="160"/>
        <v/>
      </c>
      <c r="AJ343" s="13" t="str">
        <f t="shared" si="161"/>
        <v/>
      </c>
      <c r="AK343" s="13" t="str">
        <f t="shared" si="162"/>
        <v/>
      </c>
      <c r="AL343" s="13" t="str">
        <f t="shared" si="163"/>
        <v/>
      </c>
      <c r="AM343" s="13" t="str">
        <f t="shared" si="164"/>
        <v/>
      </c>
    </row>
    <row r="344" spans="1:39">
      <c r="A344" s="58" t="s">
        <v>1110</v>
      </c>
      <c r="B344">
        <v>28022</v>
      </c>
      <c r="C344" t="s">
        <v>336</v>
      </c>
      <c r="D344" s="1"/>
      <c r="E344" s="10">
        <v>28013</v>
      </c>
      <c r="F344" s="163" t="e">
        <f>VLOOKUP(E344,#REF!,4,1)</f>
        <v>#REF!</v>
      </c>
      <c r="G344" s="163" t="e">
        <f>VLOOKUP(E344,#REF!,6,1)</f>
        <v>#REF!</v>
      </c>
      <c r="H344" s="163" t="e">
        <f>VLOOKUP(E344,#REF!,3,1)</f>
        <v>#REF!</v>
      </c>
      <c r="I344" s="163" t="e">
        <f>VLOOKUP(E344,#REF!,2,1)</f>
        <v>#REF!</v>
      </c>
      <c r="J344" s="28" t="str">
        <f t="shared" si="165"/>
        <v>간선2-1</v>
      </c>
      <c r="K344" s="28" t="str">
        <f t="shared" si="166"/>
        <v/>
      </c>
      <c r="L344" s="28" t="str">
        <f t="shared" si="167"/>
        <v/>
      </c>
      <c r="M344" s="28" t="str">
        <f t="shared" si="168"/>
        <v/>
      </c>
      <c r="N344" s="28" t="str">
        <f t="shared" si="169"/>
        <v/>
      </c>
      <c r="O344" s="28" t="str">
        <f t="shared" si="170"/>
        <v/>
      </c>
      <c r="P344" s="28" t="str">
        <f t="shared" si="171"/>
        <v/>
      </c>
      <c r="Q344" s="28" t="str">
        <f t="shared" si="172"/>
        <v/>
      </c>
      <c r="R344" s="28" t="str">
        <f t="shared" si="173"/>
        <v/>
      </c>
      <c r="S344" s="28" t="str">
        <f t="shared" si="174"/>
        <v/>
      </c>
      <c r="T344" s="28" t="str">
        <f t="shared" si="175"/>
        <v/>
      </c>
      <c r="U344" s="28" t="str">
        <f t="shared" si="176"/>
        <v/>
      </c>
      <c r="V344" s="28" t="str">
        <f t="shared" si="177"/>
        <v/>
      </c>
      <c r="W344" s="28" t="str">
        <f t="shared" si="178"/>
        <v/>
      </c>
      <c r="X344" s="28" t="str">
        <f t="shared" si="179"/>
        <v/>
      </c>
      <c r="Y344" s="28" t="str">
        <f t="shared" si="180"/>
        <v/>
      </c>
      <c r="Z344" s="13" t="str">
        <f t="shared" si="151"/>
        <v/>
      </c>
      <c r="AA344" s="13" t="str">
        <f t="shared" si="152"/>
        <v/>
      </c>
      <c r="AB344" s="13" t="str">
        <f t="shared" si="153"/>
        <v/>
      </c>
      <c r="AC344" s="13" t="str">
        <f t="shared" si="154"/>
        <v/>
      </c>
      <c r="AD344" s="13" t="str">
        <f t="shared" si="155"/>
        <v/>
      </c>
      <c r="AE344" s="13" t="str">
        <f t="shared" si="156"/>
        <v/>
      </c>
      <c r="AF344" s="13" t="str">
        <f t="shared" si="157"/>
        <v/>
      </c>
      <c r="AG344" s="13" t="str">
        <f t="shared" si="158"/>
        <v/>
      </c>
      <c r="AH344" s="13" t="str">
        <f t="shared" si="159"/>
        <v/>
      </c>
      <c r="AI344" s="13" t="str">
        <f t="shared" si="160"/>
        <v/>
      </c>
      <c r="AJ344" s="13" t="str">
        <f t="shared" si="161"/>
        <v/>
      </c>
      <c r="AK344" s="13" t="str">
        <f t="shared" si="162"/>
        <v/>
      </c>
      <c r="AL344" s="13" t="str">
        <f t="shared" si="163"/>
        <v/>
      </c>
      <c r="AM344" s="13" t="str">
        <f t="shared" si="164"/>
        <v/>
      </c>
    </row>
    <row r="345" spans="1:39">
      <c r="A345" s="58" t="s">
        <v>1110</v>
      </c>
      <c r="B345">
        <v>28028</v>
      </c>
      <c r="C345" t="s">
        <v>35</v>
      </c>
      <c r="D345" s="1"/>
      <c r="E345" s="10">
        <v>28015</v>
      </c>
      <c r="F345" s="163" t="e">
        <f>VLOOKUP(E345,#REF!,4,1)</f>
        <v>#REF!</v>
      </c>
      <c r="G345" s="163" t="e">
        <f>VLOOKUP(E345,#REF!,6,1)</f>
        <v>#REF!</v>
      </c>
      <c r="H345" s="163" t="e">
        <f>VLOOKUP(E345,#REF!,3,1)</f>
        <v>#REF!</v>
      </c>
      <c r="I345" s="163" t="e">
        <f>VLOOKUP(E345,#REF!,2,1)</f>
        <v>#REF!</v>
      </c>
      <c r="J345" s="28" t="str">
        <f t="shared" si="165"/>
        <v/>
      </c>
      <c r="K345" s="28" t="str">
        <f t="shared" si="166"/>
        <v/>
      </c>
      <c r="L345" s="28" t="str">
        <f t="shared" si="167"/>
        <v/>
      </c>
      <c r="M345" s="28" t="str">
        <f t="shared" si="168"/>
        <v/>
      </c>
      <c r="N345" s="28" t="str">
        <f t="shared" si="169"/>
        <v/>
      </c>
      <c r="O345" s="28" t="str">
        <f t="shared" si="170"/>
        <v/>
      </c>
      <c r="P345" s="28" t="str">
        <f t="shared" si="171"/>
        <v/>
      </c>
      <c r="Q345" s="28" t="str">
        <f t="shared" si="172"/>
        <v/>
      </c>
      <c r="R345" s="28" t="str">
        <f t="shared" si="173"/>
        <v/>
      </c>
      <c r="S345" s="28" t="str">
        <f t="shared" si="174"/>
        <v/>
      </c>
      <c r="T345" s="28" t="str">
        <f t="shared" si="175"/>
        <v/>
      </c>
      <c r="U345" s="28" t="str">
        <f t="shared" si="176"/>
        <v/>
      </c>
      <c r="V345" s="28" t="str">
        <f t="shared" si="177"/>
        <v/>
      </c>
      <c r="W345" s="28" t="str">
        <f t="shared" si="178"/>
        <v/>
      </c>
      <c r="X345" s="28" t="str">
        <f t="shared" si="179"/>
        <v/>
      </c>
      <c r="Y345" s="28" t="str">
        <f t="shared" si="180"/>
        <v/>
      </c>
      <c r="Z345" s="13" t="str">
        <f t="shared" si="151"/>
        <v/>
      </c>
      <c r="AA345" s="13" t="str">
        <f t="shared" si="152"/>
        <v/>
      </c>
      <c r="AB345" s="13" t="str">
        <f t="shared" si="153"/>
        <v/>
      </c>
      <c r="AC345" s="13" t="str">
        <f t="shared" si="154"/>
        <v/>
      </c>
      <c r="AD345" s="13" t="str">
        <f t="shared" si="155"/>
        <v/>
      </c>
      <c r="AE345" s="13" t="str">
        <f t="shared" si="156"/>
        <v/>
      </c>
      <c r="AF345" s="13" t="str">
        <f t="shared" si="157"/>
        <v/>
      </c>
      <c r="AG345" s="13" t="str">
        <f t="shared" si="158"/>
        <v/>
      </c>
      <c r="AH345" s="13" t="str">
        <f t="shared" si="159"/>
        <v/>
      </c>
      <c r="AI345" s="13" t="str">
        <f t="shared" si="160"/>
        <v/>
      </c>
      <c r="AJ345" s="13" t="str">
        <f t="shared" si="161"/>
        <v/>
      </c>
      <c r="AK345" s="13" t="str">
        <f t="shared" si="162"/>
        <v/>
      </c>
      <c r="AL345" s="13" t="str">
        <f t="shared" si="163"/>
        <v/>
      </c>
      <c r="AM345" s="13" t="str">
        <f t="shared" si="164"/>
        <v/>
      </c>
    </row>
    <row r="346" spans="1:39">
      <c r="A346" s="58" t="s">
        <v>1110</v>
      </c>
      <c r="B346">
        <v>28030</v>
      </c>
      <c r="C346" t="s">
        <v>99</v>
      </c>
      <c r="D346" s="1"/>
      <c r="E346" s="10">
        <v>28021</v>
      </c>
      <c r="F346" s="163" t="e">
        <f>VLOOKUP(E346,#REF!,4,1)</f>
        <v>#REF!</v>
      </c>
      <c r="G346" s="163" t="e">
        <f>VLOOKUP(E346,#REF!,6,1)</f>
        <v>#REF!</v>
      </c>
      <c r="H346" s="163" t="e">
        <f>VLOOKUP(E346,#REF!,3,1)</f>
        <v>#REF!</v>
      </c>
      <c r="I346" s="163" t="e">
        <f>VLOOKUP(E346,#REF!,2,1)</f>
        <v>#REF!</v>
      </c>
      <c r="J346" s="28" t="str">
        <f t="shared" si="165"/>
        <v>간선2-1</v>
      </c>
      <c r="K346" s="28" t="str">
        <f t="shared" si="166"/>
        <v>낭만33-2</v>
      </c>
      <c r="L346" s="28" t="str">
        <f t="shared" si="167"/>
        <v/>
      </c>
      <c r="M346" s="28" t="str">
        <f t="shared" si="168"/>
        <v/>
      </c>
      <c r="N346" s="28" t="str">
        <f t="shared" si="169"/>
        <v/>
      </c>
      <c r="O346" s="28" t="str">
        <f t="shared" si="170"/>
        <v/>
      </c>
      <c r="P346" s="28" t="str">
        <f t="shared" si="171"/>
        <v/>
      </c>
      <c r="Q346" s="28" t="str">
        <f t="shared" si="172"/>
        <v/>
      </c>
      <c r="R346" s="28" t="str">
        <f t="shared" si="173"/>
        <v/>
      </c>
      <c r="S346" s="28" t="str">
        <f t="shared" si="174"/>
        <v/>
      </c>
      <c r="T346" s="28" t="str">
        <f t="shared" si="175"/>
        <v/>
      </c>
      <c r="U346" s="28" t="str">
        <f t="shared" si="176"/>
        <v/>
      </c>
      <c r="V346" s="28" t="str">
        <f t="shared" si="177"/>
        <v/>
      </c>
      <c r="W346" s="28" t="str">
        <f t="shared" si="178"/>
        <v/>
      </c>
      <c r="X346" s="28" t="str">
        <f t="shared" si="179"/>
        <v/>
      </c>
      <c r="Y346" s="28" t="str">
        <f t="shared" si="180"/>
        <v/>
      </c>
      <c r="Z346" s="13" t="str">
        <f t="shared" si="151"/>
        <v/>
      </c>
      <c r="AA346" s="13" t="str">
        <f t="shared" si="152"/>
        <v/>
      </c>
      <c r="AB346" s="13" t="str">
        <f t="shared" si="153"/>
        <v/>
      </c>
      <c r="AC346" s="13" t="str">
        <f t="shared" si="154"/>
        <v/>
      </c>
      <c r="AD346" s="13" t="str">
        <f t="shared" si="155"/>
        <v/>
      </c>
      <c r="AE346" s="13" t="str">
        <f t="shared" si="156"/>
        <v/>
      </c>
      <c r="AF346" s="13" t="str">
        <f t="shared" si="157"/>
        <v/>
      </c>
      <c r="AG346" s="13" t="str">
        <f t="shared" si="158"/>
        <v/>
      </c>
      <c r="AH346" s="13" t="str">
        <f t="shared" si="159"/>
        <v/>
      </c>
      <c r="AI346" s="13" t="str">
        <f t="shared" si="160"/>
        <v/>
      </c>
      <c r="AJ346" s="13" t="str">
        <f t="shared" si="161"/>
        <v/>
      </c>
      <c r="AK346" s="13" t="str">
        <f t="shared" si="162"/>
        <v/>
      </c>
      <c r="AL346" s="13" t="str">
        <f t="shared" si="163"/>
        <v/>
      </c>
      <c r="AM346" s="13" t="str">
        <f t="shared" si="164"/>
        <v/>
      </c>
    </row>
    <row r="347" spans="1:39">
      <c r="A347" s="58" t="s">
        <v>1110</v>
      </c>
      <c r="B347">
        <v>26003</v>
      </c>
      <c r="C347" t="s">
        <v>148</v>
      </c>
      <c r="D347" s="1"/>
      <c r="E347" s="10">
        <v>28022</v>
      </c>
      <c r="F347" s="163" t="e">
        <f>VLOOKUP(E347,#REF!,4,1)</f>
        <v>#REF!</v>
      </c>
      <c r="G347" s="163" t="e">
        <f>VLOOKUP(E347,#REF!,6,1)</f>
        <v>#REF!</v>
      </c>
      <c r="H347" s="163" t="e">
        <f>VLOOKUP(E347,#REF!,3,1)</f>
        <v>#REF!</v>
      </c>
      <c r="I347" s="163" t="e">
        <f>VLOOKUP(E347,#REF!,2,1)</f>
        <v>#REF!</v>
      </c>
      <c r="J347" s="28" t="str">
        <f t="shared" si="165"/>
        <v>간선2-1</v>
      </c>
      <c r="K347" s="28" t="str">
        <f t="shared" si="166"/>
        <v>낭만33-2</v>
      </c>
      <c r="L347" s="28" t="str">
        <f t="shared" si="167"/>
        <v/>
      </c>
      <c r="M347" s="28" t="str">
        <f t="shared" si="168"/>
        <v/>
      </c>
      <c r="N347" s="28" t="str">
        <f t="shared" si="169"/>
        <v/>
      </c>
      <c r="O347" s="28" t="str">
        <f t="shared" si="170"/>
        <v/>
      </c>
      <c r="P347" s="28" t="str">
        <f t="shared" si="171"/>
        <v/>
      </c>
      <c r="Q347" s="28" t="str">
        <f t="shared" si="172"/>
        <v/>
      </c>
      <c r="R347" s="28" t="str">
        <f t="shared" si="173"/>
        <v/>
      </c>
      <c r="S347" s="28" t="str">
        <f t="shared" si="174"/>
        <v/>
      </c>
      <c r="T347" s="28" t="str">
        <f t="shared" si="175"/>
        <v/>
      </c>
      <c r="U347" s="28" t="str">
        <f t="shared" si="176"/>
        <v/>
      </c>
      <c r="V347" s="28" t="str">
        <f t="shared" si="177"/>
        <v/>
      </c>
      <c r="W347" s="28" t="str">
        <f t="shared" si="178"/>
        <v/>
      </c>
      <c r="X347" s="28" t="str">
        <f t="shared" si="179"/>
        <v/>
      </c>
      <c r="Y347" s="28" t="str">
        <f t="shared" si="180"/>
        <v/>
      </c>
      <c r="Z347" s="13" t="str">
        <f t="shared" si="151"/>
        <v/>
      </c>
      <c r="AA347" s="13" t="str">
        <f t="shared" si="152"/>
        <v/>
      </c>
      <c r="AB347" s="13" t="str">
        <f t="shared" si="153"/>
        <v/>
      </c>
      <c r="AC347" s="13" t="str">
        <f t="shared" si="154"/>
        <v/>
      </c>
      <c r="AD347" s="13" t="str">
        <f t="shared" si="155"/>
        <v/>
      </c>
      <c r="AE347" s="13" t="str">
        <f t="shared" si="156"/>
        <v/>
      </c>
      <c r="AF347" s="13" t="str">
        <f t="shared" si="157"/>
        <v/>
      </c>
      <c r="AG347" s="13" t="str">
        <f t="shared" si="158"/>
        <v/>
      </c>
      <c r="AH347" s="13" t="str">
        <f t="shared" si="159"/>
        <v/>
      </c>
      <c r="AI347" s="13" t="str">
        <f t="shared" si="160"/>
        <v/>
      </c>
      <c r="AJ347" s="13" t="str">
        <f t="shared" si="161"/>
        <v/>
      </c>
      <c r="AK347" s="13" t="str">
        <f t="shared" si="162"/>
        <v/>
      </c>
      <c r="AL347" s="13" t="str">
        <f t="shared" si="163"/>
        <v/>
      </c>
      <c r="AM347" s="13" t="str">
        <f t="shared" si="164"/>
        <v/>
      </c>
    </row>
    <row r="348" spans="1:39">
      <c r="A348" s="58" t="s">
        <v>1110</v>
      </c>
      <c r="B348">
        <v>26015</v>
      </c>
      <c r="C348" t="s">
        <v>259</v>
      </c>
      <c r="D348" s="1"/>
      <c r="E348" s="10">
        <v>28023</v>
      </c>
      <c r="F348" s="163" t="e">
        <f>VLOOKUP(E348,#REF!,4,1)</f>
        <v>#REF!</v>
      </c>
      <c r="G348" s="163" t="e">
        <f>VLOOKUP(E348,#REF!,6,1)</f>
        <v>#REF!</v>
      </c>
      <c r="H348" s="163" t="e">
        <f>VLOOKUP(E348,#REF!,3,1)</f>
        <v>#REF!</v>
      </c>
      <c r="I348" s="163" t="e">
        <f>VLOOKUP(E348,#REF!,2,1)</f>
        <v>#REF!</v>
      </c>
      <c r="J348" s="28" t="str">
        <f t="shared" si="165"/>
        <v/>
      </c>
      <c r="K348" s="28" t="str">
        <f t="shared" si="166"/>
        <v/>
      </c>
      <c r="L348" s="28" t="str">
        <f t="shared" si="167"/>
        <v/>
      </c>
      <c r="M348" s="28" t="str">
        <f t="shared" si="168"/>
        <v/>
      </c>
      <c r="N348" s="28" t="str">
        <f t="shared" si="169"/>
        <v/>
      </c>
      <c r="O348" s="28" t="str">
        <f t="shared" si="170"/>
        <v/>
      </c>
      <c r="P348" s="28" t="str">
        <f t="shared" si="171"/>
        <v/>
      </c>
      <c r="Q348" s="28" t="str">
        <f t="shared" si="172"/>
        <v/>
      </c>
      <c r="R348" s="28" t="str">
        <f t="shared" si="173"/>
        <v/>
      </c>
      <c r="S348" s="28" t="str">
        <f t="shared" si="174"/>
        <v/>
      </c>
      <c r="T348" s="28" t="str">
        <f t="shared" si="175"/>
        <v/>
      </c>
      <c r="U348" s="28" t="str">
        <f t="shared" si="176"/>
        <v/>
      </c>
      <c r="V348" s="28" t="str">
        <f t="shared" si="177"/>
        <v/>
      </c>
      <c r="W348" s="28" t="str">
        <f t="shared" si="178"/>
        <v/>
      </c>
      <c r="X348" s="28" t="str">
        <f t="shared" si="179"/>
        <v/>
      </c>
      <c r="Y348" s="28" t="str">
        <f t="shared" si="180"/>
        <v/>
      </c>
      <c r="Z348" s="13" t="str">
        <f t="shared" si="151"/>
        <v/>
      </c>
      <c r="AA348" s="13" t="str">
        <f t="shared" si="152"/>
        <v/>
      </c>
      <c r="AB348" s="13" t="str">
        <f t="shared" si="153"/>
        <v/>
      </c>
      <c r="AC348" s="13" t="str">
        <f t="shared" si="154"/>
        <v/>
      </c>
      <c r="AD348" s="13" t="str">
        <f t="shared" si="155"/>
        <v/>
      </c>
      <c r="AE348" s="13" t="str">
        <f t="shared" si="156"/>
        <v/>
      </c>
      <c r="AF348" s="13" t="str">
        <f t="shared" si="157"/>
        <v/>
      </c>
      <c r="AG348" s="13" t="str">
        <f t="shared" si="158"/>
        <v/>
      </c>
      <c r="AH348" s="13" t="str">
        <f t="shared" si="159"/>
        <v/>
      </c>
      <c r="AI348" s="13" t="str">
        <f t="shared" si="160"/>
        <v/>
      </c>
      <c r="AJ348" s="13" t="str">
        <f t="shared" si="161"/>
        <v/>
      </c>
      <c r="AK348" s="13" t="str">
        <f t="shared" si="162"/>
        <v/>
      </c>
      <c r="AL348" s="13" t="str">
        <f t="shared" si="163"/>
        <v/>
      </c>
      <c r="AM348" s="13" t="str">
        <f t="shared" si="164"/>
        <v/>
      </c>
    </row>
    <row r="349" spans="1:39">
      <c r="A349" s="58" t="s">
        <v>1110</v>
      </c>
      <c r="B349">
        <v>26012</v>
      </c>
      <c r="C349" t="s">
        <v>281</v>
      </c>
      <c r="D349" s="1"/>
      <c r="E349" s="10">
        <v>28024</v>
      </c>
      <c r="F349" s="163" t="e">
        <f>VLOOKUP(E349,#REF!,4,1)</f>
        <v>#REF!</v>
      </c>
      <c r="G349" s="163" t="e">
        <f>VLOOKUP(E349,#REF!,6,1)</f>
        <v>#REF!</v>
      </c>
      <c r="H349" s="163" t="e">
        <f>VLOOKUP(E349,#REF!,3,1)</f>
        <v>#REF!</v>
      </c>
      <c r="I349" s="163" t="e">
        <f>VLOOKUP(E349,#REF!,2,1)</f>
        <v>#REF!</v>
      </c>
      <c r="J349" s="28" t="str">
        <f t="shared" si="165"/>
        <v>간선2-1</v>
      </c>
      <c r="K349" s="28" t="str">
        <f t="shared" si="166"/>
        <v>낭만33-2</v>
      </c>
      <c r="L349" s="28" t="str">
        <f t="shared" si="167"/>
        <v/>
      </c>
      <c r="M349" s="28" t="str">
        <f t="shared" si="168"/>
        <v/>
      </c>
      <c r="N349" s="28" t="str">
        <f t="shared" si="169"/>
        <v/>
      </c>
      <c r="O349" s="28" t="str">
        <f t="shared" si="170"/>
        <v/>
      </c>
      <c r="P349" s="28" t="str">
        <f t="shared" si="171"/>
        <v/>
      </c>
      <c r="Q349" s="28" t="str">
        <f t="shared" si="172"/>
        <v/>
      </c>
      <c r="R349" s="28" t="str">
        <f t="shared" si="173"/>
        <v/>
      </c>
      <c r="S349" s="28" t="str">
        <f t="shared" si="174"/>
        <v/>
      </c>
      <c r="T349" s="28" t="str">
        <f t="shared" si="175"/>
        <v/>
      </c>
      <c r="U349" s="28" t="str">
        <f t="shared" si="176"/>
        <v/>
      </c>
      <c r="V349" s="28" t="str">
        <f t="shared" si="177"/>
        <v/>
      </c>
      <c r="W349" s="28" t="str">
        <f t="shared" si="178"/>
        <v/>
      </c>
      <c r="X349" s="28" t="str">
        <f t="shared" si="179"/>
        <v/>
      </c>
      <c r="Y349" s="28" t="str">
        <f t="shared" si="180"/>
        <v/>
      </c>
      <c r="Z349" s="13" t="str">
        <f t="shared" si="151"/>
        <v/>
      </c>
      <c r="AA349" s="13" t="str">
        <f t="shared" si="152"/>
        <v/>
      </c>
      <c r="AB349" s="13" t="str">
        <f t="shared" si="153"/>
        <v/>
      </c>
      <c r="AC349" s="13" t="str">
        <f t="shared" si="154"/>
        <v/>
      </c>
      <c r="AD349" s="13" t="str">
        <f t="shared" si="155"/>
        <v/>
      </c>
      <c r="AE349" s="13" t="str">
        <f t="shared" si="156"/>
        <v/>
      </c>
      <c r="AF349" s="13" t="str">
        <f t="shared" si="157"/>
        <v/>
      </c>
      <c r="AG349" s="13" t="str">
        <f t="shared" si="158"/>
        <v/>
      </c>
      <c r="AH349" s="13" t="str">
        <f t="shared" si="159"/>
        <v/>
      </c>
      <c r="AI349" s="13" t="str">
        <f t="shared" si="160"/>
        <v/>
      </c>
      <c r="AJ349" s="13" t="str">
        <f t="shared" si="161"/>
        <v/>
      </c>
      <c r="AK349" s="13" t="str">
        <f t="shared" si="162"/>
        <v/>
      </c>
      <c r="AL349" s="13" t="str">
        <f t="shared" si="163"/>
        <v/>
      </c>
      <c r="AM349" s="13" t="str">
        <f t="shared" si="164"/>
        <v/>
      </c>
    </row>
    <row r="350" spans="1:39">
      <c r="A350" s="58" t="s">
        <v>1110</v>
      </c>
      <c r="B350">
        <v>18011</v>
      </c>
      <c r="C350" t="s">
        <v>323</v>
      </c>
      <c r="D350" s="1"/>
      <c r="E350" s="10">
        <v>28026</v>
      </c>
      <c r="F350" s="163" t="e">
        <f>VLOOKUP(E350,#REF!,4,1)</f>
        <v>#REF!</v>
      </c>
      <c r="G350" s="163" t="e">
        <f>VLOOKUP(E350,#REF!,6,1)</f>
        <v>#REF!</v>
      </c>
      <c r="H350" s="163" t="e">
        <f>VLOOKUP(E350,#REF!,3,1)</f>
        <v>#REF!</v>
      </c>
      <c r="I350" s="163" t="e">
        <f>VLOOKUP(E350,#REF!,2,1)</f>
        <v>#REF!</v>
      </c>
      <c r="J350" s="28" t="str">
        <f t="shared" si="165"/>
        <v>낭만33-2</v>
      </c>
      <c r="K350" s="28" t="str">
        <f t="shared" si="166"/>
        <v/>
      </c>
      <c r="L350" s="28" t="str">
        <f t="shared" si="167"/>
        <v/>
      </c>
      <c r="M350" s="28" t="str">
        <f t="shared" si="168"/>
        <v/>
      </c>
      <c r="N350" s="28" t="str">
        <f t="shared" si="169"/>
        <v/>
      </c>
      <c r="O350" s="28" t="str">
        <f t="shared" si="170"/>
        <v/>
      </c>
      <c r="P350" s="28" t="str">
        <f t="shared" si="171"/>
        <v/>
      </c>
      <c r="Q350" s="28" t="str">
        <f t="shared" si="172"/>
        <v/>
      </c>
      <c r="R350" s="28" t="str">
        <f t="shared" si="173"/>
        <v/>
      </c>
      <c r="S350" s="28" t="str">
        <f t="shared" si="174"/>
        <v/>
      </c>
      <c r="T350" s="28" t="str">
        <f t="shared" si="175"/>
        <v/>
      </c>
      <c r="U350" s="28" t="str">
        <f t="shared" si="176"/>
        <v/>
      </c>
      <c r="V350" s="28" t="str">
        <f t="shared" si="177"/>
        <v/>
      </c>
      <c r="W350" s="28" t="str">
        <f t="shared" si="178"/>
        <v/>
      </c>
      <c r="X350" s="28" t="str">
        <f t="shared" si="179"/>
        <v/>
      </c>
      <c r="Y350" s="28" t="str">
        <f t="shared" si="180"/>
        <v/>
      </c>
      <c r="Z350" s="13" t="str">
        <f t="shared" si="151"/>
        <v/>
      </c>
      <c r="AA350" s="13" t="str">
        <f t="shared" si="152"/>
        <v/>
      </c>
      <c r="AB350" s="13" t="str">
        <f t="shared" si="153"/>
        <v/>
      </c>
      <c r="AC350" s="13" t="str">
        <f t="shared" si="154"/>
        <v/>
      </c>
      <c r="AD350" s="13" t="str">
        <f t="shared" si="155"/>
        <v/>
      </c>
      <c r="AE350" s="13" t="str">
        <f t="shared" si="156"/>
        <v/>
      </c>
      <c r="AF350" s="13" t="str">
        <f t="shared" si="157"/>
        <v/>
      </c>
      <c r="AG350" s="13" t="str">
        <f t="shared" si="158"/>
        <v/>
      </c>
      <c r="AH350" s="13" t="str">
        <f t="shared" si="159"/>
        <v/>
      </c>
      <c r="AI350" s="13" t="str">
        <f t="shared" si="160"/>
        <v/>
      </c>
      <c r="AJ350" s="13" t="str">
        <f t="shared" si="161"/>
        <v/>
      </c>
      <c r="AK350" s="13" t="str">
        <f t="shared" si="162"/>
        <v/>
      </c>
      <c r="AL350" s="13" t="str">
        <f t="shared" si="163"/>
        <v/>
      </c>
      <c r="AM350" s="13" t="str">
        <f t="shared" si="164"/>
        <v/>
      </c>
    </row>
    <row r="351" spans="1:39">
      <c r="A351" s="58" t="s">
        <v>1110</v>
      </c>
      <c r="B351">
        <v>26022</v>
      </c>
      <c r="C351" t="s">
        <v>207</v>
      </c>
      <c r="D351" s="1"/>
      <c r="E351" s="10">
        <v>28027</v>
      </c>
      <c r="F351" s="163" t="e">
        <f>VLOOKUP(E351,#REF!,4,1)</f>
        <v>#REF!</v>
      </c>
      <c r="G351" s="163" t="e">
        <f>VLOOKUP(E351,#REF!,6,1)</f>
        <v>#REF!</v>
      </c>
      <c r="H351" s="163" t="e">
        <f>VLOOKUP(E351,#REF!,3,1)</f>
        <v>#REF!</v>
      </c>
      <c r="I351" s="163" t="e">
        <f>VLOOKUP(E351,#REF!,2,1)</f>
        <v>#REF!</v>
      </c>
      <c r="J351" s="28" t="str">
        <f t="shared" si="165"/>
        <v>간선2-1</v>
      </c>
      <c r="K351" s="28" t="str">
        <f t="shared" si="166"/>
        <v>낭만33-2</v>
      </c>
      <c r="L351" s="28" t="str">
        <f t="shared" si="167"/>
        <v/>
      </c>
      <c r="M351" s="28" t="str">
        <f t="shared" si="168"/>
        <v/>
      </c>
      <c r="N351" s="28" t="str">
        <f t="shared" si="169"/>
        <v/>
      </c>
      <c r="O351" s="28" t="str">
        <f t="shared" si="170"/>
        <v/>
      </c>
      <c r="P351" s="28" t="str">
        <f t="shared" si="171"/>
        <v/>
      </c>
      <c r="Q351" s="28" t="str">
        <f t="shared" si="172"/>
        <v/>
      </c>
      <c r="R351" s="28" t="str">
        <f t="shared" si="173"/>
        <v/>
      </c>
      <c r="S351" s="28" t="str">
        <f t="shared" si="174"/>
        <v/>
      </c>
      <c r="T351" s="28" t="str">
        <f t="shared" si="175"/>
        <v/>
      </c>
      <c r="U351" s="28" t="str">
        <f t="shared" si="176"/>
        <v/>
      </c>
      <c r="V351" s="28" t="str">
        <f t="shared" si="177"/>
        <v/>
      </c>
      <c r="W351" s="28" t="str">
        <f t="shared" si="178"/>
        <v/>
      </c>
      <c r="X351" s="28" t="str">
        <f t="shared" si="179"/>
        <v/>
      </c>
      <c r="Y351" s="28" t="str">
        <f t="shared" si="180"/>
        <v/>
      </c>
      <c r="Z351" s="13" t="str">
        <f t="shared" si="151"/>
        <v/>
      </c>
      <c r="AA351" s="13" t="str">
        <f t="shared" si="152"/>
        <v/>
      </c>
      <c r="AB351" s="13" t="str">
        <f t="shared" si="153"/>
        <v/>
      </c>
      <c r="AC351" s="13" t="str">
        <f t="shared" si="154"/>
        <v/>
      </c>
      <c r="AD351" s="13" t="str">
        <f t="shared" si="155"/>
        <v/>
      </c>
      <c r="AE351" s="13" t="str">
        <f t="shared" si="156"/>
        <v/>
      </c>
      <c r="AF351" s="13" t="str">
        <f t="shared" si="157"/>
        <v/>
      </c>
      <c r="AG351" s="13" t="str">
        <f t="shared" si="158"/>
        <v/>
      </c>
      <c r="AH351" s="13" t="str">
        <f t="shared" si="159"/>
        <v/>
      </c>
      <c r="AI351" s="13" t="str">
        <f t="shared" si="160"/>
        <v/>
      </c>
      <c r="AJ351" s="13" t="str">
        <f t="shared" si="161"/>
        <v/>
      </c>
      <c r="AK351" s="13" t="str">
        <f t="shared" si="162"/>
        <v/>
      </c>
      <c r="AL351" s="13" t="str">
        <f t="shared" si="163"/>
        <v/>
      </c>
      <c r="AM351" s="13" t="str">
        <f t="shared" si="164"/>
        <v/>
      </c>
    </row>
    <row r="352" spans="1:39">
      <c r="A352" s="58" t="s">
        <v>1110</v>
      </c>
      <c r="B352">
        <v>26023</v>
      </c>
      <c r="C352" t="s">
        <v>521</v>
      </c>
      <c r="D352" s="1"/>
      <c r="E352" s="10">
        <v>28028</v>
      </c>
      <c r="F352" s="163" t="e">
        <f>VLOOKUP(E352,#REF!,4,1)</f>
        <v>#REF!</v>
      </c>
      <c r="G352" s="163" t="e">
        <f>VLOOKUP(E352,#REF!,6,1)</f>
        <v>#REF!</v>
      </c>
      <c r="H352" s="163" t="e">
        <f>VLOOKUP(E352,#REF!,3,1)</f>
        <v>#REF!</v>
      </c>
      <c r="I352" s="163" t="e">
        <f>VLOOKUP(E352,#REF!,2,1)</f>
        <v>#REF!</v>
      </c>
      <c r="J352" s="28" t="str">
        <f t="shared" si="165"/>
        <v>간선2-1</v>
      </c>
      <c r="K352" s="28" t="str">
        <f t="shared" si="166"/>
        <v>낭만33-2</v>
      </c>
      <c r="L352" s="28" t="str">
        <f t="shared" si="167"/>
        <v/>
      </c>
      <c r="M352" s="28" t="str">
        <f t="shared" si="168"/>
        <v/>
      </c>
      <c r="N352" s="28" t="str">
        <f t="shared" si="169"/>
        <v/>
      </c>
      <c r="O352" s="28" t="str">
        <f t="shared" si="170"/>
        <v/>
      </c>
      <c r="P352" s="28" t="str">
        <f t="shared" si="171"/>
        <v/>
      </c>
      <c r="Q352" s="28" t="str">
        <f t="shared" si="172"/>
        <v/>
      </c>
      <c r="R352" s="28" t="str">
        <f t="shared" si="173"/>
        <v/>
      </c>
      <c r="S352" s="28" t="str">
        <f t="shared" si="174"/>
        <v/>
      </c>
      <c r="T352" s="28" t="str">
        <f t="shared" si="175"/>
        <v/>
      </c>
      <c r="U352" s="28" t="str">
        <f t="shared" si="176"/>
        <v/>
      </c>
      <c r="V352" s="28" t="str">
        <f t="shared" si="177"/>
        <v/>
      </c>
      <c r="W352" s="28" t="str">
        <f t="shared" si="178"/>
        <v/>
      </c>
      <c r="X352" s="28" t="str">
        <f t="shared" si="179"/>
        <v/>
      </c>
      <c r="Y352" s="28" t="str">
        <f t="shared" si="180"/>
        <v/>
      </c>
      <c r="Z352" s="13" t="str">
        <f t="shared" si="151"/>
        <v/>
      </c>
      <c r="AA352" s="13" t="str">
        <f t="shared" si="152"/>
        <v/>
      </c>
      <c r="AB352" s="13" t="str">
        <f t="shared" si="153"/>
        <v/>
      </c>
      <c r="AC352" s="13" t="str">
        <f t="shared" si="154"/>
        <v/>
      </c>
      <c r="AD352" s="13" t="str">
        <f t="shared" si="155"/>
        <v/>
      </c>
      <c r="AE352" s="13" t="str">
        <f t="shared" si="156"/>
        <v/>
      </c>
      <c r="AF352" s="13" t="str">
        <f t="shared" si="157"/>
        <v/>
      </c>
      <c r="AG352" s="13" t="str">
        <f t="shared" si="158"/>
        <v/>
      </c>
      <c r="AH352" s="13" t="str">
        <f t="shared" si="159"/>
        <v/>
      </c>
      <c r="AI352" s="13" t="str">
        <f t="shared" si="160"/>
        <v/>
      </c>
      <c r="AJ352" s="13" t="str">
        <f t="shared" si="161"/>
        <v/>
      </c>
      <c r="AK352" s="13" t="str">
        <f t="shared" si="162"/>
        <v/>
      </c>
      <c r="AL352" s="13" t="str">
        <f t="shared" si="163"/>
        <v/>
      </c>
      <c r="AM352" s="13" t="str">
        <f t="shared" si="164"/>
        <v/>
      </c>
    </row>
    <row r="353" spans="1:39">
      <c r="A353" s="58" t="s">
        <v>1110</v>
      </c>
      <c r="B353">
        <v>23013</v>
      </c>
      <c r="C353" t="s">
        <v>245</v>
      </c>
      <c r="D353" s="1"/>
      <c r="E353" s="10">
        <v>28030</v>
      </c>
      <c r="F353" s="163" t="e">
        <f>VLOOKUP(E353,#REF!,4,1)</f>
        <v>#REF!</v>
      </c>
      <c r="G353" s="163" t="e">
        <f>VLOOKUP(E353,#REF!,6,1)</f>
        <v>#REF!</v>
      </c>
      <c r="H353" s="163" t="e">
        <f>VLOOKUP(E353,#REF!,3,1)</f>
        <v>#REF!</v>
      </c>
      <c r="I353" s="163" t="e">
        <f>VLOOKUP(E353,#REF!,2,1)</f>
        <v>#REF!</v>
      </c>
      <c r="J353" s="28" t="str">
        <f t="shared" si="165"/>
        <v>낭만33-2</v>
      </c>
      <c r="K353" s="28" t="str">
        <f t="shared" si="166"/>
        <v/>
      </c>
      <c r="L353" s="28" t="str">
        <f t="shared" si="167"/>
        <v/>
      </c>
      <c r="M353" s="28" t="str">
        <f t="shared" si="168"/>
        <v/>
      </c>
      <c r="N353" s="28" t="str">
        <f t="shared" si="169"/>
        <v/>
      </c>
      <c r="O353" s="28" t="str">
        <f t="shared" si="170"/>
        <v/>
      </c>
      <c r="P353" s="28" t="str">
        <f t="shared" si="171"/>
        <v/>
      </c>
      <c r="Q353" s="28" t="str">
        <f t="shared" si="172"/>
        <v/>
      </c>
      <c r="R353" s="28" t="str">
        <f t="shared" si="173"/>
        <v/>
      </c>
      <c r="S353" s="28" t="str">
        <f t="shared" si="174"/>
        <v/>
      </c>
      <c r="T353" s="28" t="str">
        <f t="shared" si="175"/>
        <v/>
      </c>
      <c r="U353" s="28" t="str">
        <f t="shared" si="176"/>
        <v/>
      </c>
      <c r="V353" s="28" t="str">
        <f t="shared" si="177"/>
        <v/>
      </c>
      <c r="W353" s="28" t="str">
        <f t="shared" si="178"/>
        <v/>
      </c>
      <c r="X353" s="28" t="str">
        <f t="shared" si="179"/>
        <v/>
      </c>
      <c r="Y353" s="28" t="str">
        <f t="shared" si="180"/>
        <v/>
      </c>
      <c r="Z353" s="13" t="str">
        <f t="shared" si="151"/>
        <v/>
      </c>
      <c r="AA353" s="13" t="str">
        <f t="shared" si="152"/>
        <v/>
      </c>
      <c r="AB353" s="13" t="str">
        <f t="shared" si="153"/>
        <v/>
      </c>
      <c r="AC353" s="13" t="str">
        <f t="shared" si="154"/>
        <v/>
      </c>
      <c r="AD353" s="13" t="str">
        <f t="shared" si="155"/>
        <v/>
      </c>
      <c r="AE353" s="13" t="str">
        <f t="shared" si="156"/>
        <v/>
      </c>
      <c r="AF353" s="13" t="str">
        <f t="shared" si="157"/>
        <v/>
      </c>
      <c r="AG353" s="13" t="str">
        <f t="shared" si="158"/>
        <v/>
      </c>
      <c r="AH353" s="13" t="str">
        <f t="shared" si="159"/>
        <v/>
      </c>
      <c r="AI353" s="13" t="str">
        <f t="shared" si="160"/>
        <v/>
      </c>
      <c r="AJ353" s="13" t="str">
        <f t="shared" si="161"/>
        <v/>
      </c>
      <c r="AK353" s="13" t="str">
        <f t="shared" si="162"/>
        <v/>
      </c>
      <c r="AL353" s="13" t="str">
        <f t="shared" si="163"/>
        <v/>
      </c>
      <c r="AM353" s="13" t="str">
        <f t="shared" si="164"/>
        <v/>
      </c>
    </row>
    <row r="354" spans="1:39">
      <c r="A354" s="58" t="s">
        <v>1110</v>
      </c>
      <c r="B354">
        <v>23012</v>
      </c>
      <c r="C354" t="s">
        <v>100</v>
      </c>
      <c r="D354" s="1"/>
      <c r="E354" s="10">
        <v>28031</v>
      </c>
      <c r="F354" s="163" t="e">
        <f>VLOOKUP(E354,#REF!,4,1)</f>
        <v>#REF!</v>
      </c>
      <c r="G354" s="163" t="e">
        <f>VLOOKUP(E354,#REF!,6,1)</f>
        <v>#REF!</v>
      </c>
      <c r="H354" s="163" t="e">
        <f>VLOOKUP(E354,#REF!,3,1)</f>
        <v>#REF!</v>
      </c>
      <c r="I354" s="163" t="e">
        <f>VLOOKUP(E354,#REF!,2,1)</f>
        <v>#REF!</v>
      </c>
      <c r="J354" s="28" t="str">
        <f t="shared" si="165"/>
        <v>간선2-1</v>
      </c>
      <c r="K354" s="28" t="str">
        <f t="shared" si="166"/>
        <v>낭만33-2</v>
      </c>
      <c r="L354" s="28" t="str">
        <f t="shared" si="167"/>
        <v/>
      </c>
      <c r="M354" s="28" t="str">
        <f t="shared" si="168"/>
        <v/>
      </c>
      <c r="N354" s="28" t="str">
        <f t="shared" si="169"/>
        <v/>
      </c>
      <c r="O354" s="28" t="str">
        <f t="shared" si="170"/>
        <v/>
      </c>
      <c r="P354" s="28" t="str">
        <f t="shared" si="171"/>
        <v/>
      </c>
      <c r="Q354" s="28" t="str">
        <f t="shared" si="172"/>
        <v/>
      </c>
      <c r="R354" s="28" t="str">
        <f t="shared" si="173"/>
        <v/>
      </c>
      <c r="S354" s="28" t="str">
        <f t="shared" si="174"/>
        <v/>
      </c>
      <c r="T354" s="28" t="str">
        <f t="shared" si="175"/>
        <v/>
      </c>
      <c r="U354" s="28" t="str">
        <f t="shared" si="176"/>
        <v/>
      </c>
      <c r="V354" s="28" t="str">
        <f t="shared" si="177"/>
        <v/>
      </c>
      <c r="W354" s="28" t="str">
        <f t="shared" si="178"/>
        <v/>
      </c>
      <c r="X354" s="28" t="str">
        <f t="shared" si="179"/>
        <v/>
      </c>
      <c r="Y354" s="28" t="str">
        <f t="shared" si="180"/>
        <v/>
      </c>
      <c r="Z354" s="13" t="str">
        <f t="shared" si="151"/>
        <v/>
      </c>
      <c r="AA354" s="13" t="str">
        <f t="shared" si="152"/>
        <v/>
      </c>
      <c r="AB354" s="13" t="str">
        <f t="shared" si="153"/>
        <v/>
      </c>
      <c r="AC354" s="13" t="str">
        <f t="shared" si="154"/>
        <v/>
      </c>
      <c r="AD354" s="13" t="str">
        <f t="shared" si="155"/>
        <v/>
      </c>
      <c r="AE354" s="13" t="str">
        <f t="shared" si="156"/>
        <v/>
      </c>
      <c r="AF354" s="13" t="str">
        <f t="shared" si="157"/>
        <v/>
      </c>
      <c r="AG354" s="13" t="str">
        <f t="shared" si="158"/>
        <v/>
      </c>
      <c r="AH354" s="13" t="str">
        <f t="shared" si="159"/>
        <v/>
      </c>
      <c r="AI354" s="13" t="str">
        <f t="shared" si="160"/>
        <v/>
      </c>
      <c r="AJ354" s="13" t="str">
        <f t="shared" si="161"/>
        <v/>
      </c>
      <c r="AK354" s="13" t="str">
        <f t="shared" si="162"/>
        <v/>
      </c>
      <c r="AL354" s="13" t="str">
        <f t="shared" si="163"/>
        <v/>
      </c>
      <c r="AM354" s="13" t="str">
        <f t="shared" si="164"/>
        <v/>
      </c>
    </row>
    <row r="355" spans="1:39">
      <c r="A355" s="58" t="s">
        <v>1110</v>
      </c>
      <c r="B355">
        <v>23007</v>
      </c>
      <c r="C355" t="s">
        <v>69</v>
      </c>
      <c r="D355" s="1"/>
      <c r="E355" s="10">
        <v>28032</v>
      </c>
      <c r="F355" s="163" t="e">
        <f>VLOOKUP(E355,#REF!,4,1)</f>
        <v>#REF!</v>
      </c>
      <c r="G355" s="163" t="e">
        <f>VLOOKUP(E355,#REF!,6,1)</f>
        <v>#REF!</v>
      </c>
      <c r="H355" s="163" t="e">
        <f>VLOOKUP(E355,#REF!,3,1)</f>
        <v>#REF!</v>
      </c>
      <c r="I355" s="163" t="e">
        <f>VLOOKUP(E355,#REF!,2,1)</f>
        <v>#REF!</v>
      </c>
      <c r="J355" s="28" t="str">
        <f t="shared" si="165"/>
        <v>간선2-1</v>
      </c>
      <c r="K355" s="28" t="str">
        <f t="shared" si="166"/>
        <v>낭만33-2</v>
      </c>
      <c r="L355" s="28" t="str">
        <f t="shared" si="167"/>
        <v/>
      </c>
      <c r="M355" s="28" t="str">
        <f t="shared" si="168"/>
        <v/>
      </c>
      <c r="N355" s="28" t="str">
        <f t="shared" si="169"/>
        <v/>
      </c>
      <c r="O355" s="28" t="str">
        <f t="shared" si="170"/>
        <v/>
      </c>
      <c r="P355" s="28" t="str">
        <f t="shared" si="171"/>
        <v/>
      </c>
      <c r="Q355" s="28" t="str">
        <f t="shared" si="172"/>
        <v/>
      </c>
      <c r="R355" s="28" t="str">
        <f t="shared" si="173"/>
        <v/>
      </c>
      <c r="S355" s="28" t="str">
        <f t="shared" si="174"/>
        <v/>
      </c>
      <c r="T355" s="28" t="str">
        <f t="shared" si="175"/>
        <v/>
      </c>
      <c r="U355" s="28" t="str">
        <f t="shared" si="176"/>
        <v/>
      </c>
      <c r="V355" s="28" t="str">
        <f t="shared" si="177"/>
        <v/>
      </c>
      <c r="W355" s="28" t="str">
        <f t="shared" si="178"/>
        <v/>
      </c>
      <c r="X355" s="28" t="str">
        <f t="shared" si="179"/>
        <v/>
      </c>
      <c r="Y355" s="28" t="str">
        <f t="shared" si="180"/>
        <v/>
      </c>
      <c r="Z355" s="13" t="str">
        <f t="shared" si="151"/>
        <v/>
      </c>
      <c r="AA355" s="13" t="str">
        <f t="shared" si="152"/>
        <v/>
      </c>
      <c r="AB355" s="13" t="str">
        <f t="shared" si="153"/>
        <v/>
      </c>
      <c r="AC355" s="13" t="str">
        <f t="shared" si="154"/>
        <v/>
      </c>
      <c r="AD355" s="13" t="str">
        <f t="shared" si="155"/>
        <v/>
      </c>
      <c r="AE355" s="13" t="str">
        <f t="shared" si="156"/>
        <v/>
      </c>
      <c r="AF355" s="13" t="str">
        <f t="shared" si="157"/>
        <v/>
      </c>
      <c r="AG355" s="13" t="str">
        <f t="shared" si="158"/>
        <v/>
      </c>
      <c r="AH355" s="13" t="str">
        <f t="shared" si="159"/>
        <v/>
      </c>
      <c r="AI355" s="13" t="str">
        <f t="shared" si="160"/>
        <v/>
      </c>
      <c r="AJ355" s="13" t="str">
        <f t="shared" si="161"/>
        <v/>
      </c>
      <c r="AK355" s="13" t="str">
        <f t="shared" si="162"/>
        <v/>
      </c>
      <c r="AL355" s="13" t="str">
        <f t="shared" si="163"/>
        <v/>
      </c>
      <c r="AM355" s="13" t="str">
        <f t="shared" si="164"/>
        <v/>
      </c>
    </row>
    <row r="356" spans="1:39">
      <c r="A356" s="58" t="s">
        <v>1110</v>
      </c>
      <c r="B356">
        <v>62138</v>
      </c>
      <c r="C356" t="s">
        <v>113</v>
      </c>
      <c r="D356" s="1"/>
      <c r="E356" s="10">
        <v>29002</v>
      </c>
      <c r="F356" s="163" t="e">
        <f>VLOOKUP(E356,#REF!,4,1)</f>
        <v>#REF!</v>
      </c>
      <c r="G356" s="163" t="e">
        <f>VLOOKUP(E356,#REF!,6,1)</f>
        <v>#REF!</v>
      </c>
      <c r="H356" s="163" t="e">
        <f>VLOOKUP(E356,#REF!,3,1)</f>
        <v>#REF!</v>
      </c>
      <c r="I356" s="163" t="e">
        <f>VLOOKUP(E356,#REF!,2,1)</f>
        <v>#REF!</v>
      </c>
      <c r="J356" s="28" t="str">
        <f t="shared" si="165"/>
        <v>간선2-1</v>
      </c>
      <c r="K356" s="28" t="str">
        <f t="shared" si="166"/>
        <v/>
      </c>
      <c r="L356" s="28" t="str">
        <f t="shared" si="167"/>
        <v/>
      </c>
      <c r="M356" s="28" t="str">
        <f t="shared" si="168"/>
        <v/>
      </c>
      <c r="N356" s="28" t="str">
        <f t="shared" si="169"/>
        <v/>
      </c>
      <c r="O356" s="28" t="str">
        <f t="shared" si="170"/>
        <v/>
      </c>
      <c r="P356" s="28" t="str">
        <f t="shared" si="171"/>
        <v/>
      </c>
      <c r="Q356" s="28" t="str">
        <f t="shared" si="172"/>
        <v/>
      </c>
      <c r="R356" s="28" t="str">
        <f t="shared" si="173"/>
        <v/>
      </c>
      <c r="S356" s="28" t="str">
        <f t="shared" si="174"/>
        <v/>
      </c>
      <c r="T356" s="28" t="str">
        <f t="shared" si="175"/>
        <v/>
      </c>
      <c r="U356" s="28" t="str">
        <f t="shared" si="176"/>
        <v/>
      </c>
      <c r="V356" s="28" t="str">
        <f t="shared" si="177"/>
        <v/>
      </c>
      <c r="W356" s="28" t="str">
        <f t="shared" si="178"/>
        <v/>
      </c>
      <c r="X356" s="28" t="str">
        <f t="shared" si="179"/>
        <v/>
      </c>
      <c r="Y356" s="28" t="str">
        <f t="shared" si="180"/>
        <v/>
      </c>
      <c r="Z356" s="13" t="str">
        <f t="shared" si="151"/>
        <v/>
      </c>
      <c r="AA356" s="13" t="str">
        <f t="shared" si="152"/>
        <v/>
      </c>
      <c r="AB356" s="13" t="str">
        <f t="shared" si="153"/>
        <v/>
      </c>
      <c r="AC356" s="13" t="str">
        <f t="shared" si="154"/>
        <v/>
      </c>
      <c r="AD356" s="13" t="str">
        <f t="shared" si="155"/>
        <v/>
      </c>
      <c r="AE356" s="13" t="str">
        <f t="shared" si="156"/>
        <v/>
      </c>
      <c r="AF356" s="13" t="str">
        <f t="shared" si="157"/>
        <v/>
      </c>
      <c r="AG356" s="13" t="str">
        <f t="shared" si="158"/>
        <v/>
      </c>
      <c r="AH356" s="13" t="str">
        <f t="shared" si="159"/>
        <v/>
      </c>
      <c r="AI356" s="13" t="str">
        <f t="shared" si="160"/>
        <v/>
      </c>
      <c r="AJ356" s="13" t="str">
        <f t="shared" si="161"/>
        <v/>
      </c>
      <c r="AK356" s="13" t="str">
        <f t="shared" si="162"/>
        <v/>
      </c>
      <c r="AL356" s="13" t="str">
        <f t="shared" si="163"/>
        <v/>
      </c>
      <c r="AM356" s="13" t="str">
        <f t="shared" si="164"/>
        <v/>
      </c>
    </row>
    <row r="357" spans="1:39">
      <c r="A357" s="58" t="s">
        <v>1110</v>
      </c>
      <c r="B357">
        <v>12006</v>
      </c>
      <c r="C357" t="s">
        <v>526</v>
      </c>
      <c r="D357" s="1"/>
      <c r="E357" s="10">
        <v>29003</v>
      </c>
      <c r="F357" s="163" t="e">
        <f>VLOOKUP(E357,#REF!,4,1)</f>
        <v>#REF!</v>
      </c>
      <c r="G357" s="163" t="e">
        <f>VLOOKUP(E357,#REF!,6,1)</f>
        <v>#REF!</v>
      </c>
      <c r="H357" s="163" t="e">
        <f>VLOOKUP(E357,#REF!,3,1)</f>
        <v>#REF!</v>
      </c>
      <c r="I357" s="163" t="e">
        <f>VLOOKUP(E357,#REF!,2,1)</f>
        <v>#REF!</v>
      </c>
      <c r="J357" s="28" t="str">
        <f t="shared" si="165"/>
        <v>간선2-1</v>
      </c>
      <c r="K357" s="28" t="str">
        <f t="shared" si="166"/>
        <v/>
      </c>
      <c r="L357" s="28" t="str">
        <f t="shared" si="167"/>
        <v/>
      </c>
      <c r="M357" s="28" t="str">
        <f t="shared" si="168"/>
        <v/>
      </c>
      <c r="N357" s="28" t="str">
        <f t="shared" si="169"/>
        <v/>
      </c>
      <c r="O357" s="28" t="str">
        <f t="shared" si="170"/>
        <v/>
      </c>
      <c r="P357" s="28" t="str">
        <f t="shared" si="171"/>
        <v/>
      </c>
      <c r="Q357" s="28" t="str">
        <f t="shared" si="172"/>
        <v/>
      </c>
      <c r="R357" s="28" t="str">
        <f t="shared" si="173"/>
        <v/>
      </c>
      <c r="S357" s="28" t="str">
        <f t="shared" si="174"/>
        <v/>
      </c>
      <c r="T357" s="28" t="str">
        <f t="shared" si="175"/>
        <v/>
      </c>
      <c r="U357" s="28" t="str">
        <f t="shared" si="176"/>
        <v/>
      </c>
      <c r="V357" s="28" t="str">
        <f t="shared" si="177"/>
        <v/>
      </c>
      <c r="W357" s="28" t="str">
        <f t="shared" si="178"/>
        <v/>
      </c>
      <c r="X357" s="28" t="str">
        <f t="shared" si="179"/>
        <v/>
      </c>
      <c r="Y357" s="28" t="str">
        <f t="shared" si="180"/>
        <v/>
      </c>
      <c r="Z357" s="13" t="str">
        <f t="shared" si="151"/>
        <v/>
      </c>
      <c r="AA357" s="13" t="str">
        <f t="shared" si="152"/>
        <v/>
      </c>
      <c r="AB357" s="13" t="str">
        <f t="shared" si="153"/>
        <v/>
      </c>
      <c r="AC357" s="13" t="str">
        <f t="shared" si="154"/>
        <v/>
      </c>
      <c r="AD357" s="13" t="str">
        <f t="shared" si="155"/>
        <v/>
      </c>
      <c r="AE357" s="13" t="str">
        <f t="shared" si="156"/>
        <v/>
      </c>
      <c r="AF357" s="13" t="str">
        <f t="shared" si="157"/>
        <v/>
      </c>
      <c r="AG357" s="13" t="str">
        <f t="shared" si="158"/>
        <v/>
      </c>
      <c r="AH357" s="13" t="str">
        <f t="shared" si="159"/>
        <v/>
      </c>
      <c r="AI357" s="13" t="str">
        <f t="shared" si="160"/>
        <v/>
      </c>
      <c r="AJ357" s="13" t="str">
        <f t="shared" si="161"/>
        <v/>
      </c>
      <c r="AK357" s="13" t="str">
        <f t="shared" si="162"/>
        <v/>
      </c>
      <c r="AL357" s="13" t="str">
        <f t="shared" si="163"/>
        <v/>
      </c>
      <c r="AM357" s="13" t="str">
        <f t="shared" si="164"/>
        <v/>
      </c>
    </row>
    <row r="358" spans="1:39">
      <c r="A358" s="58" t="s">
        <v>1110</v>
      </c>
      <c r="B358">
        <v>19005</v>
      </c>
      <c r="C358" t="s">
        <v>122</v>
      </c>
      <c r="D358" s="1"/>
      <c r="E358" s="10">
        <v>29004</v>
      </c>
      <c r="F358" s="163" t="e">
        <f>VLOOKUP(E358,#REF!,4,1)</f>
        <v>#REF!</v>
      </c>
      <c r="G358" s="163" t="e">
        <f>VLOOKUP(E358,#REF!,6,1)</f>
        <v>#REF!</v>
      </c>
      <c r="H358" s="163" t="e">
        <f>VLOOKUP(E358,#REF!,3,1)</f>
        <v>#REF!</v>
      </c>
      <c r="I358" s="163" t="e">
        <f>VLOOKUP(E358,#REF!,2,1)</f>
        <v>#REF!</v>
      </c>
      <c r="J358" s="28" t="str">
        <f t="shared" si="165"/>
        <v>간선2-1</v>
      </c>
      <c r="K358" s="28" t="str">
        <f t="shared" si="166"/>
        <v/>
      </c>
      <c r="L358" s="28" t="str">
        <f t="shared" si="167"/>
        <v/>
      </c>
      <c r="M358" s="28" t="str">
        <f t="shared" si="168"/>
        <v/>
      </c>
      <c r="N358" s="28" t="str">
        <f t="shared" si="169"/>
        <v/>
      </c>
      <c r="O358" s="28" t="str">
        <f t="shared" si="170"/>
        <v/>
      </c>
      <c r="P358" s="28" t="str">
        <f t="shared" si="171"/>
        <v/>
      </c>
      <c r="Q358" s="28" t="str">
        <f t="shared" si="172"/>
        <v/>
      </c>
      <c r="R358" s="28" t="str">
        <f t="shared" si="173"/>
        <v/>
      </c>
      <c r="S358" s="28" t="str">
        <f t="shared" si="174"/>
        <v/>
      </c>
      <c r="T358" s="28" t="str">
        <f t="shared" si="175"/>
        <v/>
      </c>
      <c r="U358" s="28" t="str">
        <f t="shared" si="176"/>
        <v/>
      </c>
      <c r="V358" s="28" t="str">
        <f t="shared" si="177"/>
        <v/>
      </c>
      <c r="W358" s="28" t="str">
        <f t="shared" si="178"/>
        <v/>
      </c>
      <c r="X358" s="28" t="str">
        <f t="shared" si="179"/>
        <v/>
      </c>
      <c r="Y358" s="28" t="str">
        <f t="shared" si="180"/>
        <v/>
      </c>
      <c r="Z358" s="13" t="str">
        <f t="shared" si="151"/>
        <v/>
      </c>
      <c r="AA358" s="13" t="str">
        <f t="shared" si="152"/>
        <v/>
      </c>
      <c r="AB358" s="13" t="str">
        <f t="shared" si="153"/>
        <v/>
      </c>
      <c r="AC358" s="13" t="str">
        <f t="shared" si="154"/>
        <v/>
      </c>
      <c r="AD358" s="13" t="str">
        <f t="shared" si="155"/>
        <v/>
      </c>
      <c r="AE358" s="13" t="str">
        <f t="shared" si="156"/>
        <v/>
      </c>
      <c r="AF358" s="13" t="str">
        <f t="shared" si="157"/>
        <v/>
      </c>
      <c r="AG358" s="13" t="str">
        <f t="shared" si="158"/>
        <v/>
      </c>
      <c r="AH358" s="13" t="str">
        <f t="shared" si="159"/>
        <v/>
      </c>
      <c r="AI358" s="13" t="str">
        <f t="shared" si="160"/>
        <v/>
      </c>
      <c r="AJ358" s="13" t="str">
        <f t="shared" si="161"/>
        <v/>
      </c>
      <c r="AK358" s="13" t="str">
        <f t="shared" si="162"/>
        <v/>
      </c>
      <c r="AL358" s="13" t="str">
        <f t="shared" si="163"/>
        <v/>
      </c>
      <c r="AM358" s="13" t="str">
        <f t="shared" si="164"/>
        <v/>
      </c>
    </row>
    <row r="359" spans="1:39">
      <c r="A359" s="58" t="s">
        <v>1110</v>
      </c>
      <c r="B359">
        <v>19011</v>
      </c>
      <c r="C359" t="s">
        <v>370</v>
      </c>
      <c r="D359" s="1"/>
      <c r="E359" s="10">
        <v>29005</v>
      </c>
      <c r="F359" s="163" t="e">
        <f>VLOOKUP(E359,#REF!,4,1)</f>
        <v>#REF!</v>
      </c>
      <c r="G359" s="163" t="e">
        <f>VLOOKUP(E359,#REF!,6,1)</f>
        <v>#REF!</v>
      </c>
      <c r="H359" s="163" t="e">
        <f>VLOOKUP(E359,#REF!,3,1)</f>
        <v>#REF!</v>
      </c>
      <c r="I359" s="163" t="e">
        <f>VLOOKUP(E359,#REF!,2,1)</f>
        <v>#REF!</v>
      </c>
      <c r="J359" s="28" t="str">
        <f t="shared" si="165"/>
        <v/>
      </c>
      <c r="K359" s="28" t="str">
        <f t="shared" si="166"/>
        <v/>
      </c>
      <c r="L359" s="28" t="str">
        <f t="shared" si="167"/>
        <v/>
      </c>
      <c r="M359" s="28" t="str">
        <f t="shared" si="168"/>
        <v/>
      </c>
      <c r="N359" s="28" t="str">
        <f t="shared" si="169"/>
        <v/>
      </c>
      <c r="O359" s="28" t="str">
        <f t="shared" si="170"/>
        <v/>
      </c>
      <c r="P359" s="28" t="str">
        <f t="shared" si="171"/>
        <v/>
      </c>
      <c r="Q359" s="28" t="str">
        <f t="shared" si="172"/>
        <v/>
      </c>
      <c r="R359" s="28" t="str">
        <f t="shared" si="173"/>
        <v/>
      </c>
      <c r="S359" s="28" t="str">
        <f t="shared" si="174"/>
        <v/>
      </c>
      <c r="T359" s="28" t="str">
        <f t="shared" si="175"/>
        <v/>
      </c>
      <c r="U359" s="28" t="str">
        <f t="shared" si="176"/>
        <v/>
      </c>
      <c r="V359" s="28" t="str">
        <f t="shared" si="177"/>
        <v/>
      </c>
      <c r="W359" s="28" t="str">
        <f t="shared" si="178"/>
        <v/>
      </c>
      <c r="X359" s="28" t="str">
        <f t="shared" si="179"/>
        <v/>
      </c>
      <c r="Y359" s="28" t="str">
        <f t="shared" si="180"/>
        <v/>
      </c>
      <c r="Z359" s="13" t="str">
        <f t="shared" si="151"/>
        <v/>
      </c>
      <c r="AA359" s="13" t="str">
        <f t="shared" si="152"/>
        <v/>
      </c>
      <c r="AB359" s="13" t="str">
        <f t="shared" si="153"/>
        <v/>
      </c>
      <c r="AC359" s="13" t="str">
        <f t="shared" si="154"/>
        <v/>
      </c>
      <c r="AD359" s="13" t="str">
        <f t="shared" si="155"/>
        <v/>
      </c>
      <c r="AE359" s="13" t="str">
        <f t="shared" si="156"/>
        <v/>
      </c>
      <c r="AF359" s="13" t="str">
        <f t="shared" si="157"/>
        <v/>
      </c>
      <c r="AG359" s="13" t="str">
        <f t="shared" si="158"/>
        <v/>
      </c>
      <c r="AH359" s="13" t="str">
        <f t="shared" si="159"/>
        <v/>
      </c>
      <c r="AI359" s="13" t="str">
        <f t="shared" si="160"/>
        <v/>
      </c>
      <c r="AJ359" s="13" t="str">
        <f t="shared" si="161"/>
        <v/>
      </c>
      <c r="AK359" s="13" t="str">
        <f t="shared" si="162"/>
        <v/>
      </c>
      <c r="AL359" s="13" t="str">
        <f t="shared" si="163"/>
        <v/>
      </c>
      <c r="AM359" s="13" t="str">
        <f t="shared" si="164"/>
        <v/>
      </c>
    </row>
    <row r="360" spans="1:39">
      <c r="A360" s="58" t="s">
        <v>1110</v>
      </c>
      <c r="B360" s="180">
        <v>19006</v>
      </c>
      <c r="C360" s="180" t="s">
        <v>327</v>
      </c>
      <c r="D360" s="1"/>
      <c r="E360" s="10">
        <v>29006</v>
      </c>
      <c r="F360" s="163" t="e">
        <f>VLOOKUP(E360,#REF!,4,1)</f>
        <v>#REF!</v>
      </c>
      <c r="G360" s="163" t="e">
        <f>VLOOKUP(E360,#REF!,6,1)</f>
        <v>#REF!</v>
      </c>
      <c r="H360" s="163" t="e">
        <f>VLOOKUP(E360,#REF!,3,1)</f>
        <v>#REF!</v>
      </c>
      <c r="I360" s="163" t="e">
        <f>VLOOKUP(E360,#REF!,2,1)</f>
        <v>#REF!</v>
      </c>
      <c r="J360" s="28" t="str">
        <f t="shared" si="165"/>
        <v/>
      </c>
      <c r="K360" s="28" t="str">
        <f t="shared" si="166"/>
        <v/>
      </c>
      <c r="L360" s="28" t="str">
        <f t="shared" si="167"/>
        <v/>
      </c>
      <c r="M360" s="28" t="str">
        <f t="shared" si="168"/>
        <v/>
      </c>
      <c r="N360" s="28" t="str">
        <f t="shared" si="169"/>
        <v/>
      </c>
      <c r="O360" s="28" t="str">
        <f t="shared" si="170"/>
        <v/>
      </c>
      <c r="P360" s="28" t="str">
        <f t="shared" si="171"/>
        <v/>
      </c>
      <c r="Q360" s="28" t="str">
        <f t="shared" si="172"/>
        <v/>
      </c>
      <c r="R360" s="28" t="str">
        <f t="shared" si="173"/>
        <v/>
      </c>
      <c r="S360" s="28" t="str">
        <f t="shared" si="174"/>
        <v/>
      </c>
      <c r="T360" s="28" t="str">
        <f t="shared" si="175"/>
        <v/>
      </c>
      <c r="U360" s="28" t="str">
        <f t="shared" si="176"/>
        <v/>
      </c>
      <c r="V360" s="28" t="str">
        <f t="shared" si="177"/>
        <v/>
      </c>
      <c r="W360" s="28" t="str">
        <f t="shared" si="178"/>
        <v/>
      </c>
      <c r="X360" s="28" t="str">
        <f t="shared" si="179"/>
        <v/>
      </c>
      <c r="Y360" s="28" t="str">
        <f t="shared" si="180"/>
        <v/>
      </c>
      <c r="Z360" s="13" t="str">
        <f t="shared" si="151"/>
        <v/>
      </c>
      <c r="AA360" s="13" t="str">
        <f t="shared" si="152"/>
        <v/>
      </c>
      <c r="AB360" s="13" t="str">
        <f t="shared" si="153"/>
        <v/>
      </c>
      <c r="AC360" s="13" t="str">
        <f t="shared" si="154"/>
        <v/>
      </c>
      <c r="AD360" s="13" t="str">
        <f t="shared" si="155"/>
        <v/>
      </c>
      <c r="AE360" s="13" t="str">
        <f t="shared" si="156"/>
        <v/>
      </c>
      <c r="AF360" s="13" t="str">
        <f t="shared" si="157"/>
        <v/>
      </c>
      <c r="AG360" s="13" t="str">
        <f t="shared" si="158"/>
        <v/>
      </c>
      <c r="AH360" s="13" t="str">
        <f t="shared" si="159"/>
        <v/>
      </c>
      <c r="AI360" s="13" t="str">
        <f t="shared" si="160"/>
        <v/>
      </c>
      <c r="AJ360" s="13" t="str">
        <f t="shared" si="161"/>
        <v/>
      </c>
      <c r="AK360" s="13" t="str">
        <f t="shared" si="162"/>
        <v/>
      </c>
      <c r="AL360" s="13" t="str">
        <f t="shared" si="163"/>
        <v/>
      </c>
      <c r="AM360" s="13" t="str">
        <f t="shared" si="164"/>
        <v/>
      </c>
    </row>
    <row r="361" spans="1:39">
      <c r="A361" s="58" t="s">
        <v>1110</v>
      </c>
      <c r="B361" s="186">
        <v>10012</v>
      </c>
      <c r="C361" s="186" t="s">
        <v>756</v>
      </c>
      <c r="D361" s="1"/>
      <c r="E361" s="10">
        <v>29007</v>
      </c>
      <c r="F361" s="163" t="e">
        <f>VLOOKUP(E361,#REF!,4,1)</f>
        <v>#REF!</v>
      </c>
      <c r="G361" s="163" t="e">
        <f>VLOOKUP(E361,#REF!,6,1)</f>
        <v>#REF!</v>
      </c>
      <c r="H361" s="163" t="e">
        <f>VLOOKUP(E361,#REF!,3,1)</f>
        <v>#REF!</v>
      </c>
      <c r="I361" s="163" t="e">
        <f>VLOOKUP(E361,#REF!,2,1)</f>
        <v>#REF!</v>
      </c>
      <c r="J361" s="28" t="str">
        <f t="shared" si="165"/>
        <v>간선2-1</v>
      </c>
      <c r="K361" s="28" t="str">
        <f t="shared" si="166"/>
        <v/>
      </c>
      <c r="L361" s="28" t="str">
        <f t="shared" si="167"/>
        <v/>
      </c>
      <c r="M361" s="28" t="str">
        <f t="shared" si="168"/>
        <v/>
      </c>
      <c r="N361" s="28" t="str">
        <f t="shared" si="169"/>
        <v/>
      </c>
      <c r="O361" s="28" t="str">
        <f t="shared" si="170"/>
        <v/>
      </c>
      <c r="P361" s="28" t="str">
        <f t="shared" si="171"/>
        <v/>
      </c>
      <c r="Q361" s="28" t="str">
        <f t="shared" si="172"/>
        <v/>
      </c>
      <c r="R361" s="28" t="str">
        <f t="shared" si="173"/>
        <v/>
      </c>
      <c r="S361" s="28" t="str">
        <f t="shared" si="174"/>
        <v/>
      </c>
      <c r="T361" s="28" t="str">
        <f t="shared" si="175"/>
        <v/>
      </c>
      <c r="U361" s="28" t="str">
        <f t="shared" si="176"/>
        <v/>
      </c>
      <c r="V361" s="28" t="str">
        <f t="shared" si="177"/>
        <v/>
      </c>
      <c r="W361" s="28" t="str">
        <f t="shared" si="178"/>
        <v/>
      </c>
      <c r="X361" s="28" t="str">
        <f t="shared" si="179"/>
        <v/>
      </c>
      <c r="Y361" s="28" t="str">
        <f t="shared" si="180"/>
        <v/>
      </c>
      <c r="Z361" s="13" t="str">
        <f t="shared" si="151"/>
        <v/>
      </c>
      <c r="AA361" s="13" t="str">
        <f t="shared" si="152"/>
        <v/>
      </c>
      <c r="AB361" s="13" t="str">
        <f t="shared" si="153"/>
        <v/>
      </c>
      <c r="AC361" s="13" t="str">
        <f t="shared" si="154"/>
        <v/>
      </c>
      <c r="AD361" s="13" t="str">
        <f t="shared" si="155"/>
        <v/>
      </c>
      <c r="AE361" s="13" t="str">
        <f t="shared" si="156"/>
        <v/>
      </c>
      <c r="AF361" s="13" t="str">
        <f t="shared" si="157"/>
        <v/>
      </c>
      <c r="AG361" s="13" t="str">
        <f t="shared" si="158"/>
        <v/>
      </c>
      <c r="AH361" s="13" t="str">
        <f t="shared" si="159"/>
        <v/>
      </c>
      <c r="AI361" s="13" t="str">
        <f t="shared" si="160"/>
        <v/>
      </c>
      <c r="AJ361" s="13" t="str">
        <f t="shared" si="161"/>
        <v/>
      </c>
      <c r="AK361" s="13" t="str">
        <f t="shared" si="162"/>
        <v/>
      </c>
      <c r="AL361" s="13" t="str">
        <f t="shared" si="163"/>
        <v/>
      </c>
      <c r="AM361" s="13" t="str">
        <f t="shared" si="164"/>
        <v/>
      </c>
    </row>
    <row r="362" spans="1:39" s="1" customFormat="1" ht="16.899999999999999" customHeight="1">
      <c r="A362" s="58" t="s">
        <v>1110</v>
      </c>
      <c r="B362" s="186">
        <v>10011</v>
      </c>
      <c r="C362" s="186" t="s">
        <v>756</v>
      </c>
      <c r="E362" s="10">
        <v>29008</v>
      </c>
      <c r="F362" s="163" t="e">
        <f>VLOOKUP(E362,#REF!,4,1)</f>
        <v>#REF!</v>
      </c>
      <c r="G362" s="163" t="e">
        <f>VLOOKUP(E362,#REF!,6,1)</f>
        <v>#REF!</v>
      </c>
      <c r="H362" s="163" t="e">
        <f>VLOOKUP(E362,#REF!,3,1)</f>
        <v>#REF!</v>
      </c>
      <c r="I362" s="163" t="e">
        <f>VLOOKUP(E362,#REF!,2,1)</f>
        <v>#REF!</v>
      </c>
      <c r="J362" s="28" t="str">
        <f t="shared" si="165"/>
        <v>간선2-1</v>
      </c>
      <c r="K362" s="28" t="str">
        <f t="shared" si="166"/>
        <v/>
      </c>
      <c r="L362" s="28" t="str">
        <f t="shared" si="167"/>
        <v/>
      </c>
      <c r="M362" s="28" t="str">
        <f t="shared" si="168"/>
        <v/>
      </c>
      <c r="N362" s="28" t="str">
        <f t="shared" si="169"/>
        <v/>
      </c>
      <c r="O362" s="28" t="str">
        <f t="shared" si="170"/>
        <v/>
      </c>
      <c r="P362" s="28" t="str">
        <f t="shared" si="171"/>
        <v/>
      </c>
      <c r="Q362" s="28" t="str">
        <f t="shared" si="172"/>
        <v/>
      </c>
      <c r="R362" s="28" t="str">
        <f t="shared" si="173"/>
        <v/>
      </c>
      <c r="S362" s="28" t="str">
        <f t="shared" si="174"/>
        <v/>
      </c>
      <c r="T362" s="28" t="str">
        <f t="shared" si="175"/>
        <v/>
      </c>
      <c r="U362" s="28" t="str">
        <f t="shared" si="176"/>
        <v/>
      </c>
      <c r="V362" s="28" t="str">
        <f t="shared" si="177"/>
        <v/>
      </c>
      <c r="W362" s="28" t="str">
        <f t="shared" si="178"/>
        <v/>
      </c>
      <c r="X362" s="28" t="str">
        <f t="shared" si="179"/>
        <v/>
      </c>
      <c r="Y362" s="28" t="str">
        <f t="shared" si="180"/>
        <v/>
      </c>
      <c r="Z362" s="13" t="str">
        <f t="shared" si="151"/>
        <v/>
      </c>
      <c r="AA362" s="13" t="str">
        <f t="shared" si="152"/>
        <v/>
      </c>
      <c r="AB362" s="13" t="str">
        <f t="shared" si="153"/>
        <v/>
      </c>
      <c r="AC362" s="13" t="str">
        <f t="shared" si="154"/>
        <v/>
      </c>
      <c r="AD362" s="13" t="str">
        <f t="shared" si="155"/>
        <v/>
      </c>
      <c r="AE362" s="13" t="str">
        <f t="shared" si="156"/>
        <v/>
      </c>
      <c r="AF362" s="13" t="str">
        <f t="shared" si="157"/>
        <v/>
      </c>
      <c r="AG362" s="13" t="str">
        <f t="shared" si="158"/>
        <v/>
      </c>
      <c r="AH362" s="13" t="str">
        <f t="shared" si="159"/>
        <v/>
      </c>
      <c r="AI362" s="13" t="str">
        <f t="shared" si="160"/>
        <v/>
      </c>
      <c r="AJ362" s="13" t="str">
        <f t="shared" si="161"/>
        <v/>
      </c>
      <c r="AK362" s="13" t="str">
        <f t="shared" si="162"/>
        <v/>
      </c>
      <c r="AL362" s="13" t="str">
        <f t="shared" si="163"/>
        <v/>
      </c>
      <c r="AM362" s="13" t="str">
        <f t="shared" si="164"/>
        <v/>
      </c>
    </row>
    <row r="363" spans="1:39" s="1" customFormat="1" ht="16.899999999999999" customHeight="1">
      <c r="A363" s="58" t="s">
        <v>1110</v>
      </c>
      <c r="B363" s="184">
        <v>80003</v>
      </c>
      <c r="C363" s="185" t="s">
        <v>1036</v>
      </c>
      <c r="E363" s="10">
        <v>29009</v>
      </c>
      <c r="F363" s="163" t="e">
        <f>VLOOKUP(E363,#REF!,4,1)</f>
        <v>#REF!</v>
      </c>
      <c r="G363" s="163" t="e">
        <f>VLOOKUP(E363,#REF!,6,1)</f>
        <v>#REF!</v>
      </c>
      <c r="H363" s="163" t="e">
        <f>VLOOKUP(E363,#REF!,3,1)</f>
        <v>#REF!</v>
      </c>
      <c r="I363" s="163" t="e">
        <f>VLOOKUP(E363,#REF!,2,1)</f>
        <v>#REF!</v>
      </c>
      <c r="J363" s="28" t="str">
        <f t="shared" si="165"/>
        <v/>
      </c>
      <c r="K363" s="28" t="str">
        <f t="shared" si="166"/>
        <v/>
      </c>
      <c r="L363" s="28" t="str">
        <f t="shared" si="167"/>
        <v/>
      </c>
      <c r="M363" s="28" t="str">
        <f t="shared" si="168"/>
        <v/>
      </c>
      <c r="N363" s="28" t="str">
        <f t="shared" si="169"/>
        <v/>
      </c>
      <c r="O363" s="28" t="str">
        <f t="shared" si="170"/>
        <v/>
      </c>
      <c r="P363" s="28" t="str">
        <f t="shared" si="171"/>
        <v/>
      </c>
      <c r="Q363" s="28" t="str">
        <f t="shared" si="172"/>
        <v/>
      </c>
      <c r="R363" s="28" t="str">
        <f t="shared" si="173"/>
        <v/>
      </c>
      <c r="S363" s="28" t="str">
        <f t="shared" si="174"/>
        <v/>
      </c>
      <c r="T363" s="28" t="str">
        <f t="shared" si="175"/>
        <v/>
      </c>
      <c r="U363" s="28" t="str">
        <f t="shared" si="176"/>
        <v/>
      </c>
      <c r="V363" s="28" t="str">
        <f t="shared" si="177"/>
        <v/>
      </c>
      <c r="W363" s="28" t="str">
        <f t="shared" si="178"/>
        <v/>
      </c>
      <c r="X363" s="28" t="str">
        <f t="shared" si="179"/>
        <v/>
      </c>
      <c r="Y363" s="28" t="str">
        <f t="shared" si="180"/>
        <v/>
      </c>
      <c r="Z363" s="13" t="str">
        <f t="shared" si="151"/>
        <v/>
      </c>
      <c r="AA363" s="13" t="str">
        <f t="shared" si="152"/>
        <v/>
      </c>
      <c r="AB363" s="13" t="str">
        <f t="shared" si="153"/>
        <v/>
      </c>
      <c r="AC363" s="13" t="str">
        <f t="shared" si="154"/>
        <v/>
      </c>
      <c r="AD363" s="13" t="str">
        <f t="shared" si="155"/>
        <v/>
      </c>
      <c r="AE363" s="13" t="str">
        <f t="shared" si="156"/>
        <v/>
      </c>
      <c r="AF363" s="13" t="str">
        <f t="shared" si="157"/>
        <v/>
      </c>
      <c r="AG363" s="13" t="str">
        <f t="shared" si="158"/>
        <v/>
      </c>
      <c r="AH363" s="13" t="str">
        <f t="shared" si="159"/>
        <v/>
      </c>
      <c r="AI363" s="13" t="str">
        <f t="shared" si="160"/>
        <v/>
      </c>
      <c r="AJ363" s="13" t="str">
        <f t="shared" si="161"/>
        <v/>
      </c>
      <c r="AK363" s="13" t="str">
        <f t="shared" si="162"/>
        <v/>
      </c>
      <c r="AL363" s="13" t="str">
        <f t="shared" si="163"/>
        <v/>
      </c>
      <c r="AM363" s="13" t="str">
        <f t="shared" si="164"/>
        <v/>
      </c>
    </row>
    <row r="364" spans="1:39" s="1" customFormat="1" ht="16.899999999999999" customHeight="1">
      <c r="A364" s="58" t="s">
        <v>1110</v>
      </c>
      <c r="B364" s="180">
        <v>19016</v>
      </c>
      <c r="C364" s="204" t="s">
        <v>325</v>
      </c>
      <c r="E364" s="10">
        <v>29010</v>
      </c>
      <c r="F364" s="163" t="e">
        <f>VLOOKUP(E364,#REF!,4,1)</f>
        <v>#REF!</v>
      </c>
      <c r="G364" s="163" t="e">
        <f>VLOOKUP(E364,#REF!,6,1)</f>
        <v>#REF!</v>
      </c>
      <c r="H364" s="163" t="e">
        <f>VLOOKUP(E364,#REF!,3,1)</f>
        <v>#REF!</v>
      </c>
      <c r="I364" s="163" t="e">
        <f>VLOOKUP(E364,#REF!,2,1)</f>
        <v>#REF!</v>
      </c>
      <c r="J364" s="28" t="str">
        <f t="shared" si="165"/>
        <v/>
      </c>
      <c r="K364" s="28" t="str">
        <f t="shared" si="166"/>
        <v/>
      </c>
      <c r="L364" s="28" t="str">
        <f t="shared" si="167"/>
        <v/>
      </c>
      <c r="M364" s="28" t="str">
        <f t="shared" si="168"/>
        <v/>
      </c>
      <c r="N364" s="28" t="str">
        <f t="shared" si="169"/>
        <v/>
      </c>
      <c r="O364" s="28" t="str">
        <f t="shared" si="170"/>
        <v/>
      </c>
      <c r="P364" s="28" t="str">
        <f t="shared" si="171"/>
        <v/>
      </c>
      <c r="Q364" s="28" t="str">
        <f t="shared" si="172"/>
        <v/>
      </c>
      <c r="R364" s="28" t="str">
        <f t="shared" si="173"/>
        <v/>
      </c>
      <c r="S364" s="28" t="str">
        <f t="shared" si="174"/>
        <v/>
      </c>
      <c r="T364" s="28" t="str">
        <f t="shared" si="175"/>
        <v/>
      </c>
      <c r="U364" s="28" t="str">
        <f t="shared" si="176"/>
        <v/>
      </c>
      <c r="V364" s="28" t="str">
        <f t="shared" si="177"/>
        <v/>
      </c>
      <c r="W364" s="28" t="str">
        <f t="shared" si="178"/>
        <v/>
      </c>
      <c r="X364" s="28" t="str">
        <f t="shared" si="179"/>
        <v/>
      </c>
      <c r="Y364" s="28" t="str">
        <f t="shared" si="180"/>
        <v/>
      </c>
      <c r="Z364" s="13" t="str">
        <f t="shared" si="151"/>
        <v/>
      </c>
      <c r="AA364" s="13" t="str">
        <f t="shared" si="152"/>
        <v/>
      </c>
      <c r="AB364" s="13" t="str">
        <f t="shared" si="153"/>
        <v/>
      </c>
      <c r="AC364" s="13" t="str">
        <f t="shared" si="154"/>
        <v/>
      </c>
      <c r="AD364" s="13" t="str">
        <f t="shared" si="155"/>
        <v/>
      </c>
      <c r="AE364" s="13" t="str">
        <f t="shared" si="156"/>
        <v/>
      </c>
      <c r="AF364" s="13" t="str">
        <f t="shared" si="157"/>
        <v/>
      </c>
      <c r="AG364" s="13" t="str">
        <f t="shared" si="158"/>
        <v/>
      </c>
      <c r="AH364" s="13" t="str">
        <f t="shared" si="159"/>
        <v/>
      </c>
      <c r="AI364" s="13" t="str">
        <f t="shared" si="160"/>
        <v/>
      </c>
      <c r="AJ364" s="13" t="str">
        <f t="shared" si="161"/>
        <v/>
      </c>
      <c r="AK364" s="13" t="str">
        <f t="shared" si="162"/>
        <v/>
      </c>
      <c r="AL364" s="13" t="str">
        <f t="shared" si="163"/>
        <v/>
      </c>
      <c r="AM364" s="13" t="str">
        <f t="shared" si="164"/>
        <v/>
      </c>
    </row>
    <row r="365" spans="1:39" s="1" customFormat="1" ht="16.899999999999999" customHeight="1">
      <c r="A365" s="58" t="s">
        <v>1110</v>
      </c>
      <c r="B365">
        <v>12007</v>
      </c>
      <c r="C365" t="s">
        <v>289</v>
      </c>
      <c r="E365" s="10">
        <v>29012</v>
      </c>
      <c r="F365" s="163" t="e">
        <f>VLOOKUP(E365,#REF!,4,1)</f>
        <v>#REF!</v>
      </c>
      <c r="G365" s="163" t="e">
        <f>VLOOKUP(E365,#REF!,6,1)</f>
        <v>#REF!</v>
      </c>
      <c r="H365" s="163" t="e">
        <f>VLOOKUP(E365,#REF!,3,1)</f>
        <v>#REF!</v>
      </c>
      <c r="I365" s="163" t="e">
        <f>VLOOKUP(E365,#REF!,2,1)</f>
        <v>#REF!</v>
      </c>
      <c r="J365" s="28" t="str">
        <f t="shared" si="165"/>
        <v/>
      </c>
      <c r="K365" s="28" t="str">
        <f t="shared" si="166"/>
        <v/>
      </c>
      <c r="L365" s="28" t="str">
        <f t="shared" si="167"/>
        <v/>
      </c>
      <c r="M365" s="28" t="str">
        <f t="shared" si="168"/>
        <v/>
      </c>
      <c r="N365" s="28" t="str">
        <f t="shared" si="169"/>
        <v/>
      </c>
      <c r="O365" s="28" t="str">
        <f t="shared" si="170"/>
        <v/>
      </c>
      <c r="P365" s="28" t="str">
        <f t="shared" si="171"/>
        <v/>
      </c>
      <c r="Q365" s="28" t="str">
        <f t="shared" si="172"/>
        <v/>
      </c>
      <c r="R365" s="28" t="str">
        <f t="shared" si="173"/>
        <v/>
      </c>
      <c r="S365" s="28" t="str">
        <f t="shared" si="174"/>
        <v/>
      </c>
      <c r="T365" s="28" t="str">
        <f t="shared" si="175"/>
        <v/>
      </c>
      <c r="U365" s="28" t="str">
        <f t="shared" si="176"/>
        <v/>
      </c>
      <c r="V365" s="28" t="str">
        <f t="shared" si="177"/>
        <v/>
      </c>
      <c r="W365" s="28" t="str">
        <f t="shared" si="178"/>
        <v/>
      </c>
      <c r="X365" s="28" t="str">
        <f t="shared" si="179"/>
        <v/>
      </c>
      <c r="Y365" s="28" t="str">
        <f t="shared" si="180"/>
        <v/>
      </c>
      <c r="Z365" s="13" t="str">
        <f t="shared" si="151"/>
        <v/>
      </c>
      <c r="AA365" s="13" t="str">
        <f t="shared" si="152"/>
        <v/>
      </c>
      <c r="AB365" s="13" t="str">
        <f t="shared" si="153"/>
        <v/>
      </c>
      <c r="AC365" s="13" t="str">
        <f t="shared" si="154"/>
        <v/>
      </c>
      <c r="AD365" s="13" t="str">
        <f t="shared" si="155"/>
        <v/>
      </c>
      <c r="AE365" s="13" t="str">
        <f t="shared" si="156"/>
        <v/>
      </c>
      <c r="AF365" s="13" t="str">
        <f t="shared" si="157"/>
        <v/>
      </c>
      <c r="AG365" s="13" t="str">
        <f t="shared" si="158"/>
        <v/>
      </c>
      <c r="AH365" s="13" t="str">
        <f t="shared" si="159"/>
        <v/>
      </c>
      <c r="AI365" s="13" t="str">
        <f t="shared" si="160"/>
        <v/>
      </c>
      <c r="AJ365" s="13" t="str">
        <f t="shared" si="161"/>
        <v/>
      </c>
      <c r="AK365" s="13" t="str">
        <f t="shared" si="162"/>
        <v/>
      </c>
      <c r="AL365" s="13" t="str">
        <f t="shared" si="163"/>
        <v/>
      </c>
      <c r="AM365" s="13" t="str">
        <f t="shared" si="164"/>
        <v/>
      </c>
    </row>
    <row r="366" spans="1:39" s="1" customFormat="1" ht="16.899999999999999" customHeight="1">
      <c r="A366" s="58" t="s">
        <v>1110</v>
      </c>
      <c r="B366">
        <v>12012</v>
      </c>
      <c r="C366" t="s">
        <v>422</v>
      </c>
      <c r="E366" s="10">
        <v>29015</v>
      </c>
      <c r="F366" s="163" t="e">
        <f>VLOOKUP(E366,#REF!,4,1)</f>
        <v>#REF!</v>
      </c>
      <c r="G366" s="163" t="e">
        <f>VLOOKUP(E366,#REF!,6,1)</f>
        <v>#REF!</v>
      </c>
      <c r="H366" s="163" t="e">
        <f>VLOOKUP(E366,#REF!,3,1)</f>
        <v>#REF!</v>
      </c>
      <c r="I366" s="163" t="e">
        <f>VLOOKUP(E366,#REF!,2,1)</f>
        <v>#REF!</v>
      </c>
      <c r="J366" s="28" t="str">
        <f t="shared" si="165"/>
        <v>간선2-1</v>
      </c>
      <c r="K366" s="28" t="str">
        <f t="shared" si="166"/>
        <v/>
      </c>
      <c r="L366" s="28" t="str">
        <f t="shared" si="167"/>
        <v/>
      </c>
      <c r="M366" s="28" t="str">
        <f t="shared" si="168"/>
        <v/>
      </c>
      <c r="N366" s="28" t="str">
        <f t="shared" si="169"/>
        <v/>
      </c>
      <c r="O366" s="28" t="str">
        <f t="shared" si="170"/>
        <v/>
      </c>
      <c r="P366" s="28" t="str">
        <f t="shared" si="171"/>
        <v/>
      </c>
      <c r="Q366" s="28" t="str">
        <f t="shared" si="172"/>
        <v/>
      </c>
      <c r="R366" s="28" t="str">
        <f t="shared" si="173"/>
        <v/>
      </c>
      <c r="S366" s="28" t="str">
        <f t="shared" si="174"/>
        <v/>
      </c>
      <c r="T366" s="28" t="str">
        <f t="shared" si="175"/>
        <v/>
      </c>
      <c r="U366" s="28" t="str">
        <f t="shared" si="176"/>
        <v/>
      </c>
      <c r="V366" s="28" t="str">
        <f t="shared" si="177"/>
        <v/>
      </c>
      <c r="W366" s="28" t="str">
        <f t="shared" si="178"/>
        <v/>
      </c>
      <c r="X366" s="28" t="str">
        <f t="shared" si="179"/>
        <v/>
      </c>
      <c r="Y366" s="28" t="str">
        <f t="shared" si="180"/>
        <v/>
      </c>
      <c r="Z366" s="13" t="str">
        <f t="shared" si="151"/>
        <v/>
      </c>
      <c r="AA366" s="13" t="str">
        <f t="shared" si="152"/>
        <v/>
      </c>
      <c r="AB366" s="13" t="str">
        <f t="shared" si="153"/>
        <v/>
      </c>
      <c r="AC366" s="13" t="str">
        <f t="shared" si="154"/>
        <v/>
      </c>
      <c r="AD366" s="13" t="str">
        <f t="shared" si="155"/>
        <v/>
      </c>
      <c r="AE366" s="13" t="str">
        <f t="shared" si="156"/>
        <v/>
      </c>
      <c r="AF366" s="13" t="str">
        <f t="shared" si="157"/>
        <v/>
      </c>
      <c r="AG366" s="13" t="str">
        <f t="shared" si="158"/>
        <v/>
      </c>
      <c r="AH366" s="13" t="str">
        <f t="shared" si="159"/>
        <v/>
      </c>
      <c r="AI366" s="13" t="str">
        <f t="shared" si="160"/>
        <v/>
      </c>
      <c r="AJ366" s="13" t="str">
        <f t="shared" si="161"/>
        <v/>
      </c>
      <c r="AK366" s="13" t="str">
        <f t="shared" si="162"/>
        <v/>
      </c>
      <c r="AL366" s="13" t="str">
        <f t="shared" si="163"/>
        <v/>
      </c>
      <c r="AM366" s="13" t="str">
        <f t="shared" si="164"/>
        <v/>
      </c>
    </row>
    <row r="367" spans="1:39" s="1" customFormat="1" ht="16.899999999999999" customHeight="1">
      <c r="A367" s="58" t="s">
        <v>1110</v>
      </c>
      <c r="B367">
        <v>12023</v>
      </c>
      <c r="C367" t="s">
        <v>318</v>
      </c>
      <c r="E367" s="10">
        <v>29016</v>
      </c>
      <c r="F367" s="163" t="e">
        <f>VLOOKUP(E367,#REF!,4,1)</f>
        <v>#REF!</v>
      </c>
      <c r="G367" s="163" t="e">
        <f>VLOOKUP(E367,#REF!,6,1)</f>
        <v>#REF!</v>
      </c>
      <c r="H367" s="163" t="e">
        <f>VLOOKUP(E367,#REF!,3,1)</f>
        <v>#REF!</v>
      </c>
      <c r="I367" s="163" t="e">
        <f>VLOOKUP(E367,#REF!,2,1)</f>
        <v>#REF!</v>
      </c>
      <c r="J367" s="28" t="str">
        <f t="shared" si="165"/>
        <v/>
      </c>
      <c r="K367" s="28" t="str">
        <f t="shared" si="166"/>
        <v/>
      </c>
      <c r="L367" s="28" t="str">
        <f t="shared" si="167"/>
        <v/>
      </c>
      <c r="M367" s="28" t="str">
        <f t="shared" si="168"/>
        <v/>
      </c>
      <c r="N367" s="28" t="str">
        <f t="shared" si="169"/>
        <v/>
      </c>
      <c r="O367" s="28" t="str">
        <f t="shared" si="170"/>
        <v/>
      </c>
      <c r="P367" s="28" t="str">
        <f t="shared" si="171"/>
        <v/>
      </c>
      <c r="Q367" s="28" t="str">
        <f t="shared" si="172"/>
        <v/>
      </c>
      <c r="R367" s="28" t="str">
        <f t="shared" si="173"/>
        <v/>
      </c>
      <c r="S367" s="28" t="str">
        <f t="shared" si="174"/>
        <v/>
      </c>
      <c r="T367" s="28" t="str">
        <f t="shared" si="175"/>
        <v/>
      </c>
      <c r="U367" s="28" t="str">
        <f t="shared" si="176"/>
        <v/>
      </c>
      <c r="V367" s="28" t="str">
        <f t="shared" si="177"/>
        <v/>
      </c>
      <c r="W367" s="28" t="str">
        <f t="shared" si="178"/>
        <v/>
      </c>
      <c r="X367" s="28" t="str">
        <f t="shared" si="179"/>
        <v/>
      </c>
      <c r="Y367" s="28" t="str">
        <f t="shared" si="180"/>
        <v/>
      </c>
      <c r="Z367" s="13" t="str">
        <f t="shared" si="151"/>
        <v/>
      </c>
      <c r="AA367" s="13" t="str">
        <f t="shared" si="152"/>
        <v/>
      </c>
      <c r="AB367" s="13" t="str">
        <f t="shared" si="153"/>
        <v/>
      </c>
      <c r="AC367" s="13" t="str">
        <f t="shared" si="154"/>
        <v/>
      </c>
      <c r="AD367" s="13" t="str">
        <f t="shared" si="155"/>
        <v/>
      </c>
      <c r="AE367" s="13" t="str">
        <f t="shared" si="156"/>
        <v/>
      </c>
      <c r="AF367" s="13" t="str">
        <f t="shared" si="157"/>
        <v/>
      </c>
      <c r="AG367" s="13" t="str">
        <f t="shared" si="158"/>
        <v/>
      </c>
      <c r="AH367" s="13" t="str">
        <f t="shared" si="159"/>
        <v/>
      </c>
      <c r="AI367" s="13" t="str">
        <f t="shared" si="160"/>
        <v/>
      </c>
      <c r="AJ367" s="13" t="str">
        <f t="shared" si="161"/>
        <v/>
      </c>
      <c r="AK367" s="13" t="str">
        <f t="shared" si="162"/>
        <v/>
      </c>
      <c r="AL367" s="13" t="str">
        <f t="shared" si="163"/>
        <v/>
      </c>
      <c r="AM367" s="13" t="str">
        <f t="shared" si="164"/>
        <v/>
      </c>
    </row>
    <row r="368" spans="1:39" s="1" customFormat="1" ht="16.899999999999999" customHeight="1">
      <c r="A368" s="58" t="s">
        <v>1110</v>
      </c>
      <c r="B368">
        <v>12025</v>
      </c>
      <c r="C368" t="s">
        <v>460</v>
      </c>
      <c r="E368" s="10">
        <v>30001</v>
      </c>
      <c r="F368" s="163" t="e">
        <f>VLOOKUP(E368,#REF!,4,1)</f>
        <v>#REF!</v>
      </c>
      <c r="G368" s="163" t="e">
        <f>VLOOKUP(E368,#REF!,6,1)</f>
        <v>#REF!</v>
      </c>
      <c r="H368" s="163" t="e">
        <f>VLOOKUP(E368,#REF!,3,1)</f>
        <v>#REF!</v>
      </c>
      <c r="I368" s="163" t="e">
        <f>VLOOKUP(E368,#REF!,2,1)</f>
        <v>#REF!</v>
      </c>
      <c r="J368" s="28" t="str">
        <f t="shared" si="165"/>
        <v>낭만22-2</v>
      </c>
      <c r="K368" s="28" t="str">
        <f t="shared" si="166"/>
        <v/>
      </c>
      <c r="L368" s="28" t="str">
        <f t="shared" si="167"/>
        <v/>
      </c>
      <c r="M368" s="28" t="str">
        <f t="shared" si="168"/>
        <v/>
      </c>
      <c r="N368" s="28" t="str">
        <f t="shared" si="169"/>
        <v/>
      </c>
      <c r="O368" s="28" t="str">
        <f t="shared" si="170"/>
        <v/>
      </c>
      <c r="P368" s="28" t="str">
        <f t="shared" si="171"/>
        <v/>
      </c>
      <c r="Q368" s="28" t="str">
        <f t="shared" si="172"/>
        <v/>
      </c>
      <c r="R368" s="28" t="str">
        <f t="shared" si="173"/>
        <v/>
      </c>
      <c r="S368" s="28" t="str">
        <f t="shared" si="174"/>
        <v/>
      </c>
      <c r="T368" s="28" t="str">
        <f t="shared" si="175"/>
        <v/>
      </c>
      <c r="U368" s="28" t="str">
        <f t="shared" si="176"/>
        <v/>
      </c>
      <c r="V368" s="28" t="str">
        <f t="shared" si="177"/>
        <v/>
      </c>
      <c r="W368" s="28" t="str">
        <f t="shared" si="178"/>
        <v/>
      </c>
      <c r="X368" s="28" t="str">
        <f t="shared" si="179"/>
        <v/>
      </c>
      <c r="Y368" s="28" t="str">
        <f t="shared" si="180"/>
        <v/>
      </c>
      <c r="Z368" s="13" t="str">
        <f t="shared" si="151"/>
        <v/>
      </c>
      <c r="AA368" s="13" t="str">
        <f t="shared" si="152"/>
        <v/>
      </c>
      <c r="AB368" s="13" t="str">
        <f t="shared" si="153"/>
        <v/>
      </c>
      <c r="AC368" s="13" t="str">
        <f t="shared" si="154"/>
        <v/>
      </c>
      <c r="AD368" s="13" t="str">
        <f t="shared" si="155"/>
        <v/>
      </c>
      <c r="AE368" s="13" t="str">
        <f t="shared" si="156"/>
        <v/>
      </c>
      <c r="AF368" s="13" t="str">
        <f t="shared" si="157"/>
        <v/>
      </c>
      <c r="AG368" s="13" t="str">
        <f t="shared" si="158"/>
        <v/>
      </c>
      <c r="AH368" s="13" t="str">
        <f t="shared" si="159"/>
        <v/>
      </c>
      <c r="AI368" s="13" t="str">
        <f t="shared" si="160"/>
        <v/>
      </c>
      <c r="AJ368" s="13" t="str">
        <f t="shared" si="161"/>
        <v/>
      </c>
      <c r="AK368" s="13" t="str">
        <f t="shared" si="162"/>
        <v/>
      </c>
      <c r="AL368" s="13" t="str">
        <f t="shared" si="163"/>
        <v/>
      </c>
      <c r="AM368" s="13" t="str">
        <f t="shared" si="164"/>
        <v/>
      </c>
    </row>
    <row r="369" spans="1:39" s="1" customFormat="1" ht="16.899999999999999" customHeight="1">
      <c r="A369" s="58" t="s">
        <v>1110</v>
      </c>
      <c r="B369" s="83">
        <v>14014</v>
      </c>
      <c r="C369" s="83" t="s">
        <v>725</v>
      </c>
      <c r="E369" s="10">
        <v>30002</v>
      </c>
      <c r="F369" s="163" t="e">
        <f>VLOOKUP(E369,#REF!,4,1)</f>
        <v>#REF!</v>
      </c>
      <c r="G369" s="163" t="e">
        <f>VLOOKUP(E369,#REF!,6,1)</f>
        <v>#REF!</v>
      </c>
      <c r="H369" s="163" t="e">
        <f>VLOOKUP(E369,#REF!,3,1)</f>
        <v>#REF!</v>
      </c>
      <c r="I369" s="163" t="e">
        <f>VLOOKUP(E369,#REF!,2,1)</f>
        <v>#REF!</v>
      </c>
      <c r="J369" s="28" t="str">
        <f t="shared" si="165"/>
        <v>낭만22-2</v>
      </c>
      <c r="K369" s="28" t="str">
        <f t="shared" si="166"/>
        <v/>
      </c>
      <c r="L369" s="28" t="str">
        <f t="shared" si="167"/>
        <v/>
      </c>
      <c r="M369" s="28" t="str">
        <f t="shared" si="168"/>
        <v/>
      </c>
      <c r="N369" s="28" t="str">
        <f t="shared" si="169"/>
        <v/>
      </c>
      <c r="O369" s="28" t="str">
        <f t="shared" si="170"/>
        <v/>
      </c>
      <c r="P369" s="28" t="str">
        <f t="shared" si="171"/>
        <v/>
      </c>
      <c r="Q369" s="28" t="str">
        <f t="shared" si="172"/>
        <v/>
      </c>
      <c r="R369" s="28" t="str">
        <f t="shared" si="173"/>
        <v/>
      </c>
      <c r="S369" s="28" t="str">
        <f t="shared" si="174"/>
        <v/>
      </c>
      <c r="T369" s="28" t="str">
        <f t="shared" si="175"/>
        <v/>
      </c>
      <c r="U369" s="28" t="str">
        <f t="shared" si="176"/>
        <v/>
      </c>
      <c r="V369" s="28" t="str">
        <f t="shared" si="177"/>
        <v/>
      </c>
      <c r="W369" s="28" t="str">
        <f t="shared" si="178"/>
        <v/>
      </c>
      <c r="X369" s="28" t="str">
        <f t="shared" si="179"/>
        <v/>
      </c>
      <c r="Y369" s="28" t="str">
        <f t="shared" si="180"/>
        <v/>
      </c>
      <c r="Z369" s="13" t="str">
        <f t="shared" si="151"/>
        <v/>
      </c>
      <c r="AA369" s="13" t="str">
        <f t="shared" si="152"/>
        <v/>
      </c>
      <c r="AB369" s="13" t="str">
        <f t="shared" si="153"/>
        <v/>
      </c>
      <c r="AC369" s="13" t="str">
        <f t="shared" si="154"/>
        <v/>
      </c>
      <c r="AD369" s="13" t="str">
        <f t="shared" si="155"/>
        <v/>
      </c>
      <c r="AE369" s="13" t="str">
        <f t="shared" si="156"/>
        <v/>
      </c>
      <c r="AF369" s="13" t="str">
        <f t="shared" si="157"/>
        <v/>
      </c>
      <c r="AG369" s="13" t="str">
        <f t="shared" si="158"/>
        <v/>
      </c>
      <c r="AH369" s="13" t="str">
        <f t="shared" si="159"/>
        <v/>
      </c>
      <c r="AI369" s="13" t="str">
        <f t="shared" si="160"/>
        <v/>
      </c>
      <c r="AJ369" s="13" t="str">
        <f t="shared" si="161"/>
        <v/>
      </c>
      <c r="AK369" s="13" t="str">
        <f t="shared" si="162"/>
        <v/>
      </c>
      <c r="AL369" s="13" t="str">
        <f t="shared" si="163"/>
        <v/>
      </c>
      <c r="AM369" s="13" t="str">
        <f t="shared" si="164"/>
        <v/>
      </c>
    </row>
    <row r="370" spans="1:39" s="1" customFormat="1" ht="16.899999999999999" customHeight="1">
      <c r="A370" s="58" t="s">
        <v>1110</v>
      </c>
      <c r="B370">
        <v>30004</v>
      </c>
      <c r="C370" t="s">
        <v>311</v>
      </c>
      <c r="E370" s="10">
        <v>30003</v>
      </c>
      <c r="F370" s="163" t="e">
        <f>VLOOKUP(E370,#REF!,4,1)</f>
        <v>#REF!</v>
      </c>
      <c r="G370" s="163" t="e">
        <f>VLOOKUP(E370,#REF!,6,1)</f>
        <v>#REF!</v>
      </c>
      <c r="H370" s="163" t="e">
        <f>VLOOKUP(E370,#REF!,3,1)</f>
        <v>#REF!</v>
      </c>
      <c r="I370" s="163" t="e">
        <f>VLOOKUP(E370,#REF!,2,1)</f>
        <v>#REF!</v>
      </c>
      <c r="J370" s="28" t="str">
        <f t="shared" si="165"/>
        <v>낭만22-2</v>
      </c>
      <c r="K370" s="28" t="str">
        <f t="shared" si="166"/>
        <v/>
      </c>
      <c r="L370" s="28" t="str">
        <f t="shared" si="167"/>
        <v/>
      </c>
      <c r="M370" s="28" t="str">
        <f t="shared" si="168"/>
        <v/>
      </c>
      <c r="N370" s="28" t="str">
        <f t="shared" si="169"/>
        <v/>
      </c>
      <c r="O370" s="28" t="str">
        <f t="shared" si="170"/>
        <v/>
      </c>
      <c r="P370" s="28" t="str">
        <f t="shared" si="171"/>
        <v/>
      </c>
      <c r="Q370" s="28" t="str">
        <f t="shared" si="172"/>
        <v/>
      </c>
      <c r="R370" s="28" t="str">
        <f t="shared" si="173"/>
        <v/>
      </c>
      <c r="S370" s="28" t="str">
        <f t="shared" si="174"/>
        <v/>
      </c>
      <c r="T370" s="28" t="str">
        <f t="shared" si="175"/>
        <v/>
      </c>
      <c r="U370" s="28" t="str">
        <f t="shared" si="176"/>
        <v/>
      </c>
      <c r="V370" s="28" t="str">
        <f t="shared" si="177"/>
        <v/>
      </c>
      <c r="W370" s="28" t="str">
        <f t="shared" si="178"/>
        <v/>
      </c>
      <c r="X370" s="28" t="str">
        <f t="shared" si="179"/>
        <v/>
      </c>
      <c r="Y370" s="28" t="str">
        <f t="shared" si="180"/>
        <v/>
      </c>
      <c r="Z370" s="13" t="str">
        <f t="shared" si="151"/>
        <v/>
      </c>
      <c r="AA370" s="13" t="str">
        <f t="shared" si="152"/>
        <v/>
      </c>
      <c r="AB370" s="13" t="str">
        <f t="shared" si="153"/>
        <v/>
      </c>
      <c r="AC370" s="13" t="str">
        <f t="shared" si="154"/>
        <v/>
      </c>
      <c r="AD370" s="13" t="str">
        <f t="shared" si="155"/>
        <v/>
      </c>
      <c r="AE370" s="13" t="str">
        <f t="shared" si="156"/>
        <v/>
      </c>
      <c r="AF370" s="13" t="str">
        <f t="shared" si="157"/>
        <v/>
      </c>
      <c r="AG370" s="13" t="str">
        <f t="shared" si="158"/>
        <v/>
      </c>
      <c r="AH370" s="13" t="str">
        <f t="shared" si="159"/>
        <v/>
      </c>
      <c r="AI370" s="13" t="str">
        <f t="shared" si="160"/>
        <v/>
      </c>
      <c r="AJ370" s="13" t="str">
        <f t="shared" si="161"/>
        <v/>
      </c>
      <c r="AK370" s="13" t="str">
        <f t="shared" si="162"/>
        <v/>
      </c>
      <c r="AL370" s="13" t="str">
        <f t="shared" si="163"/>
        <v/>
      </c>
      <c r="AM370" s="13" t="str">
        <f t="shared" si="164"/>
        <v/>
      </c>
    </row>
    <row r="371" spans="1:39" s="1" customFormat="1" ht="16.899999999999999" customHeight="1">
      <c r="A371" s="58" t="s">
        <v>1110</v>
      </c>
      <c r="B371">
        <v>13014</v>
      </c>
      <c r="C371" t="s">
        <v>86</v>
      </c>
      <c r="E371" s="10">
        <v>30004</v>
      </c>
      <c r="F371" s="163" t="e">
        <f>VLOOKUP(E371,#REF!,4,1)</f>
        <v>#REF!</v>
      </c>
      <c r="G371" s="163" t="e">
        <f>VLOOKUP(E371,#REF!,6,1)</f>
        <v>#REF!</v>
      </c>
      <c r="H371" s="163" t="e">
        <f>VLOOKUP(E371,#REF!,3,1)</f>
        <v>#REF!</v>
      </c>
      <c r="I371" s="163" t="e">
        <f>VLOOKUP(E371,#REF!,2,1)</f>
        <v>#REF!</v>
      </c>
      <c r="J371" s="28" t="str">
        <f t="shared" si="165"/>
        <v>낭만33-2</v>
      </c>
      <c r="K371" s="28" t="str">
        <f t="shared" si="166"/>
        <v/>
      </c>
      <c r="L371" s="28" t="str">
        <f t="shared" si="167"/>
        <v/>
      </c>
      <c r="M371" s="28" t="str">
        <f t="shared" si="168"/>
        <v/>
      </c>
      <c r="N371" s="28" t="str">
        <f t="shared" si="169"/>
        <v/>
      </c>
      <c r="O371" s="28" t="str">
        <f t="shared" si="170"/>
        <v/>
      </c>
      <c r="P371" s="28" t="str">
        <f t="shared" si="171"/>
        <v/>
      </c>
      <c r="Q371" s="28" t="str">
        <f t="shared" si="172"/>
        <v/>
      </c>
      <c r="R371" s="28" t="str">
        <f t="shared" si="173"/>
        <v/>
      </c>
      <c r="S371" s="28" t="str">
        <f t="shared" si="174"/>
        <v/>
      </c>
      <c r="T371" s="28" t="str">
        <f t="shared" si="175"/>
        <v/>
      </c>
      <c r="U371" s="28" t="str">
        <f t="shared" si="176"/>
        <v/>
      </c>
      <c r="V371" s="28" t="str">
        <f t="shared" si="177"/>
        <v/>
      </c>
      <c r="W371" s="28" t="str">
        <f t="shared" si="178"/>
        <v/>
      </c>
      <c r="X371" s="28" t="str">
        <f t="shared" si="179"/>
        <v/>
      </c>
      <c r="Y371" s="28" t="str">
        <f t="shared" si="180"/>
        <v/>
      </c>
      <c r="Z371" s="13" t="str">
        <f t="shared" si="151"/>
        <v/>
      </c>
      <c r="AA371" s="13" t="str">
        <f t="shared" si="152"/>
        <v/>
      </c>
      <c r="AB371" s="13" t="str">
        <f t="shared" si="153"/>
        <v/>
      </c>
      <c r="AC371" s="13" t="str">
        <f t="shared" si="154"/>
        <v/>
      </c>
      <c r="AD371" s="13" t="str">
        <f t="shared" si="155"/>
        <v/>
      </c>
      <c r="AE371" s="13" t="str">
        <f t="shared" si="156"/>
        <v/>
      </c>
      <c r="AF371" s="13" t="str">
        <f t="shared" si="157"/>
        <v/>
      </c>
      <c r="AG371" s="13" t="str">
        <f t="shared" si="158"/>
        <v/>
      </c>
      <c r="AH371" s="13" t="str">
        <f t="shared" si="159"/>
        <v/>
      </c>
      <c r="AI371" s="13" t="str">
        <f t="shared" si="160"/>
        <v/>
      </c>
      <c r="AJ371" s="13" t="str">
        <f t="shared" si="161"/>
        <v/>
      </c>
      <c r="AK371" s="13" t="str">
        <f t="shared" si="162"/>
        <v/>
      </c>
      <c r="AL371" s="13" t="str">
        <f t="shared" si="163"/>
        <v/>
      </c>
      <c r="AM371" s="13" t="str">
        <f t="shared" si="164"/>
        <v/>
      </c>
    </row>
    <row r="372" spans="1:39" s="1" customFormat="1" ht="16.899999999999999" customHeight="1">
      <c r="A372" s="58" t="s">
        <v>1110</v>
      </c>
      <c r="B372">
        <v>13003</v>
      </c>
      <c r="C372" t="s">
        <v>85</v>
      </c>
      <c r="E372" s="10">
        <v>30005</v>
      </c>
      <c r="F372" s="163" t="e">
        <f>VLOOKUP(E372,#REF!,4,1)</f>
        <v>#REF!</v>
      </c>
      <c r="G372" s="163" t="e">
        <f>VLOOKUP(E372,#REF!,6,1)</f>
        <v>#REF!</v>
      </c>
      <c r="H372" s="163" t="e">
        <f>VLOOKUP(E372,#REF!,3,1)</f>
        <v>#REF!</v>
      </c>
      <c r="I372" s="163" t="e">
        <f>VLOOKUP(E372,#REF!,2,1)</f>
        <v>#REF!</v>
      </c>
      <c r="J372" s="28" t="str">
        <f t="shared" si="165"/>
        <v>낭만22-2</v>
      </c>
      <c r="K372" s="28" t="str">
        <f t="shared" si="166"/>
        <v/>
      </c>
      <c r="L372" s="28" t="str">
        <f t="shared" si="167"/>
        <v/>
      </c>
      <c r="M372" s="28" t="str">
        <f t="shared" si="168"/>
        <v/>
      </c>
      <c r="N372" s="28" t="str">
        <f t="shared" si="169"/>
        <v/>
      </c>
      <c r="O372" s="28" t="str">
        <f t="shared" si="170"/>
        <v/>
      </c>
      <c r="P372" s="28" t="str">
        <f t="shared" si="171"/>
        <v/>
      </c>
      <c r="Q372" s="28" t="str">
        <f t="shared" si="172"/>
        <v/>
      </c>
      <c r="R372" s="28" t="str">
        <f t="shared" si="173"/>
        <v/>
      </c>
      <c r="S372" s="28" t="str">
        <f t="shared" si="174"/>
        <v/>
      </c>
      <c r="T372" s="28" t="str">
        <f t="shared" si="175"/>
        <v/>
      </c>
      <c r="U372" s="28" t="str">
        <f t="shared" si="176"/>
        <v/>
      </c>
      <c r="V372" s="28" t="str">
        <f t="shared" si="177"/>
        <v/>
      </c>
      <c r="W372" s="28" t="str">
        <f t="shared" si="178"/>
        <v/>
      </c>
      <c r="X372" s="28" t="str">
        <f t="shared" si="179"/>
        <v/>
      </c>
      <c r="Y372" s="28" t="str">
        <f t="shared" si="180"/>
        <v/>
      </c>
      <c r="Z372" s="13" t="str">
        <f t="shared" si="151"/>
        <v/>
      </c>
      <c r="AA372" s="13" t="str">
        <f t="shared" si="152"/>
        <v/>
      </c>
      <c r="AB372" s="13" t="str">
        <f t="shared" si="153"/>
        <v/>
      </c>
      <c r="AC372" s="13" t="str">
        <f t="shared" si="154"/>
        <v/>
      </c>
      <c r="AD372" s="13" t="str">
        <f t="shared" si="155"/>
        <v/>
      </c>
      <c r="AE372" s="13" t="str">
        <f t="shared" si="156"/>
        <v/>
      </c>
      <c r="AF372" s="13" t="str">
        <f t="shared" si="157"/>
        <v/>
      </c>
      <c r="AG372" s="13" t="str">
        <f t="shared" si="158"/>
        <v/>
      </c>
      <c r="AH372" s="13" t="str">
        <f t="shared" si="159"/>
        <v/>
      </c>
      <c r="AI372" s="13" t="str">
        <f t="shared" si="160"/>
        <v/>
      </c>
      <c r="AJ372" s="13" t="str">
        <f t="shared" si="161"/>
        <v/>
      </c>
      <c r="AK372" s="13" t="str">
        <f t="shared" si="162"/>
        <v/>
      </c>
      <c r="AL372" s="13" t="str">
        <f t="shared" si="163"/>
        <v/>
      </c>
      <c r="AM372" s="13" t="str">
        <f t="shared" si="164"/>
        <v/>
      </c>
    </row>
    <row r="373" spans="1:39" s="1" customFormat="1" ht="16.899999999999999" customHeight="1">
      <c r="A373" s="58" t="s">
        <v>1110</v>
      </c>
      <c r="B373">
        <v>13010</v>
      </c>
      <c r="C373" t="s">
        <v>96</v>
      </c>
      <c r="E373" s="10">
        <v>30006</v>
      </c>
      <c r="F373" s="163" t="e">
        <f>VLOOKUP(E373,#REF!,4,1)</f>
        <v>#REF!</v>
      </c>
      <c r="G373" s="163" t="e">
        <f>VLOOKUP(E373,#REF!,6,1)</f>
        <v>#REF!</v>
      </c>
      <c r="H373" s="163" t="e">
        <f>VLOOKUP(E373,#REF!,3,1)</f>
        <v>#REF!</v>
      </c>
      <c r="I373" s="163" t="e">
        <f>VLOOKUP(E373,#REF!,2,1)</f>
        <v>#REF!</v>
      </c>
      <c r="J373" s="28" t="str">
        <f t="shared" si="165"/>
        <v>낭만22-2</v>
      </c>
      <c r="K373" s="28" t="str">
        <f t="shared" si="166"/>
        <v/>
      </c>
      <c r="L373" s="28" t="str">
        <f t="shared" si="167"/>
        <v/>
      </c>
      <c r="M373" s="28" t="str">
        <f t="shared" si="168"/>
        <v/>
      </c>
      <c r="N373" s="28" t="str">
        <f t="shared" si="169"/>
        <v/>
      </c>
      <c r="O373" s="28" t="str">
        <f t="shared" si="170"/>
        <v/>
      </c>
      <c r="P373" s="28" t="str">
        <f t="shared" si="171"/>
        <v/>
      </c>
      <c r="Q373" s="28" t="str">
        <f t="shared" si="172"/>
        <v/>
      </c>
      <c r="R373" s="28" t="str">
        <f t="shared" si="173"/>
        <v/>
      </c>
      <c r="S373" s="28" t="str">
        <f t="shared" si="174"/>
        <v/>
      </c>
      <c r="T373" s="28" t="str">
        <f t="shared" si="175"/>
        <v/>
      </c>
      <c r="U373" s="28" t="str">
        <f t="shared" si="176"/>
        <v/>
      </c>
      <c r="V373" s="28" t="str">
        <f t="shared" si="177"/>
        <v/>
      </c>
      <c r="W373" s="28" t="str">
        <f t="shared" si="178"/>
        <v/>
      </c>
      <c r="X373" s="28" t="str">
        <f t="shared" si="179"/>
        <v/>
      </c>
      <c r="Y373" s="28" t="str">
        <f t="shared" si="180"/>
        <v/>
      </c>
      <c r="Z373" s="13" t="str">
        <f t="shared" si="151"/>
        <v/>
      </c>
      <c r="AA373" s="13" t="str">
        <f t="shared" si="152"/>
        <v/>
      </c>
      <c r="AB373" s="13" t="str">
        <f t="shared" si="153"/>
        <v/>
      </c>
      <c r="AC373" s="13" t="str">
        <f t="shared" si="154"/>
        <v/>
      </c>
      <c r="AD373" s="13" t="str">
        <f t="shared" si="155"/>
        <v/>
      </c>
      <c r="AE373" s="13" t="str">
        <f t="shared" si="156"/>
        <v/>
      </c>
      <c r="AF373" s="13" t="str">
        <f t="shared" si="157"/>
        <v/>
      </c>
      <c r="AG373" s="13" t="str">
        <f t="shared" si="158"/>
        <v/>
      </c>
      <c r="AH373" s="13" t="str">
        <f t="shared" si="159"/>
        <v/>
      </c>
      <c r="AI373" s="13" t="str">
        <f t="shared" si="160"/>
        <v/>
      </c>
      <c r="AJ373" s="13" t="str">
        <f t="shared" si="161"/>
        <v/>
      </c>
      <c r="AK373" s="13" t="str">
        <f t="shared" si="162"/>
        <v/>
      </c>
      <c r="AL373" s="13" t="str">
        <f t="shared" si="163"/>
        <v/>
      </c>
      <c r="AM373" s="13" t="str">
        <f t="shared" si="164"/>
        <v/>
      </c>
    </row>
    <row r="374" spans="1:39" s="1" customFormat="1" ht="16.899999999999999" customHeight="1">
      <c r="A374" s="58" t="s">
        <v>1110</v>
      </c>
      <c r="B374">
        <v>13006</v>
      </c>
      <c r="C374" t="s">
        <v>331</v>
      </c>
      <c r="E374" s="10">
        <v>30007</v>
      </c>
      <c r="F374" s="163" t="e">
        <f>VLOOKUP(E374,#REF!,4,1)</f>
        <v>#REF!</v>
      </c>
      <c r="G374" s="163" t="e">
        <f>VLOOKUP(E374,#REF!,6,1)</f>
        <v>#REF!</v>
      </c>
      <c r="H374" s="163" t="e">
        <f>VLOOKUP(E374,#REF!,3,1)</f>
        <v>#REF!</v>
      </c>
      <c r="I374" s="163" t="e">
        <f>VLOOKUP(E374,#REF!,2,1)</f>
        <v>#REF!</v>
      </c>
      <c r="J374" s="28" t="str">
        <f t="shared" si="165"/>
        <v>낭만22-2</v>
      </c>
      <c r="K374" s="28" t="str">
        <f t="shared" si="166"/>
        <v/>
      </c>
      <c r="L374" s="28" t="str">
        <f t="shared" si="167"/>
        <v/>
      </c>
      <c r="M374" s="28" t="str">
        <f t="shared" si="168"/>
        <v/>
      </c>
      <c r="N374" s="28" t="str">
        <f t="shared" si="169"/>
        <v/>
      </c>
      <c r="O374" s="28" t="str">
        <f t="shared" si="170"/>
        <v/>
      </c>
      <c r="P374" s="28" t="str">
        <f t="shared" si="171"/>
        <v/>
      </c>
      <c r="Q374" s="28" t="str">
        <f t="shared" si="172"/>
        <v/>
      </c>
      <c r="R374" s="28" t="str">
        <f t="shared" si="173"/>
        <v/>
      </c>
      <c r="S374" s="28" t="str">
        <f t="shared" si="174"/>
        <v/>
      </c>
      <c r="T374" s="28" t="str">
        <f t="shared" si="175"/>
        <v/>
      </c>
      <c r="U374" s="28" t="str">
        <f t="shared" si="176"/>
        <v/>
      </c>
      <c r="V374" s="28" t="str">
        <f t="shared" si="177"/>
        <v/>
      </c>
      <c r="W374" s="28" t="str">
        <f t="shared" si="178"/>
        <v/>
      </c>
      <c r="X374" s="28" t="str">
        <f t="shared" si="179"/>
        <v/>
      </c>
      <c r="Y374" s="28" t="str">
        <f t="shared" si="180"/>
        <v/>
      </c>
      <c r="Z374" s="13" t="str">
        <f t="shared" si="151"/>
        <v/>
      </c>
      <c r="AA374" s="13" t="str">
        <f t="shared" si="152"/>
        <v/>
      </c>
      <c r="AB374" s="13" t="str">
        <f t="shared" si="153"/>
        <v/>
      </c>
      <c r="AC374" s="13" t="str">
        <f t="shared" si="154"/>
        <v/>
      </c>
      <c r="AD374" s="13" t="str">
        <f t="shared" si="155"/>
        <v/>
      </c>
      <c r="AE374" s="13" t="str">
        <f t="shared" si="156"/>
        <v/>
      </c>
      <c r="AF374" s="13" t="str">
        <f t="shared" si="157"/>
        <v/>
      </c>
      <c r="AG374" s="13" t="str">
        <f t="shared" si="158"/>
        <v/>
      </c>
      <c r="AH374" s="13" t="str">
        <f t="shared" si="159"/>
        <v/>
      </c>
      <c r="AI374" s="13" t="str">
        <f t="shared" si="160"/>
        <v/>
      </c>
      <c r="AJ374" s="13" t="str">
        <f t="shared" si="161"/>
        <v/>
      </c>
      <c r="AK374" s="13" t="str">
        <f t="shared" si="162"/>
        <v/>
      </c>
      <c r="AL374" s="13" t="str">
        <f t="shared" si="163"/>
        <v/>
      </c>
      <c r="AM374" s="13" t="str">
        <f t="shared" si="164"/>
        <v/>
      </c>
    </row>
    <row r="375" spans="1:39" s="1" customFormat="1" ht="19.5" customHeight="1">
      <c r="A375" s="58" t="s">
        <v>1110</v>
      </c>
      <c r="B375">
        <v>64001</v>
      </c>
      <c r="C375" t="s">
        <v>421</v>
      </c>
      <c r="E375" s="10">
        <v>30008</v>
      </c>
      <c r="F375" s="163" t="e">
        <f>VLOOKUP(E375,#REF!,4,1)</f>
        <v>#REF!</v>
      </c>
      <c r="G375" s="163" t="e">
        <f>VLOOKUP(E375,#REF!,6,1)</f>
        <v>#REF!</v>
      </c>
      <c r="H375" s="163" t="e">
        <f>VLOOKUP(E375,#REF!,3,1)</f>
        <v>#REF!</v>
      </c>
      <c r="I375" s="163" t="e">
        <f>VLOOKUP(E375,#REF!,2,1)</f>
        <v>#REF!</v>
      </c>
      <c r="J375" s="28" t="str">
        <f t="shared" si="165"/>
        <v>낭만22-2</v>
      </c>
      <c r="K375" s="28" t="str">
        <f t="shared" si="166"/>
        <v/>
      </c>
      <c r="L375" s="28" t="str">
        <f t="shared" si="167"/>
        <v/>
      </c>
      <c r="M375" s="28" t="str">
        <f t="shared" si="168"/>
        <v/>
      </c>
      <c r="N375" s="28" t="str">
        <f t="shared" si="169"/>
        <v/>
      </c>
      <c r="O375" s="28" t="str">
        <f t="shared" si="170"/>
        <v/>
      </c>
      <c r="P375" s="28" t="str">
        <f t="shared" si="171"/>
        <v/>
      </c>
      <c r="Q375" s="28" t="str">
        <f t="shared" si="172"/>
        <v/>
      </c>
      <c r="R375" s="28" t="str">
        <f t="shared" si="173"/>
        <v/>
      </c>
      <c r="S375" s="28" t="str">
        <f t="shared" si="174"/>
        <v/>
      </c>
      <c r="T375" s="28" t="str">
        <f t="shared" si="175"/>
        <v/>
      </c>
      <c r="U375" s="28" t="str">
        <f t="shared" si="176"/>
        <v/>
      </c>
      <c r="V375" s="28" t="str">
        <f t="shared" si="177"/>
        <v/>
      </c>
      <c r="W375" s="28" t="str">
        <f t="shared" si="178"/>
        <v/>
      </c>
      <c r="X375" s="28" t="str">
        <f t="shared" si="179"/>
        <v/>
      </c>
      <c r="Y375" s="28" t="str">
        <f t="shared" si="180"/>
        <v/>
      </c>
      <c r="Z375" s="13" t="str">
        <f t="shared" si="151"/>
        <v/>
      </c>
      <c r="AA375" s="13" t="str">
        <f t="shared" si="152"/>
        <v/>
      </c>
      <c r="AB375" s="13" t="str">
        <f t="shared" si="153"/>
        <v/>
      </c>
      <c r="AC375" s="13" t="str">
        <f t="shared" si="154"/>
        <v/>
      </c>
      <c r="AD375" s="13" t="str">
        <f t="shared" si="155"/>
        <v/>
      </c>
      <c r="AE375" s="13" t="str">
        <f t="shared" si="156"/>
        <v/>
      </c>
      <c r="AF375" s="13" t="str">
        <f t="shared" si="157"/>
        <v/>
      </c>
      <c r="AG375" s="13" t="str">
        <f t="shared" si="158"/>
        <v/>
      </c>
      <c r="AH375" s="13" t="str">
        <f t="shared" si="159"/>
        <v/>
      </c>
      <c r="AI375" s="13" t="str">
        <f t="shared" si="160"/>
        <v/>
      </c>
      <c r="AJ375" s="13" t="str">
        <f t="shared" si="161"/>
        <v/>
      </c>
      <c r="AK375" s="13" t="str">
        <f t="shared" si="162"/>
        <v/>
      </c>
      <c r="AL375" s="13" t="str">
        <f t="shared" si="163"/>
        <v/>
      </c>
      <c r="AM375" s="13" t="str">
        <f t="shared" si="164"/>
        <v/>
      </c>
    </row>
    <row r="376" spans="1:39" s="1" customFormat="1" ht="16.899999999999999" customHeight="1">
      <c r="A376" s="58" t="s">
        <v>1110</v>
      </c>
      <c r="B376">
        <v>12011</v>
      </c>
      <c r="C376" t="s">
        <v>210</v>
      </c>
      <c r="E376" s="10">
        <v>30009</v>
      </c>
      <c r="F376" s="163" t="e">
        <f>VLOOKUP(E376,#REF!,4,1)</f>
        <v>#REF!</v>
      </c>
      <c r="G376" s="163" t="e">
        <f>VLOOKUP(E376,#REF!,6,1)</f>
        <v>#REF!</v>
      </c>
      <c r="H376" s="163" t="e">
        <f>VLOOKUP(E376,#REF!,3,1)</f>
        <v>#REF!</v>
      </c>
      <c r="I376" s="163" t="e">
        <f>VLOOKUP(E376,#REF!,2,1)</f>
        <v>#REF!</v>
      </c>
      <c r="J376" s="28" t="str">
        <f t="shared" si="165"/>
        <v>낭만22-2</v>
      </c>
      <c r="K376" s="28" t="str">
        <f t="shared" si="166"/>
        <v/>
      </c>
      <c r="L376" s="28" t="str">
        <f t="shared" si="167"/>
        <v/>
      </c>
      <c r="M376" s="28" t="str">
        <f t="shared" si="168"/>
        <v/>
      </c>
      <c r="N376" s="28" t="str">
        <f t="shared" si="169"/>
        <v/>
      </c>
      <c r="O376" s="28" t="str">
        <f t="shared" si="170"/>
        <v/>
      </c>
      <c r="P376" s="28" t="str">
        <f t="shared" si="171"/>
        <v/>
      </c>
      <c r="Q376" s="28" t="str">
        <f t="shared" si="172"/>
        <v/>
      </c>
      <c r="R376" s="28" t="str">
        <f t="shared" si="173"/>
        <v/>
      </c>
      <c r="S376" s="28" t="str">
        <f t="shared" si="174"/>
        <v/>
      </c>
      <c r="T376" s="28" t="str">
        <f t="shared" si="175"/>
        <v/>
      </c>
      <c r="U376" s="28" t="str">
        <f t="shared" si="176"/>
        <v/>
      </c>
      <c r="V376" s="28" t="str">
        <f t="shared" si="177"/>
        <v/>
      </c>
      <c r="W376" s="28" t="str">
        <f t="shared" si="178"/>
        <v/>
      </c>
      <c r="X376" s="28" t="str">
        <f t="shared" si="179"/>
        <v/>
      </c>
      <c r="Y376" s="28" t="str">
        <f t="shared" si="180"/>
        <v/>
      </c>
      <c r="Z376" s="13" t="str">
        <f t="shared" si="151"/>
        <v/>
      </c>
      <c r="AA376" s="13" t="str">
        <f t="shared" si="152"/>
        <v/>
      </c>
      <c r="AB376" s="13" t="str">
        <f t="shared" si="153"/>
        <v/>
      </c>
      <c r="AC376" s="13" t="str">
        <f t="shared" si="154"/>
        <v/>
      </c>
      <c r="AD376" s="13" t="str">
        <f t="shared" si="155"/>
        <v/>
      </c>
      <c r="AE376" s="13" t="str">
        <f t="shared" si="156"/>
        <v/>
      </c>
      <c r="AF376" s="13" t="str">
        <f t="shared" si="157"/>
        <v/>
      </c>
      <c r="AG376" s="13" t="str">
        <f t="shared" si="158"/>
        <v/>
      </c>
      <c r="AH376" s="13" t="str">
        <f t="shared" si="159"/>
        <v/>
      </c>
      <c r="AI376" s="13" t="str">
        <f t="shared" si="160"/>
        <v/>
      </c>
      <c r="AJ376" s="13" t="str">
        <f t="shared" si="161"/>
        <v/>
      </c>
      <c r="AK376" s="13" t="str">
        <f t="shared" si="162"/>
        <v/>
      </c>
      <c r="AL376" s="13" t="str">
        <f t="shared" si="163"/>
        <v/>
      </c>
      <c r="AM376" s="13" t="str">
        <f t="shared" si="164"/>
        <v/>
      </c>
    </row>
    <row r="377" spans="1:39" s="1" customFormat="1" ht="16.899999999999999" customHeight="1">
      <c r="A377" s="58" t="s">
        <v>1110</v>
      </c>
      <c r="B377">
        <v>12010</v>
      </c>
      <c r="C377" t="s">
        <v>97</v>
      </c>
      <c r="E377" s="10">
        <v>30011</v>
      </c>
      <c r="F377" s="163" t="e">
        <f>VLOOKUP(E377,#REF!,4,1)</f>
        <v>#REF!</v>
      </c>
      <c r="G377" s="163" t="e">
        <f>VLOOKUP(E377,#REF!,6,1)</f>
        <v>#REF!</v>
      </c>
      <c r="H377" s="163" t="e">
        <f>VLOOKUP(E377,#REF!,3,1)</f>
        <v>#REF!</v>
      </c>
      <c r="I377" s="163" t="e">
        <f>VLOOKUP(E377,#REF!,2,1)</f>
        <v>#REF!</v>
      </c>
      <c r="J377" s="28" t="str">
        <f t="shared" si="165"/>
        <v>낭만22-2</v>
      </c>
      <c r="K377" s="28" t="str">
        <f t="shared" si="166"/>
        <v/>
      </c>
      <c r="L377" s="28" t="str">
        <f t="shared" si="167"/>
        <v/>
      </c>
      <c r="M377" s="28" t="str">
        <f t="shared" si="168"/>
        <v/>
      </c>
      <c r="N377" s="28" t="str">
        <f t="shared" si="169"/>
        <v/>
      </c>
      <c r="O377" s="28" t="str">
        <f t="shared" si="170"/>
        <v/>
      </c>
      <c r="P377" s="28" t="str">
        <f t="shared" si="171"/>
        <v/>
      </c>
      <c r="Q377" s="28" t="str">
        <f t="shared" si="172"/>
        <v/>
      </c>
      <c r="R377" s="28" t="str">
        <f t="shared" si="173"/>
        <v/>
      </c>
      <c r="S377" s="28" t="str">
        <f t="shared" si="174"/>
        <v/>
      </c>
      <c r="T377" s="28" t="str">
        <f t="shared" si="175"/>
        <v/>
      </c>
      <c r="U377" s="28" t="str">
        <f t="shared" si="176"/>
        <v/>
      </c>
      <c r="V377" s="28" t="str">
        <f t="shared" si="177"/>
        <v/>
      </c>
      <c r="W377" s="28" t="str">
        <f t="shared" si="178"/>
        <v/>
      </c>
      <c r="X377" s="28" t="str">
        <f t="shared" si="179"/>
        <v/>
      </c>
      <c r="Y377" s="28" t="str">
        <f t="shared" si="180"/>
        <v/>
      </c>
      <c r="Z377" s="13" t="str">
        <f t="shared" si="151"/>
        <v/>
      </c>
      <c r="AA377" s="13" t="str">
        <f t="shared" si="152"/>
        <v/>
      </c>
      <c r="AB377" s="13" t="str">
        <f t="shared" si="153"/>
        <v/>
      </c>
      <c r="AC377" s="13" t="str">
        <f t="shared" si="154"/>
        <v/>
      </c>
      <c r="AD377" s="13" t="str">
        <f t="shared" si="155"/>
        <v/>
      </c>
      <c r="AE377" s="13" t="str">
        <f t="shared" si="156"/>
        <v/>
      </c>
      <c r="AF377" s="13" t="str">
        <f t="shared" si="157"/>
        <v/>
      </c>
      <c r="AG377" s="13" t="str">
        <f t="shared" si="158"/>
        <v/>
      </c>
      <c r="AH377" s="13" t="str">
        <f t="shared" si="159"/>
        <v/>
      </c>
      <c r="AI377" s="13" t="str">
        <f t="shared" si="160"/>
        <v/>
      </c>
      <c r="AJ377" s="13" t="str">
        <f t="shared" si="161"/>
        <v/>
      </c>
      <c r="AK377" s="13" t="str">
        <f t="shared" si="162"/>
        <v/>
      </c>
      <c r="AL377" s="13" t="str">
        <f t="shared" si="163"/>
        <v/>
      </c>
      <c r="AM377" s="13" t="str">
        <f t="shared" si="164"/>
        <v/>
      </c>
    </row>
    <row r="378" spans="1:39" s="1" customFormat="1" ht="16.899999999999999" customHeight="1">
      <c r="A378" s="58" t="s">
        <v>1110</v>
      </c>
      <c r="B378">
        <v>12009</v>
      </c>
      <c r="C378" t="s">
        <v>289</v>
      </c>
      <c r="E378" s="10">
        <v>30012</v>
      </c>
      <c r="F378" s="163" t="e">
        <f>VLOOKUP(E378,#REF!,4,1)</f>
        <v>#REF!</v>
      </c>
      <c r="G378" s="163" t="e">
        <f>VLOOKUP(E378,#REF!,6,1)</f>
        <v>#REF!</v>
      </c>
      <c r="H378" s="163" t="e">
        <f>VLOOKUP(E378,#REF!,3,1)</f>
        <v>#REF!</v>
      </c>
      <c r="I378" s="163" t="e">
        <f>VLOOKUP(E378,#REF!,2,1)</f>
        <v>#REF!</v>
      </c>
      <c r="J378" s="28" t="str">
        <f t="shared" si="165"/>
        <v>낭만22-2</v>
      </c>
      <c r="K378" s="28" t="str">
        <f t="shared" si="166"/>
        <v/>
      </c>
      <c r="L378" s="28" t="str">
        <f t="shared" si="167"/>
        <v/>
      </c>
      <c r="M378" s="28" t="str">
        <f t="shared" si="168"/>
        <v/>
      </c>
      <c r="N378" s="28" t="str">
        <f t="shared" si="169"/>
        <v/>
      </c>
      <c r="O378" s="28" t="str">
        <f t="shared" si="170"/>
        <v/>
      </c>
      <c r="P378" s="28" t="str">
        <f t="shared" si="171"/>
        <v/>
      </c>
      <c r="Q378" s="28" t="str">
        <f t="shared" si="172"/>
        <v/>
      </c>
      <c r="R378" s="28" t="str">
        <f t="shared" si="173"/>
        <v/>
      </c>
      <c r="S378" s="28" t="str">
        <f t="shared" si="174"/>
        <v/>
      </c>
      <c r="T378" s="28" t="str">
        <f t="shared" si="175"/>
        <v/>
      </c>
      <c r="U378" s="28" t="str">
        <f t="shared" si="176"/>
        <v/>
      </c>
      <c r="V378" s="28" t="str">
        <f t="shared" si="177"/>
        <v/>
      </c>
      <c r="W378" s="28" t="str">
        <f t="shared" si="178"/>
        <v/>
      </c>
      <c r="X378" s="28" t="str">
        <f t="shared" si="179"/>
        <v/>
      </c>
      <c r="Y378" s="28" t="str">
        <f t="shared" si="180"/>
        <v/>
      </c>
      <c r="Z378" s="13" t="str">
        <f t="shared" si="151"/>
        <v/>
      </c>
      <c r="AA378" s="13" t="str">
        <f t="shared" si="152"/>
        <v/>
      </c>
      <c r="AB378" s="13" t="str">
        <f t="shared" si="153"/>
        <v/>
      </c>
      <c r="AC378" s="13" t="str">
        <f t="shared" si="154"/>
        <v/>
      </c>
      <c r="AD378" s="13" t="str">
        <f t="shared" si="155"/>
        <v/>
      </c>
      <c r="AE378" s="13" t="str">
        <f t="shared" si="156"/>
        <v/>
      </c>
      <c r="AF378" s="13" t="str">
        <f t="shared" si="157"/>
        <v/>
      </c>
      <c r="AG378" s="13" t="str">
        <f t="shared" si="158"/>
        <v/>
      </c>
      <c r="AH378" s="13" t="str">
        <f t="shared" si="159"/>
        <v/>
      </c>
      <c r="AI378" s="13" t="str">
        <f t="shared" si="160"/>
        <v/>
      </c>
      <c r="AJ378" s="13" t="str">
        <f t="shared" si="161"/>
        <v/>
      </c>
      <c r="AK378" s="13" t="str">
        <f t="shared" si="162"/>
        <v/>
      </c>
      <c r="AL378" s="13" t="str">
        <f t="shared" si="163"/>
        <v/>
      </c>
      <c r="AM378" s="13" t="str">
        <f t="shared" si="164"/>
        <v/>
      </c>
    </row>
    <row r="379" spans="1:39" s="1" customFormat="1" ht="16.899999999999999" customHeight="1">
      <c r="A379" s="58" t="s">
        <v>1110</v>
      </c>
      <c r="B379" s="58">
        <v>12008</v>
      </c>
      <c r="C379" s="58" t="s">
        <v>708</v>
      </c>
      <c r="E379" s="10">
        <v>30013</v>
      </c>
      <c r="F379" s="163" t="e">
        <f>VLOOKUP(E379,#REF!,4,1)</f>
        <v>#REF!</v>
      </c>
      <c r="G379" s="163" t="e">
        <f>VLOOKUP(E379,#REF!,6,1)</f>
        <v>#REF!</v>
      </c>
      <c r="H379" s="163" t="e">
        <f>VLOOKUP(E379,#REF!,3,1)</f>
        <v>#REF!</v>
      </c>
      <c r="I379" s="163" t="e">
        <f>VLOOKUP(E379,#REF!,2,1)</f>
        <v>#REF!</v>
      </c>
      <c r="J379" s="28" t="str">
        <f t="shared" si="165"/>
        <v>낭만22-2</v>
      </c>
      <c r="K379" s="28" t="str">
        <f t="shared" si="166"/>
        <v/>
      </c>
      <c r="L379" s="28" t="str">
        <f t="shared" si="167"/>
        <v/>
      </c>
      <c r="M379" s="28" t="str">
        <f t="shared" si="168"/>
        <v/>
      </c>
      <c r="N379" s="28" t="str">
        <f t="shared" si="169"/>
        <v/>
      </c>
      <c r="O379" s="28" t="str">
        <f t="shared" si="170"/>
        <v/>
      </c>
      <c r="P379" s="28" t="str">
        <f t="shared" si="171"/>
        <v/>
      </c>
      <c r="Q379" s="28" t="str">
        <f t="shared" si="172"/>
        <v/>
      </c>
      <c r="R379" s="28" t="str">
        <f t="shared" si="173"/>
        <v/>
      </c>
      <c r="S379" s="28" t="str">
        <f t="shared" si="174"/>
        <v/>
      </c>
      <c r="T379" s="28" t="str">
        <f t="shared" si="175"/>
        <v/>
      </c>
      <c r="U379" s="28" t="str">
        <f t="shared" si="176"/>
        <v/>
      </c>
      <c r="V379" s="28" t="str">
        <f t="shared" si="177"/>
        <v/>
      </c>
      <c r="W379" s="28" t="str">
        <f t="shared" si="178"/>
        <v/>
      </c>
      <c r="X379" s="28" t="str">
        <f t="shared" si="179"/>
        <v/>
      </c>
      <c r="Y379" s="28" t="str">
        <f t="shared" si="180"/>
        <v/>
      </c>
      <c r="Z379" s="13" t="str">
        <f t="shared" si="151"/>
        <v/>
      </c>
      <c r="AA379" s="13" t="str">
        <f t="shared" si="152"/>
        <v/>
      </c>
      <c r="AB379" s="13" t="str">
        <f t="shared" si="153"/>
        <v/>
      </c>
      <c r="AC379" s="13" t="str">
        <f t="shared" si="154"/>
        <v/>
      </c>
      <c r="AD379" s="13" t="str">
        <f t="shared" si="155"/>
        <v/>
      </c>
      <c r="AE379" s="13" t="str">
        <f t="shared" si="156"/>
        <v/>
      </c>
      <c r="AF379" s="13" t="str">
        <f t="shared" si="157"/>
        <v/>
      </c>
      <c r="AG379" s="13" t="str">
        <f t="shared" si="158"/>
        <v/>
      </c>
      <c r="AH379" s="13" t="str">
        <f t="shared" si="159"/>
        <v/>
      </c>
      <c r="AI379" s="13" t="str">
        <f t="shared" si="160"/>
        <v/>
      </c>
      <c r="AJ379" s="13" t="str">
        <f t="shared" si="161"/>
        <v/>
      </c>
      <c r="AK379" s="13" t="str">
        <f t="shared" si="162"/>
        <v/>
      </c>
      <c r="AL379" s="13" t="str">
        <f t="shared" si="163"/>
        <v/>
      </c>
      <c r="AM379" s="13" t="str">
        <f t="shared" si="164"/>
        <v/>
      </c>
    </row>
    <row r="380" spans="1:39" s="1" customFormat="1" ht="16.899999999999999" customHeight="1">
      <c r="A380" s="6"/>
      <c r="B380" s="26"/>
      <c r="C380" s="6"/>
      <c r="E380" s="10">
        <v>30014</v>
      </c>
      <c r="F380" s="163" t="e">
        <f>VLOOKUP(E380,#REF!,4,1)</f>
        <v>#REF!</v>
      </c>
      <c r="G380" s="163" t="e">
        <f>VLOOKUP(E380,#REF!,6,1)</f>
        <v>#REF!</v>
      </c>
      <c r="H380" s="163" t="e">
        <f>VLOOKUP(E380,#REF!,3,1)</f>
        <v>#REF!</v>
      </c>
      <c r="I380" s="163" t="e">
        <f>VLOOKUP(E380,#REF!,2,1)</f>
        <v>#REF!</v>
      </c>
      <c r="J380" s="28" t="str">
        <f t="shared" si="165"/>
        <v>낭만22-2</v>
      </c>
      <c r="K380" s="28" t="str">
        <f t="shared" si="166"/>
        <v/>
      </c>
      <c r="L380" s="28" t="str">
        <f t="shared" si="167"/>
        <v/>
      </c>
      <c r="M380" s="28" t="str">
        <f t="shared" si="168"/>
        <v/>
      </c>
      <c r="N380" s="28" t="str">
        <f t="shared" si="169"/>
        <v/>
      </c>
      <c r="O380" s="28" t="str">
        <f t="shared" si="170"/>
        <v/>
      </c>
      <c r="P380" s="28" t="str">
        <f t="shared" si="171"/>
        <v/>
      </c>
      <c r="Q380" s="28" t="str">
        <f t="shared" si="172"/>
        <v/>
      </c>
      <c r="R380" s="28" t="str">
        <f t="shared" si="173"/>
        <v/>
      </c>
      <c r="S380" s="28" t="str">
        <f t="shared" si="174"/>
        <v/>
      </c>
      <c r="T380" s="28" t="str">
        <f t="shared" si="175"/>
        <v/>
      </c>
      <c r="U380" s="28" t="str">
        <f t="shared" si="176"/>
        <v/>
      </c>
      <c r="V380" s="28" t="str">
        <f t="shared" si="177"/>
        <v/>
      </c>
      <c r="W380" s="28" t="str">
        <f t="shared" si="178"/>
        <v/>
      </c>
      <c r="X380" s="28" t="str">
        <f t="shared" si="179"/>
        <v/>
      </c>
      <c r="Y380" s="28" t="str">
        <f t="shared" si="180"/>
        <v/>
      </c>
      <c r="Z380" s="13" t="str">
        <f t="shared" si="151"/>
        <v/>
      </c>
      <c r="AA380" s="13" t="str">
        <f t="shared" si="152"/>
        <v/>
      </c>
      <c r="AB380" s="13" t="str">
        <f t="shared" si="153"/>
        <v/>
      </c>
      <c r="AC380" s="13" t="str">
        <f t="shared" si="154"/>
        <v/>
      </c>
      <c r="AD380" s="13" t="str">
        <f t="shared" si="155"/>
        <v/>
      </c>
      <c r="AE380" s="13" t="str">
        <f t="shared" si="156"/>
        <v/>
      </c>
      <c r="AF380" s="13" t="str">
        <f t="shared" si="157"/>
        <v/>
      </c>
      <c r="AG380" s="13" t="str">
        <f t="shared" si="158"/>
        <v/>
      </c>
      <c r="AH380" s="13" t="str">
        <f t="shared" si="159"/>
        <v/>
      </c>
      <c r="AI380" s="13" t="str">
        <f t="shared" si="160"/>
        <v/>
      </c>
      <c r="AJ380" s="13" t="str">
        <f t="shared" si="161"/>
        <v/>
      </c>
      <c r="AK380" s="13" t="str">
        <f t="shared" si="162"/>
        <v/>
      </c>
      <c r="AL380" s="13" t="str">
        <f t="shared" si="163"/>
        <v/>
      </c>
      <c r="AM380" s="13" t="str">
        <f t="shared" si="164"/>
        <v/>
      </c>
    </row>
    <row r="381" spans="1:39" s="1" customFormat="1" ht="16.899999999999999" customHeight="1">
      <c r="A381" s="6"/>
      <c r="B381" s="26"/>
      <c r="C381" s="6"/>
      <c r="E381" s="10">
        <v>30015</v>
      </c>
      <c r="F381" s="163" t="e">
        <f>VLOOKUP(E381,#REF!,4,1)</f>
        <v>#REF!</v>
      </c>
      <c r="G381" s="163" t="e">
        <f>VLOOKUP(E381,#REF!,6,1)</f>
        <v>#REF!</v>
      </c>
      <c r="H381" s="163" t="e">
        <f>VLOOKUP(E381,#REF!,3,1)</f>
        <v>#REF!</v>
      </c>
      <c r="I381" s="163" t="e">
        <f>VLOOKUP(E381,#REF!,2,1)</f>
        <v>#REF!</v>
      </c>
      <c r="J381" s="28" t="str">
        <f t="shared" si="165"/>
        <v>낭만22-2</v>
      </c>
      <c r="K381" s="28" t="str">
        <f t="shared" si="166"/>
        <v/>
      </c>
      <c r="L381" s="28" t="str">
        <f t="shared" si="167"/>
        <v/>
      </c>
      <c r="M381" s="28" t="str">
        <f t="shared" si="168"/>
        <v/>
      </c>
      <c r="N381" s="28" t="str">
        <f t="shared" si="169"/>
        <v/>
      </c>
      <c r="O381" s="28" t="str">
        <f t="shared" si="170"/>
        <v/>
      </c>
      <c r="P381" s="28" t="str">
        <f t="shared" si="171"/>
        <v/>
      </c>
      <c r="Q381" s="28" t="str">
        <f t="shared" si="172"/>
        <v/>
      </c>
      <c r="R381" s="28" t="str">
        <f t="shared" si="173"/>
        <v/>
      </c>
      <c r="S381" s="28" t="str">
        <f t="shared" si="174"/>
        <v/>
      </c>
      <c r="T381" s="28" t="str">
        <f t="shared" si="175"/>
        <v/>
      </c>
      <c r="U381" s="28" t="str">
        <f t="shared" si="176"/>
        <v/>
      </c>
      <c r="V381" s="28" t="str">
        <f t="shared" si="177"/>
        <v/>
      </c>
      <c r="W381" s="28" t="str">
        <f t="shared" si="178"/>
        <v/>
      </c>
      <c r="X381" s="28" t="str">
        <f t="shared" si="179"/>
        <v/>
      </c>
      <c r="Y381" s="28" t="str">
        <f t="shared" si="180"/>
        <v/>
      </c>
      <c r="Z381" s="13" t="str">
        <f t="shared" si="151"/>
        <v/>
      </c>
      <c r="AA381" s="13" t="str">
        <f t="shared" si="152"/>
        <v/>
      </c>
      <c r="AB381" s="13" t="str">
        <f t="shared" si="153"/>
        <v/>
      </c>
      <c r="AC381" s="13" t="str">
        <f t="shared" si="154"/>
        <v/>
      </c>
      <c r="AD381" s="13" t="str">
        <f t="shared" si="155"/>
        <v/>
      </c>
      <c r="AE381" s="13" t="str">
        <f t="shared" si="156"/>
        <v/>
      </c>
      <c r="AF381" s="13" t="str">
        <f t="shared" si="157"/>
        <v/>
      </c>
      <c r="AG381" s="13" t="str">
        <f t="shared" si="158"/>
        <v/>
      </c>
      <c r="AH381" s="13" t="str">
        <f t="shared" si="159"/>
        <v/>
      </c>
      <c r="AI381" s="13" t="str">
        <f t="shared" si="160"/>
        <v/>
      </c>
      <c r="AJ381" s="13" t="str">
        <f t="shared" si="161"/>
        <v/>
      </c>
      <c r="AK381" s="13" t="str">
        <f t="shared" si="162"/>
        <v/>
      </c>
      <c r="AL381" s="13" t="str">
        <f t="shared" si="163"/>
        <v/>
      </c>
      <c r="AM381" s="13" t="str">
        <f t="shared" si="164"/>
        <v/>
      </c>
    </row>
    <row r="382" spans="1:39" s="1" customFormat="1" ht="16.899999999999999" customHeight="1">
      <c r="A382" s="6"/>
      <c r="B382" s="26"/>
      <c r="C382" s="6"/>
      <c r="E382" s="174">
        <v>30016</v>
      </c>
      <c r="F382" s="163" t="e">
        <f>VLOOKUP(E382,#REF!,4,1)</f>
        <v>#REF!</v>
      </c>
      <c r="G382" s="163" t="e">
        <f>VLOOKUP(E382,#REF!,6,1)</f>
        <v>#REF!</v>
      </c>
      <c r="H382" s="163" t="e">
        <f>VLOOKUP(E382,#REF!,3,1)</f>
        <v>#REF!</v>
      </c>
      <c r="I382" s="163" t="e">
        <f>VLOOKUP(E382,#REF!,2,1)</f>
        <v>#REF!</v>
      </c>
      <c r="J382" s="28" t="str">
        <f t="shared" si="165"/>
        <v>낭만22-2</v>
      </c>
      <c r="K382" s="28" t="str">
        <f t="shared" si="166"/>
        <v/>
      </c>
      <c r="L382" s="28" t="str">
        <f t="shared" si="167"/>
        <v/>
      </c>
      <c r="M382" s="28" t="str">
        <f t="shared" si="168"/>
        <v/>
      </c>
      <c r="N382" s="28" t="str">
        <f t="shared" si="169"/>
        <v/>
      </c>
      <c r="O382" s="28" t="str">
        <f t="shared" si="170"/>
        <v/>
      </c>
      <c r="P382" s="28" t="str">
        <f t="shared" si="171"/>
        <v/>
      </c>
      <c r="Q382" s="28" t="str">
        <f t="shared" si="172"/>
        <v/>
      </c>
      <c r="R382" s="28" t="str">
        <f t="shared" si="173"/>
        <v/>
      </c>
      <c r="S382" s="28" t="str">
        <f t="shared" si="174"/>
        <v/>
      </c>
      <c r="T382" s="28" t="str">
        <f t="shared" si="175"/>
        <v/>
      </c>
      <c r="U382" s="28" t="str">
        <f t="shared" si="176"/>
        <v/>
      </c>
      <c r="V382" s="28" t="str">
        <f t="shared" si="177"/>
        <v/>
      </c>
      <c r="W382" s="28" t="str">
        <f t="shared" si="178"/>
        <v/>
      </c>
      <c r="X382" s="28" t="str">
        <f t="shared" si="179"/>
        <v/>
      </c>
      <c r="Y382" s="28" t="str">
        <f t="shared" si="180"/>
        <v/>
      </c>
      <c r="Z382" s="13" t="str">
        <f t="shared" si="151"/>
        <v/>
      </c>
      <c r="AA382" s="13" t="str">
        <f t="shared" si="152"/>
        <v/>
      </c>
      <c r="AB382" s="13" t="str">
        <f t="shared" si="153"/>
        <v/>
      </c>
      <c r="AC382" s="13" t="str">
        <f t="shared" si="154"/>
        <v/>
      </c>
      <c r="AD382" s="13" t="str">
        <f t="shared" si="155"/>
        <v/>
      </c>
      <c r="AE382" s="13" t="str">
        <f t="shared" si="156"/>
        <v/>
      </c>
      <c r="AF382" s="13" t="str">
        <f t="shared" si="157"/>
        <v/>
      </c>
      <c r="AG382" s="13" t="str">
        <f t="shared" si="158"/>
        <v/>
      </c>
      <c r="AH382" s="13" t="str">
        <f t="shared" si="159"/>
        <v/>
      </c>
      <c r="AI382" s="13" t="str">
        <f t="shared" si="160"/>
        <v/>
      </c>
      <c r="AJ382" s="13" t="str">
        <f t="shared" si="161"/>
        <v/>
      </c>
      <c r="AK382" s="13" t="str">
        <f t="shared" si="162"/>
        <v/>
      </c>
      <c r="AL382" s="13" t="str">
        <f t="shared" si="163"/>
        <v/>
      </c>
      <c r="AM382" s="13" t="str">
        <f t="shared" si="164"/>
        <v/>
      </c>
    </row>
    <row r="383" spans="1:39" s="1" customFormat="1" ht="16.899999999999999" customHeight="1">
      <c r="A383" s="6"/>
      <c r="B383" s="26"/>
      <c r="C383" s="6"/>
      <c r="E383" s="10">
        <v>30017</v>
      </c>
      <c r="F383" s="163" t="e">
        <f>VLOOKUP(E383,#REF!,4,1)</f>
        <v>#REF!</v>
      </c>
      <c r="G383" s="163" t="e">
        <f>VLOOKUP(E383,#REF!,6,1)</f>
        <v>#REF!</v>
      </c>
      <c r="H383" s="163" t="e">
        <f>VLOOKUP(E383,#REF!,3,1)</f>
        <v>#REF!</v>
      </c>
      <c r="I383" s="163" t="e">
        <f>VLOOKUP(E383,#REF!,2,1)</f>
        <v>#REF!</v>
      </c>
      <c r="J383" s="28" t="str">
        <f t="shared" si="165"/>
        <v>낭만22-2</v>
      </c>
      <c r="K383" s="28" t="str">
        <f t="shared" si="166"/>
        <v/>
      </c>
      <c r="L383" s="28" t="str">
        <f t="shared" si="167"/>
        <v/>
      </c>
      <c r="M383" s="28" t="str">
        <f t="shared" si="168"/>
        <v/>
      </c>
      <c r="N383" s="28" t="str">
        <f t="shared" si="169"/>
        <v/>
      </c>
      <c r="O383" s="28" t="str">
        <f t="shared" si="170"/>
        <v/>
      </c>
      <c r="P383" s="28" t="str">
        <f t="shared" si="171"/>
        <v/>
      </c>
      <c r="Q383" s="28" t="str">
        <f t="shared" si="172"/>
        <v/>
      </c>
      <c r="R383" s="28" t="str">
        <f t="shared" si="173"/>
        <v/>
      </c>
      <c r="S383" s="28" t="str">
        <f t="shared" si="174"/>
        <v/>
      </c>
      <c r="T383" s="28" t="str">
        <f t="shared" si="175"/>
        <v/>
      </c>
      <c r="U383" s="28" t="str">
        <f t="shared" si="176"/>
        <v/>
      </c>
      <c r="V383" s="28" t="str">
        <f t="shared" si="177"/>
        <v/>
      </c>
      <c r="W383" s="28" t="str">
        <f t="shared" si="178"/>
        <v/>
      </c>
      <c r="X383" s="28" t="str">
        <f t="shared" si="179"/>
        <v/>
      </c>
      <c r="Y383" s="28" t="str">
        <f t="shared" si="180"/>
        <v/>
      </c>
      <c r="Z383" s="13" t="str">
        <f t="shared" si="151"/>
        <v/>
      </c>
      <c r="AA383" s="13" t="str">
        <f t="shared" si="152"/>
        <v/>
      </c>
      <c r="AB383" s="13" t="str">
        <f t="shared" si="153"/>
        <v/>
      </c>
      <c r="AC383" s="13" t="str">
        <f t="shared" si="154"/>
        <v/>
      </c>
      <c r="AD383" s="13" t="str">
        <f t="shared" si="155"/>
        <v/>
      </c>
      <c r="AE383" s="13" t="str">
        <f t="shared" si="156"/>
        <v/>
      </c>
      <c r="AF383" s="13" t="str">
        <f t="shared" si="157"/>
        <v/>
      </c>
      <c r="AG383" s="13" t="str">
        <f t="shared" si="158"/>
        <v/>
      </c>
      <c r="AH383" s="13" t="str">
        <f t="shared" si="159"/>
        <v/>
      </c>
      <c r="AI383" s="13" t="str">
        <f t="shared" si="160"/>
        <v/>
      </c>
      <c r="AJ383" s="13" t="str">
        <f t="shared" si="161"/>
        <v/>
      </c>
      <c r="AK383" s="13" t="str">
        <f t="shared" si="162"/>
        <v/>
      </c>
      <c r="AL383" s="13" t="str">
        <f t="shared" si="163"/>
        <v/>
      </c>
      <c r="AM383" s="13" t="str">
        <f t="shared" si="164"/>
        <v/>
      </c>
    </row>
    <row r="384" spans="1:39" s="1" customFormat="1" ht="16.899999999999999" customHeight="1">
      <c r="A384" s="6"/>
      <c r="B384" s="26"/>
      <c r="C384" s="6"/>
      <c r="E384" s="10">
        <v>30019</v>
      </c>
      <c r="F384" s="163" t="e">
        <f>VLOOKUP(E384,#REF!,4,1)</f>
        <v>#REF!</v>
      </c>
      <c r="G384" s="163" t="e">
        <f>VLOOKUP(E384,#REF!,6,1)</f>
        <v>#REF!</v>
      </c>
      <c r="H384" s="163" t="e">
        <f>VLOOKUP(E384,#REF!,3,1)</f>
        <v>#REF!</v>
      </c>
      <c r="I384" s="163" t="e">
        <f>VLOOKUP(E384,#REF!,2,1)</f>
        <v>#REF!</v>
      </c>
      <c r="J384" s="28" t="str">
        <f t="shared" si="165"/>
        <v>낭만22-2</v>
      </c>
      <c r="K384" s="28" t="str">
        <f t="shared" si="166"/>
        <v/>
      </c>
      <c r="L384" s="28" t="str">
        <f t="shared" si="167"/>
        <v/>
      </c>
      <c r="M384" s="28" t="str">
        <f t="shared" si="168"/>
        <v/>
      </c>
      <c r="N384" s="28" t="str">
        <f t="shared" si="169"/>
        <v/>
      </c>
      <c r="O384" s="28" t="str">
        <f t="shared" si="170"/>
        <v/>
      </c>
      <c r="P384" s="28" t="str">
        <f t="shared" si="171"/>
        <v/>
      </c>
      <c r="Q384" s="28" t="str">
        <f t="shared" si="172"/>
        <v/>
      </c>
      <c r="R384" s="28" t="str">
        <f t="shared" si="173"/>
        <v/>
      </c>
      <c r="S384" s="28" t="str">
        <f t="shared" si="174"/>
        <v/>
      </c>
      <c r="T384" s="28" t="str">
        <f t="shared" si="175"/>
        <v/>
      </c>
      <c r="U384" s="28" t="str">
        <f t="shared" si="176"/>
        <v/>
      </c>
      <c r="V384" s="28" t="str">
        <f t="shared" si="177"/>
        <v/>
      </c>
      <c r="W384" s="28" t="str">
        <f t="shared" si="178"/>
        <v/>
      </c>
      <c r="X384" s="28" t="str">
        <f t="shared" si="179"/>
        <v/>
      </c>
      <c r="Y384" s="28" t="str">
        <f t="shared" si="180"/>
        <v/>
      </c>
      <c r="Z384" s="13" t="str">
        <f t="shared" si="151"/>
        <v/>
      </c>
      <c r="AA384" s="13" t="str">
        <f t="shared" si="152"/>
        <v/>
      </c>
      <c r="AB384" s="13" t="str">
        <f t="shared" si="153"/>
        <v/>
      </c>
      <c r="AC384" s="13" t="str">
        <f t="shared" si="154"/>
        <v/>
      </c>
      <c r="AD384" s="13" t="str">
        <f t="shared" si="155"/>
        <v/>
      </c>
      <c r="AE384" s="13" t="str">
        <f t="shared" si="156"/>
        <v/>
      </c>
      <c r="AF384" s="13" t="str">
        <f t="shared" si="157"/>
        <v/>
      </c>
      <c r="AG384" s="13" t="str">
        <f t="shared" si="158"/>
        <v/>
      </c>
      <c r="AH384" s="13" t="str">
        <f t="shared" si="159"/>
        <v/>
      </c>
      <c r="AI384" s="13" t="str">
        <f t="shared" si="160"/>
        <v/>
      </c>
      <c r="AJ384" s="13" t="str">
        <f t="shared" si="161"/>
        <v/>
      </c>
      <c r="AK384" s="13" t="str">
        <f t="shared" si="162"/>
        <v/>
      </c>
      <c r="AL384" s="13" t="str">
        <f t="shared" si="163"/>
        <v/>
      </c>
      <c r="AM384" s="13" t="str">
        <f t="shared" si="164"/>
        <v/>
      </c>
    </row>
    <row r="385" spans="1:39" s="1" customFormat="1" ht="16.899999999999999" customHeight="1">
      <c r="A385" s="6"/>
      <c r="B385" s="26"/>
      <c r="C385" s="6"/>
      <c r="E385" s="10">
        <v>30023</v>
      </c>
      <c r="F385" s="163" t="e">
        <f>VLOOKUP(E385,#REF!,4,1)</f>
        <v>#REF!</v>
      </c>
      <c r="G385" s="163" t="e">
        <f>VLOOKUP(E385,#REF!,6,1)</f>
        <v>#REF!</v>
      </c>
      <c r="H385" s="163" t="e">
        <f>VLOOKUP(E385,#REF!,3,1)</f>
        <v>#REF!</v>
      </c>
      <c r="I385" s="163" t="e">
        <f>VLOOKUP(E385,#REF!,2,1)</f>
        <v>#REF!</v>
      </c>
      <c r="J385" s="28" t="str">
        <f t="shared" si="165"/>
        <v/>
      </c>
      <c r="K385" s="28" t="str">
        <f t="shared" si="166"/>
        <v/>
      </c>
      <c r="L385" s="28" t="str">
        <f t="shared" si="167"/>
        <v/>
      </c>
      <c r="M385" s="28" t="str">
        <f t="shared" si="168"/>
        <v/>
      </c>
      <c r="N385" s="28" t="str">
        <f t="shared" si="169"/>
        <v/>
      </c>
      <c r="O385" s="28" t="str">
        <f t="shared" si="170"/>
        <v/>
      </c>
      <c r="P385" s="28" t="str">
        <f t="shared" si="171"/>
        <v/>
      </c>
      <c r="Q385" s="28" t="str">
        <f t="shared" si="172"/>
        <v/>
      </c>
      <c r="R385" s="28" t="str">
        <f t="shared" si="173"/>
        <v/>
      </c>
      <c r="S385" s="28" t="str">
        <f t="shared" si="174"/>
        <v/>
      </c>
      <c r="T385" s="28" t="str">
        <f t="shared" si="175"/>
        <v/>
      </c>
      <c r="U385" s="28" t="str">
        <f t="shared" si="176"/>
        <v/>
      </c>
      <c r="V385" s="28" t="str">
        <f t="shared" si="177"/>
        <v/>
      </c>
      <c r="W385" s="28" t="str">
        <f t="shared" si="178"/>
        <v/>
      </c>
      <c r="X385" s="28" t="str">
        <f t="shared" si="179"/>
        <v/>
      </c>
      <c r="Y385" s="28" t="str">
        <f t="shared" si="180"/>
        <v/>
      </c>
      <c r="Z385" s="13" t="str">
        <f t="shared" si="151"/>
        <v/>
      </c>
      <c r="AA385" s="13" t="str">
        <f t="shared" si="152"/>
        <v/>
      </c>
      <c r="AB385" s="13" t="str">
        <f t="shared" si="153"/>
        <v/>
      </c>
      <c r="AC385" s="13" t="str">
        <f t="shared" si="154"/>
        <v/>
      </c>
      <c r="AD385" s="13" t="str">
        <f t="shared" si="155"/>
        <v/>
      </c>
      <c r="AE385" s="13" t="str">
        <f t="shared" si="156"/>
        <v/>
      </c>
      <c r="AF385" s="13" t="str">
        <f t="shared" si="157"/>
        <v/>
      </c>
      <c r="AG385" s="13" t="str">
        <f t="shared" si="158"/>
        <v/>
      </c>
      <c r="AH385" s="13" t="str">
        <f t="shared" si="159"/>
        <v/>
      </c>
      <c r="AI385" s="13" t="str">
        <f t="shared" si="160"/>
        <v/>
      </c>
      <c r="AJ385" s="13" t="str">
        <f t="shared" si="161"/>
        <v/>
      </c>
      <c r="AK385" s="13" t="str">
        <f t="shared" si="162"/>
        <v/>
      </c>
      <c r="AL385" s="13" t="str">
        <f t="shared" si="163"/>
        <v/>
      </c>
      <c r="AM385" s="13" t="str">
        <f t="shared" si="164"/>
        <v/>
      </c>
    </row>
    <row r="386" spans="1:39" s="1" customFormat="1" ht="16.899999999999999" customHeight="1">
      <c r="A386" s="6"/>
      <c r="B386" s="26"/>
      <c r="C386" s="6"/>
      <c r="E386" s="10">
        <v>30024</v>
      </c>
      <c r="F386" s="163" t="e">
        <f>VLOOKUP(E386,#REF!,4,1)</f>
        <v>#REF!</v>
      </c>
      <c r="G386" s="163" t="e">
        <f>VLOOKUP(E386,#REF!,6,1)</f>
        <v>#REF!</v>
      </c>
      <c r="H386" s="163" t="e">
        <f>VLOOKUP(E386,#REF!,3,1)</f>
        <v>#REF!</v>
      </c>
      <c r="I386" s="163" t="e">
        <f>VLOOKUP(E386,#REF!,2,1)</f>
        <v>#REF!</v>
      </c>
      <c r="J386" s="28" t="str">
        <f t="shared" si="165"/>
        <v>낭만22-2</v>
      </c>
      <c r="K386" s="28" t="str">
        <f t="shared" si="166"/>
        <v/>
      </c>
      <c r="L386" s="28" t="str">
        <f t="shared" si="167"/>
        <v/>
      </c>
      <c r="M386" s="28" t="str">
        <f t="shared" si="168"/>
        <v/>
      </c>
      <c r="N386" s="28" t="str">
        <f t="shared" si="169"/>
        <v/>
      </c>
      <c r="O386" s="28" t="str">
        <f t="shared" si="170"/>
        <v/>
      </c>
      <c r="P386" s="28" t="str">
        <f t="shared" si="171"/>
        <v/>
      </c>
      <c r="Q386" s="28" t="str">
        <f t="shared" si="172"/>
        <v/>
      </c>
      <c r="R386" s="28" t="str">
        <f t="shared" si="173"/>
        <v/>
      </c>
      <c r="S386" s="28" t="str">
        <f t="shared" si="174"/>
        <v/>
      </c>
      <c r="T386" s="28" t="str">
        <f t="shared" si="175"/>
        <v/>
      </c>
      <c r="U386" s="28" t="str">
        <f t="shared" si="176"/>
        <v/>
      </c>
      <c r="V386" s="28" t="str">
        <f t="shared" si="177"/>
        <v/>
      </c>
      <c r="W386" s="28" t="str">
        <f t="shared" si="178"/>
        <v/>
      </c>
      <c r="X386" s="28" t="str">
        <f t="shared" si="179"/>
        <v/>
      </c>
      <c r="Y386" s="28" t="str">
        <f t="shared" si="180"/>
        <v/>
      </c>
      <c r="Z386" s="13" t="str">
        <f t="shared" ref="Z386:Z449" si="181">IFERROR(INDEX($A$2:$A$491,1/LARGE(INDEX(($B$2:$B$491=$E386)/ROW($B$2:$B$491),),COLUMN(V385))-1),"")</f>
        <v/>
      </c>
      <c r="AA386" s="13" t="str">
        <f t="shared" ref="AA386:AA449" si="182">IFERROR(INDEX($A$2:$A$491,1/LARGE(INDEX(($B$2:$B$491=$E386)/ROW($B$2:$B$491),),COLUMN(W385))-1),"")</f>
        <v/>
      </c>
      <c r="AB386" s="13" t="str">
        <f t="shared" ref="AB386:AB449" si="183">IFERROR(INDEX($A$2:$A$491,1/LARGE(INDEX(($B$2:$B$491=$E386)/ROW($B$2:$B$491),),COLUMN(X385))-1),"")</f>
        <v/>
      </c>
      <c r="AC386" s="13" t="str">
        <f t="shared" ref="AC386:AC449" si="184">IFERROR(INDEX($A$2:$A$491,1/LARGE(INDEX(($B$2:$B$491=$E386)/ROW($B$2:$B$491),),COLUMN(Y385))-1),"")</f>
        <v/>
      </c>
      <c r="AD386" s="13" t="str">
        <f t="shared" ref="AD386:AD449" si="185">IFERROR(INDEX($A$2:$A$491,1/LARGE(INDEX(($B$2:$B$491=$E386)/ROW($B$2:$B$491),),COLUMN(Z385))-1),"")</f>
        <v/>
      </c>
      <c r="AE386" s="13" t="str">
        <f t="shared" ref="AE386:AE449" si="186">IFERROR(INDEX($A$2:$A$491,1/LARGE(INDEX(($B$2:$B$491=$E386)/ROW($B$2:$B$491),),COLUMN(AA385))-1),"")</f>
        <v/>
      </c>
      <c r="AF386" s="13" t="str">
        <f t="shared" ref="AF386:AF449" si="187">IFERROR(INDEX($A$2:$A$491,1/LARGE(INDEX(($B$2:$B$491=$E386)/ROW($B$2:$B$491),),COLUMN(AB385))-1),"")</f>
        <v/>
      </c>
      <c r="AG386" s="13" t="str">
        <f t="shared" ref="AG386:AG449" si="188">IFERROR(INDEX($A$2:$A$491,1/LARGE(INDEX(($B$2:$B$491=$E386)/ROW($B$2:$B$491),),COLUMN(AC385))-1),"")</f>
        <v/>
      </c>
      <c r="AH386" s="13" t="str">
        <f t="shared" ref="AH386:AH449" si="189">IFERROR(INDEX($A$2:$A$491,1/LARGE(INDEX(($B$2:$B$491=$E386)/ROW($B$2:$B$491),),COLUMN(AD385))-1),"")</f>
        <v/>
      </c>
      <c r="AI386" s="13" t="str">
        <f t="shared" ref="AI386:AI449" si="190">IFERROR(INDEX($A$2:$A$491,1/LARGE(INDEX(($B$2:$B$491=$E386)/ROW($B$2:$B$491),),COLUMN(AE385))-1),"")</f>
        <v/>
      </c>
      <c r="AJ386" s="13" t="str">
        <f t="shared" ref="AJ386:AJ449" si="191">IFERROR(INDEX($A$2:$A$491,1/LARGE(INDEX(($B$2:$B$491=$E386)/ROW($B$2:$B$491),),COLUMN(AF385))-1),"")</f>
        <v/>
      </c>
      <c r="AK386" s="13" t="str">
        <f t="shared" ref="AK386:AK449" si="192">IFERROR(INDEX($A$2:$A$491,1/LARGE(INDEX(($B$2:$B$491=$E386)/ROW($B$2:$B$491),),COLUMN(AG385))-1),"")</f>
        <v/>
      </c>
      <c r="AL386" s="13" t="str">
        <f t="shared" ref="AL386:AL449" si="193">IFERROR(INDEX($A$2:$A$491,1/LARGE(INDEX(($B$2:$B$491=$E386)/ROW($B$2:$B$491),),COLUMN(AH385))-1),"")</f>
        <v/>
      </c>
      <c r="AM386" s="13" t="str">
        <f t="shared" ref="AM386:AM449" si="194">IFERROR(INDEX($A$2:$A$491,1/LARGE(INDEX(($B$2:$B$491=$E386)/ROW($B$2:$B$491),),COLUMN(AI385))-1),"")</f>
        <v/>
      </c>
    </row>
    <row r="387" spans="1:39" s="1" customFormat="1" ht="16.899999999999999" customHeight="1">
      <c r="A387" s="6"/>
      <c r="B387" s="26"/>
      <c r="C387" s="6"/>
      <c r="E387" s="10">
        <v>30025</v>
      </c>
      <c r="F387" s="163" t="e">
        <f>VLOOKUP(E387,#REF!,4,1)</f>
        <v>#REF!</v>
      </c>
      <c r="G387" s="163" t="e">
        <f>VLOOKUP(E387,#REF!,6,1)</f>
        <v>#REF!</v>
      </c>
      <c r="H387" s="163" t="e">
        <f>VLOOKUP(E387,#REF!,3,1)</f>
        <v>#REF!</v>
      </c>
      <c r="I387" s="163" t="e">
        <f>VLOOKUP(E387,#REF!,2,1)</f>
        <v>#REF!</v>
      </c>
      <c r="J387" s="28" t="str">
        <f t="shared" ref="J387:J450" si="195">IFERROR(INDEX($A$2:$A$3000,1/LARGE(INDEX(($B$2:$B$3000=$E387)/ROW($B$2:$B$3000),),COLUMN(A386))-1),"")</f>
        <v>낭만22-2</v>
      </c>
      <c r="K387" s="28" t="str">
        <f t="shared" ref="K387:K450" si="196">IFERROR(INDEX($A$2:$A$3000,1/LARGE(INDEX(($B$2:$B$3000=$E387)/ROW($B$2:$B$3000),),COLUMN(B386))-1),"")</f>
        <v/>
      </c>
      <c r="L387" s="28" t="str">
        <f t="shared" ref="L387:L450" si="197">IFERROR(INDEX($A$2:$A$3000,1/LARGE(INDEX(($B$2:$B$3000=$E387)/ROW($B$2:$B$3000),),COLUMN(C386))-1),"")</f>
        <v/>
      </c>
      <c r="M387" s="28" t="str">
        <f t="shared" ref="M387:M450" si="198">IFERROR(INDEX($A$2:$A$3000,1/LARGE(INDEX(($B$2:$B$3000=$E387)/ROW($B$2:$B$3000),),COLUMN(D386))-1),"")</f>
        <v/>
      </c>
      <c r="N387" s="28" t="str">
        <f t="shared" ref="N387:N450" si="199">IFERROR(INDEX($A$2:$A$3000,1/LARGE(INDEX(($B$2:$B$3000=$E387)/ROW($B$2:$B$3000),),COLUMN(E386))-1),"")</f>
        <v/>
      </c>
      <c r="O387" s="28" t="str">
        <f t="shared" ref="O387:O450" si="200">IFERROR(INDEX($A$2:$A$3000,1/LARGE(INDEX(($B$2:$B$3000=$E387)/ROW($B$2:$B$3000),),COLUMN(F386))-1),"")</f>
        <v/>
      </c>
      <c r="P387" s="28" t="str">
        <f t="shared" ref="P387:P450" si="201">IFERROR(INDEX($A$2:$A$3000,1/LARGE(INDEX(($B$2:$B$3000=$E387)/ROW($B$2:$B$3000),),COLUMN(G386))-1),"")</f>
        <v/>
      </c>
      <c r="Q387" s="28" t="str">
        <f t="shared" ref="Q387:Q450" si="202">IFERROR(INDEX($A$2:$A$3000,1/LARGE(INDEX(($B$2:$B$3000=$E387)/ROW($B$2:$B$3000),),COLUMN(H386))-1),"")</f>
        <v/>
      </c>
      <c r="R387" s="28" t="str">
        <f t="shared" ref="R387:R450" si="203">IFERROR(INDEX($A$2:$A$3000,1/LARGE(INDEX(($B$2:$B$3000=$E387)/ROW($B$2:$B$3000),),COLUMN(I386))-1),"")</f>
        <v/>
      </c>
      <c r="S387" s="28" t="str">
        <f t="shared" ref="S387:S450" si="204">IFERROR(INDEX($A$2:$A$3000,1/LARGE(INDEX(($B$2:$B$3000=$E387)/ROW($B$2:$B$3000),),COLUMN(J386))-1),"")</f>
        <v/>
      </c>
      <c r="T387" s="28" t="str">
        <f t="shared" ref="T387:T450" si="205">IFERROR(INDEX($A$2:$A$3000,1/LARGE(INDEX(($B$2:$B$3000=$E387)/ROW($B$2:$B$3000),),COLUMN(K386))-1),"")</f>
        <v/>
      </c>
      <c r="U387" s="28" t="str">
        <f t="shared" ref="U387:U450" si="206">IFERROR(INDEX($A$2:$A$3000,1/LARGE(INDEX(($B$2:$B$3000=$E387)/ROW($B$2:$B$3000),),COLUMN(L386))-1),"")</f>
        <v/>
      </c>
      <c r="V387" s="28" t="str">
        <f t="shared" ref="V387:V450" si="207">IFERROR(INDEX($A$2:$A$3000,1/LARGE(INDEX(($B$2:$B$3000=$E387)/ROW($B$2:$B$3000),),COLUMN(M386))-1),"")</f>
        <v/>
      </c>
      <c r="W387" s="28" t="str">
        <f t="shared" ref="W387:W450" si="208">IFERROR(INDEX($A$2:$A$3000,1/LARGE(INDEX(($B$2:$B$3000=$E387)/ROW($B$2:$B$3000),),COLUMN(N386))-1),"")</f>
        <v/>
      </c>
      <c r="X387" s="28" t="str">
        <f t="shared" ref="X387:X450" si="209">IFERROR(INDEX($A$2:$A$3000,1/LARGE(INDEX(($B$2:$B$3000=$E387)/ROW($B$2:$B$3000),),COLUMN(O386))-1),"")</f>
        <v/>
      </c>
      <c r="Y387" s="28" t="str">
        <f t="shared" ref="Y387:Y450" si="210">IFERROR(INDEX($A$2:$A$3000,1/LARGE(INDEX(($B$2:$B$3000=$E387)/ROW($B$2:$B$3000),),COLUMN(P386))-1),"")</f>
        <v/>
      </c>
      <c r="Z387" s="13" t="str">
        <f t="shared" si="181"/>
        <v/>
      </c>
      <c r="AA387" s="13" t="str">
        <f t="shared" si="182"/>
        <v/>
      </c>
      <c r="AB387" s="13" t="str">
        <f t="shared" si="183"/>
        <v/>
      </c>
      <c r="AC387" s="13" t="str">
        <f t="shared" si="184"/>
        <v/>
      </c>
      <c r="AD387" s="13" t="str">
        <f t="shared" si="185"/>
        <v/>
      </c>
      <c r="AE387" s="13" t="str">
        <f t="shared" si="186"/>
        <v/>
      </c>
      <c r="AF387" s="13" t="str">
        <f t="shared" si="187"/>
        <v/>
      </c>
      <c r="AG387" s="13" t="str">
        <f t="shared" si="188"/>
        <v/>
      </c>
      <c r="AH387" s="13" t="str">
        <f t="shared" si="189"/>
        <v/>
      </c>
      <c r="AI387" s="13" t="str">
        <f t="shared" si="190"/>
        <v/>
      </c>
      <c r="AJ387" s="13" t="str">
        <f t="shared" si="191"/>
        <v/>
      </c>
      <c r="AK387" s="13" t="str">
        <f t="shared" si="192"/>
        <v/>
      </c>
      <c r="AL387" s="13" t="str">
        <f t="shared" si="193"/>
        <v/>
      </c>
      <c r="AM387" s="13" t="str">
        <f t="shared" si="194"/>
        <v/>
      </c>
    </row>
    <row r="388" spans="1:39" s="1" customFormat="1" ht="16.899999999999999" customHeight="1">
      <c r="A388" s="6"/>
      <c r="B388" s="26"/>
      <c r="C388" s="6"/>
      <c r="E388" s="10">
        <v>30026</v>
      </c>
      <c r="F388" s="163" t="e">
        <f>VLOOKUP(E388,#REF!,4,1)</f>
        <v>#REF!</v>
      </c>
      <c r="G388" s="163" t="e">
        <f>VLOOKUP(E388,#REF!,6,1)</f>
        <v>#REF!</v>
      </c>
      <c r="H388" s="163" t="e">
        <f>VLOOKUP(E388,#REF!,3,1)</f>
        <v>#REF!</v>
      </c>
      <c r="I388" s="163" t="e">
        <f>VLOOKUP(E388,#REF!,2,1)</f>
        <v>#REF!</v>
      </c>
      <c r="J388" s="28" t="str">
        <f t="shared" si="195"/>
        <v>낭만22-2</v>
      </c>
      <c r="K388" s="28" t="str">
        <f t="shared" si="196"/>
        <v/>
      </c>
      <c r="L388" s="28" t="str">
        <f t="shared" si="197"/>
        <v/>
      </c>
      <c r="M388" s="28" t="str">
        <f t="shared" si="198"/>
        <v/>
      </c>
      <c r="N388" s="28" t="str">
        <f t="shared" si="199"/>
        <v/>
      </c>
      <c r="O388" s="28" t="str">
        <f t="shared" si="200"/>
        <v/>
      </c>
      <c r="P388" s="28" t="str">
        <f t="shared" si="201"/>
        <v/>
      </c>
      <c r="Q388" s="28" t="str">
        <f t="shared" si="202"/>
        <v/>
      </c>
      <c r="R388" s="28" t="str">
        <f t="shared" si="203"/>
        <v/>
      </c>
      <c r="S388" s="28" t="str">
        <f t="shared" si="204"/>
        <v/>
      </c>
      <c r="T388" s="28" t="str">
        <f t="shared" si="205"/>
        <v/>
      </c>
      <c r="U388" s="28" t="str">
        <f t="shared" si="206"/>
        <v/>
      </c>
      <c r="V388" s="28" t="str">
        <f t="shared" si="207"/>
        <v/>
      </c>
      <c r="W388" s="28" t="str">
        <f t="shared" si="208"/>
        <v/>
      </c>
      <c r="X388" s="28" t="str">
        <f t="shared" si="209"/>
        <v/>
      </c>
      <c r="Y388" s="28" t="str">
        <f t="shared" si="210"/>
        <v/>
      </c>
      <c r="Z388" s="13" t="str">
        <f t="shared" si="181"/>
        <v/>
      </c>
      <c r="AA388" s="13" t="str">
        <f t="shared" si="182"/>
        <v/>
      </c>
      <c r="AB388" s="13" t="str">
        <f t="shared" si="183"/>
        <v/>
      </c>
      <c r="AC388" s="13" t="str">
        <f t="shared" si="184"/>
        <v/>
      </c>
      <c r="AD388" s="13" t="str">
        <f t="shared" si="185"/>
        <v/>
      </c>
      <c r="AE388" s="13" t="str">
        <f t="shared" si="186"/>
        <v/>
      </c>
      <c r="AF388" s="13" t="str">
        <f t="shared" si="187"/>
        <v/>
      </c>
      <c r="AG388" s="13" t="str">
        <f t="shared" si="188"/>
        <v/>
      </c>
      <c r="AH388" s="13" t="str">
        <f t="shared" si="189"/>
        <v/>
      </c>
      <c r="AI388" s="13" t="str">
        <f t="shared" si="190"/>
        <v/>
      </c>
      <c r="AJ388" s="13" t="str">
        <f t="shared" si="191"/>
        <v/>
      </c>
      <c r="AK388" s="13" t="str">
        <f t="shared" si="192"/>
        <v/>
      </c>
      <c r="AL388" s="13" t="str">
        <f t="shared" si="193"/>
        <v/>
      </c>
      <c r="AM388" s="13" t="str">
        <f t="shared" si="194"/>
        <v/>
      </c>
    </row>
    <row r="389" spans="1:39" s="1" customFormat="1" ht="16.899999999999999" customHeight="1">
      <c r="A389" s="6"/>
      <c r="B389" s="26"/>
      <c r="C389" s="6"/>
      <c r="E389" s="10">
        <v>30027</v>
      </c>
      <c r="F389" s="163" t="e">
        <f>VLOOKUP(E389,#REF!,4,1)</f>
        <v>#REF!</v>
      </c>
      <c r="G389" s="163" t="e">
        <f>VLOOKUP(E389,#REF!,6,1)</f>
        <v>#REF!</v>
      </c>
      <c r="H389" s="163" t="e">
        <f>VLOOKUP(E389,#REF!,3,1)</f>
        <v>#REF!</v>
      </c>
      <c r="I389" s="163" t="e">
        <f>VLOOKUP(E389,#REF!,2,1)</f>
        <v>#REF!</v>
      </c>
      <c r="J389" s="28" t="str">
        <f t="shared" si="195"/>
        <v>낭만22-2</v>
      </c>
      <c r="K389" s="28" t="str">
        <f t="shared" si="196"/>
        <v/>
      </c>
      <c r="L389" s="28" t="str">
        <f t="shared" si="197"/>
        <v/>
      </c>
      <c r="M389" s="28" t="str">
        <f t="shared" si="198"/>
        <v/>
      </c>
      <c r="N389" s="28" t="str">
        <f t="shared" si="199"/>
        <v/>
      </c>
      <c r="O389" s="28" t="str">
        <f t="shared" si="200"/>
        <v/>
      </c>
      <c r="P389" s="28" t="str">
        <f t="shared" si="201"/>
        <v/>
      </c>
      <c r="Q389" s="28" t="str">
        <f t="shared" si="202"/>
        <v/>
      </c>
      <c r="R389" s="28" t="str">
        <f t="shared" si="203"/>
        <v/>
      </c>
      <c r="S389" s="28" t="str">
        <f t="shared" si="204"/>
        <v/>
      </c>
      <c r="T389" s="28" t="str">
        <f t="shared" si="205"/>
        <v/>
      </c>
      <c r="U389" s="28" t="str">
        <f t="shared" si="206"/>
        <v/>
      </c>
      <c r="V389" s="28" t="str">
        <f t="shared" si="207"/>
        <v/>
      </c>
      <c r="W389" s="28" t="str">
        <f t="shared" si="208"/>
        <v/>
      </c>
      <c r="X389" s="28" t="str">
        <f t="shared" si="209"/>
        <v/>
      </c>
      <c r="Y389" s="28" t="str">
        <f t="shared" si="210"/>
        <v/>
      </c>
      <c r="Z389" s="13" t="str">
        <f t="shared" si="181"/>
        <v/>
      </c>
      <c r="AA389" s="13" t="str">
        <f t="shared" si="182"/>
        <v/>
      </c>
      <c r="AB389" s="13" t="str">
        <f t="shared" si="183"/>
        <v/>
      </c>
      <c r="AC389" s="13" t="str">
        <f t="shared" si="184"/>
        <v/>
      </c>
      <c r="AD389" s="13" t="str">
        <f t="shared" si="185"/>
        <v/>
      </c>
      <c r="AE389" s="13" t="str">
        <f t="shared" si="186"/>
        <v/>
      </c>
      <c r="AF389" s="13" t="str">
        <f t="shared" si="187"/>
        <v/>
      </c>
      <c r="AG389" s="13" t="str">
        <f t="shared" si="188"/>
        <v/>
      </c>
      <c r="AH389" s="13" t="str">
        <f t="shared" si="189"/>
        <v/>
      </c>
      <c r="AI389" s="13" t="str">
        <f t="shared" si="190"/>
        <v/>
      </c>
      <c r="AJ389" s="13" t="str">
        <f t="shared" si="191"/>
        <v/>
      </c>
      <c r="AK389" s="13" t="str">
        <f t="shared" si="192"/>
        <v/>
      </c>
      <c r="AL389" s="13" t="str">
        <f t="shared" si="193"/>
        <v/>
      </c>
      <c r="AM389" s="13" t="str">
        <f t="shared" si="194"/>
        <v/>
      </c>
    </row>
    <row r="390" spans="1:39" s="1" customFormat="1" ht="16.899999999999999" customHeight="1">
      <c r="A390" s="6"/>
      <c r="B390" s="26"/>
      <c r="C390" s="6"/>
      <c r="E390" s="10">
        <v>30028</v>
      </c>
      <c r="F390" s="163" t="e">
        <f>VLOOKUP(E390,#REF!,4,1)</f>
        <v>#REF!</v>
      </c>
      <c r="G390" s="163" t="e">
        <f>VLOOKUP(E390,#REF!,6,1)</f>
        <v>#REF!</v>
      </c>
      <c r="H390" s="163" t="e">
        <f>VLOOKUP(E390,#REF!,3,1)</f>
        <v>#REF!</v>
      </c>
      <c r="I390" s="163" t="e">
        <f>VLOOKUP(E390,#REF!,2,1)</f>
        <v>#REF!</v>
      </c>
      <c r="J390" s="28" t="str">
        <f t="shared" si="195"/>
        <v>낭만22-2</v>
      </c>
      <c r="K390" s="28" t="str">
        <f t="shared" si="196"/>
        <v/>
      </c>
      <c r="L390" s="28" t="str">
        <f t="shared" si="197"/>
        <v/>
      </c>
      <c r="M390" s="28" t="str">
        <f t="shared" si="198"/>
        <v/>
      </c>
      <c r="N390" s="28" t="str">
        <f t="shared" si="199"/>
        <v/>
      </c>
      <c r="O390" s="28" t="str">
        <f t="shared" si="200"/>
        <v/>
      </c>
      <c r="P390" s="28" t="str">
        <f t="shared" si="201"/>
        <v/>
      </c>
      <c r="Q390" s="28" t="str">
        <f t="shared" si="202"/>
        <v/>
      </c>
      <c r="R390" s="28" t="str">
        <f t="shared" si="203"/>
        <v/>
      </c>
      <c r="S390" s="28" t="str">
        <f t="shared" si="204"/>
        <v/>
      </c>
      <c r="T390" s="28" t="str">
        <f t="shared" si="205"/>
        <v/>
      </c>
      <c r="U390" s="28" t="str">
        <f t="shared" si="206"/>
        <v/>
      </c>
      <c r="V390" s="28" t="str">
        <f t="shared" si="207"/>
        <v/>
      </c>
      <c r="W390" s="28" t="str">
        <f t="shared" si="208"/>
        <v/>
      </c>
      <c r="X390" s="28" t="str">
        <f t="shared" si="209"/>
        <v/>
      </c>
      <c r="Y390" s="28" t="str">
        <f t="shared" si="210"/>
        <v/>
      </c>
      <c r="Z390" s="13" t="str">
        <f t="shared" si="181"/>
        <v/>
      </c>
      <c r="AA390" s="13" t="str">
        <f t="shared" si="182"/>
        <v/>
      </c>
      <c r="AB390" s="13" t="str">
        <f t="shared" si="183"/>
        <v/>
      </c>
      <c r="AC390" s="13" t="str">
        <f t="shared" si="184"/>
        <v/>
      </c>
      <c r="AD390" s="13" t="str">
        <f t="shared" si="185"/>
        <v/>
      </c>
      <c r="AE390" s="13" t="str">
        <f t="shared" si="186"/>
        <v/>
      </c>
      <c r="AF390" s="13" t="str">
        <f t="shared" si="187"/>
        <v/>
      </c>
      <c r="AG390" s="13" t="str">
        <f t="shared" si="188"/>
        <v/>
      </c>
      <c r="AH390" s="13" t="str">
        <f t="shared" si="189"/>
        <v/>
      </c>
      <c r="AI390" s="13" t="str">
        <f t="shared" si="190"/>
        <v/>
      </c>
      <c r="AJ390" s="13" t="str">
        <f t="shared" si="191"/>
        <v/>
      </c>
      <c r="AK390" s="13" t="str">
        <f t="shared" si="192"/>
        <v/>
      </c>
      <c r="AL390" s="13" t="str">
        <f t="shared" si="193"/>
        <v/>
      </c>
      <c r="AM390" s="13" t="str">
        <f t="shared" si="194"/>
        <v/>
      </c>
    </row>
    <row r="391" spans="1:39" s="1" customFormat="1" ht="16.899999999999999" customHeight="1">
      <c r="A391" s="6"/>
      <c r="B391" s="26"/>
      <c r="C391" s="6"/>
      <c r="E391" s="10">
        <v>30029</v>
      </c>
      <c r="F391" s="163" t="e">
        <f>VLOOKUP(E391,#REF!,4,1)</f>
        <v>#REF!</v>
      </c>
      <c r="G391" s="163" t="e">
        <f>VLOOKUP(E391,#REF!,6,1)</f>
        <v>#REF!</v>
      </c>
      <c r="H391" s="163" t="e">
        <f>VLOOKUP(E391,#REF!,3,1)</f>
        <v>#REF!</v>
      </c>
      <c r="I391" s="163" t="e">
        <f>VLOOKUP(E391,#REF!,2,1)</f>
        <v>#REF!</v>
      </c>
      <c r="J391" s="28" t="str">
        <f t="shared" si="195"/>
        <v>낭만22-2</v>
      </c>
      <c r="K391" s="28" t="str">
        <f t="shared" si="196"/>
        <v/>
      </c>
      <c r="L391" s="28" t="str">
        <f t="shared" si="197"/>
        <v/>
      </c>
      <c r="M391" s="28" t="str">
        <f t="shared" si="198"/>
        <v/>
      </c>
      <c r="N391" s="28" t="str">
        <f t="shared" si="199"/>
        <v/>
      </c>
      <c r="O391" s="28" t="str">
        <f t="shared" si="200"/>
        <v/>
      </c>
      <c r="P391" s="28" t="str">
        <f t="shared" si="201"/>
        <v/>
      </c>
      <c r="Q391" s="28" t="str">
        <f t="shared" si="202"/>
        <v/>
      </c>
      <c r="R391" s="28" t="str">
        <f t="shared" si="203"/>
        <v/>
      </c>
      <c r="S391" s="28" t="str">
        <f t="shared" si="204"/>
        <v/>
      </c>
      <c r="T391" s="28" t="str">
        <f t="shared" si="205"/>
        <v/>
      </c>
      <c r="U391" s="28" t="str">
        <f t="shared" si="206"/>
        <v/>
      </c>
      <c r="V391" s="28" t="str">
        <f t="shared" si="207"/>
        <v/>
      </c>
      <c r="W391" s="28" t="str">
        <f t="shared" si="208"/>
        <v/>
      </c>
      <c r="X391" s="28" t="str">
        <f t="shared" si="209"/>
        <v/>
      </c>
      <c r="Y391" s="28" t="str">
        <f t="shared" si="210"/>
        <v/>
      </c>
      <c r="Z391" s="13" t="str">
        <f t="shared" si="181"/>
        <v/>
      </c>
      <c r="AA391" s="13" t="str">
        <f t="shared" si="182"/>
        <v/>
      </c>
      <c r="AB391" s="13" t="str">
        <f t="shared" si="183"/>
        <v/>
      </c>
      <c r="AC391" s="13" t="str">
        <f t="shared" si="184"/>
        <v/>
      </c>
      <c r="AD391" s="13" t="str">
        <f t="shared" si="185"/>
        <v/>
      </c>
      <c r="AE391" s="13" t="str">
        <f t="shared" si="186"/>
        <v/>
      </c>
      <c r="AF391" s="13" t="str">
        <f t="shared" si="187"/>
        <v/>
      </c>
      <c r="AG391" s="13" t="str">
        <f t="shared" si="188"/>
        <v/>
      </c>
      <c r="AH391" s="13" t="str">
        <f t="shared" si="189"/>
        <v/>
      </c>
      <c r="AI391" s="13" t="str">
        <f t="shared" si="190"/>
        <v/>
      </c>
      <c r="AJ391" s="13" t="str">
        <f t="shared" si="191"/>
        <v/>
      </c>
      <c r="AK391" s="13" t="str">
        <f t="shared" si="192"/>
        <v/>
      </c>
      <c r="AL391" s="13" t="str">
        <f t="shared" si="193"/>
        <v/>
      </c>
      <c r="AM391" s="13" t="str">
        <f t="shared" si="194"/>
        <v/>
      </c>
    </row>
    <row r="392" spans="1:39" s="1" customFormat="1" ht="16.899999999999999" customHeight="1">
      <c r="A392" s="6"/>
      <c r="B392" s="26"/>
      <c r="C392" s="6"/>
      <c r="E392" s="10">
        <v>30030</v>
      </c>
      <c r="F392" s="163" t="e">
        <f>VLOOKUP(E392,#REF!,4,1)</f>
        <v>#REF!</v>
      </c>
      <c r="G392" s="163" t="e">
        <f>VLOOKUP(E392,#REF!,6,1)</f>
        <v>#REF!</v>
      </c>
      <c r="H392" s="163" t="e">
        <f>VLOOKUP(E392,#REF!,3,1)</f>
        <v>#REF!</v>
      </c>
      <c r="I392" s="163" t="e">
        <f>VLOOKUP(E392,#REF!,2,1)</f>
        <v>#REF!</v>
      </c>
      <c r="J392" s="28" t="str">
        <f t="shared" si="195"/>
        <v>낭만22-2</v>
      </c>
      <c r="K392" s="28" t="str">
        <f t="shared" si="196"/>
        <v/>
      </c>
      <c r="L392" s="28" t="str">
        <f t="shared" si="197"/>
        <v/>
      </c>
      <c r="M392" s="28" t="str">
        <f t="shared" si="198"/>
        <v/>
      </c>
      <c r="N392" s="28" t="str">
        <f t="shared" si="199"/>
        <v/>
      </c>
      <c r="O392" s="28" t="str">
        <f t="shared" si="200"/>
        <v/>
      </c>
      <c r="P392" s="28" t="str">
        <f t="shared" si="201"/>
        <v/>
      </c>
      <c r="Q392" s="28" t="str">
        <f t="shared" si="202"/>
        <v/>
      </c>
      <c r="R392" s="28" t="str">
        <f t="shared" si="203"/>
        <v/>
      </c>
      <c r="S392" s="28" t="str">
        <f t="shared" si="204"/>
        <v/>
      </c>
      <c r="T392" s="28" t="str">
        <f t="shared" si="205"/>
        <v/>
      </c>
      <c r="U392" s="28" t="str">
        <f t="shared" si="206"/>
        <v/>
      </c>
      <c r="V392" s="28" t="str">
        <f t="shared" si="207"/>
        <v/>
      </c>
      <c r="W392" s="28" t="str">
        <f t="shared" si="208"/>
        <v/>
      </c>
      <c r="X392" s="28" t="str">
        <f t="shared" si="209"/>
        <v/>
      </c>
      <c r="Y392" s="28" t="str">
        <f t="shared" si="210"/>
        <v/>
      </c>
      <c r="Z392" s="13" t="str">
        <f t="shared" si="181"/>
        <v/>
      </c>
      <c r="AA392" s="13" t="str">
        <f t="shared" si="182"/>
        <v/>
      </c>
      <c r="AB392" s="13" t="str">
        <f t="shared" si="183"/>
        <v/>
      </c>
      <c r="AC392" s="13" t="str">
        <f t="shared" si="184"/>
        <v/>
      </c>
      <c r="AD392" s="13" t="str">
        <f t="shared" si="185"/>
        <v/>
      </c>
      <c r="AE392" s="13" t="str">
        <f t="shared" si="186"/>
        <v/>
      </c>
      <c r="AF392" s="13" t="str">
        <f t="shared" si="187"/>
        <v/>
      </c>
      <c r="AG392" s="13" t="str">
        <f t="shared" si="188"/>
        <v/>
      </c>
      <c r="AH392" s="13" t="str">
        <f t="shared" si="189"/>
        <v/>
      </c>
      <c r="AI392" s="13" t="str">
        <f t="shared" si="190"/>
        <v/>
      </c>
      <c r="AJ392" s="13" t="str">
        <f t="shared" si="191"/>
        <v/>
      </c>
      <c r="AK392" s="13" t="str">
        <f t="shared" si="192"/>
        <v/>
      </c>
      <c r="AL392" s="13" t="str">
        <f t="shared" si="193"/>
        <v/>
      </c>
      <c r="AM392" s="13" t="str">
        <f t="shared" si="194"/>
        <v/>
      </c>
    </row>
    <row r="393" spans="1:39" s="1" customFormat="1" ht="16.899999999999999" customHeight="1">
      <c r="A393" s="6"/>
      <c r="B393" s="26"/>
      <c r="C393" s="6"/>
      <c r="E393" s="10">
        <v>30031</v>
      </c>
      <c r="F393" s="163" t="e">
        <f>VLOOKUP(E393,#REF!,4,1)</f>
        <v>#REF!</v>
      </c>
      <c r="G393" s="163" t="e">
        <f>VLOOKUP(E393,#REF!,6,1)</f>
        <v>#REF!</v>
      </c>
      <c r="H393" s="163" t="e">
        <f>VLOOKUP(E393,#REF!,3,1)</f>
        <v>#REF!</v>
      </c>
      <c r="I393" s="163" t="e">
        <f>VLOOKUP(E393,#REF!,2,1)</f>
        <v>#REF!</v>
      </c>
      <c r="J393" s="28" t="str">
        <f t="shared" si="195"/>
        <v>낭만22-2</v>
      </c>
      <c r="K393" s="28" t="str">
        <f t="shared" si="196"/>
        <v/>
      </c>
      <c r="L393" s="28" t="str">
        <f t="shared" si="197"/>
        <v/>
      </c>
      <c r="M393" s="28" t="str">
        <f t="shared" si="198"/>
        <v/>
      </c>
      <c r="N393" s="28" t="str">
        <f t="shared" si="199"/>
        <v/>
      </c>
      <c r="O393" s="28" t="str">
        <f t="shared" si="200"/>
        <v/>
      </c>
      <c r="P393" s="28" t="str">
        <f t="shared" si="201"/>
        <v/>
      </c>
      <c r="Q393" s="28" t="str">
        <f t="shared" si="202"/>
        <v/>
      </c>
      <c r="R393" s="28" t="str">
        <f t="shared" si="203"/>
        <v/>
      </c>
      <c r="S393" s="28" t="str">
        <f t="shared" si="204"/>
        <v/>
      </c>
      <c r="T393" s="28" t="str">
        <f t="shared" si="205"/>
        <v/>
      </c>
      <c r="U393" s="28" t="str">
        <f t="shared" si="206"/>
        <v/>
      </c>
      <c r="V393" s="28" t="str">
        <f t="shared" si="207"/>
        <v/>
      </c>
      <c r="W393" s="28" t="str">
        <f t="shared" si="208"/>
        <v/>
      </c>
      <c r="X393" s="28" t="str">
        <f t="shared" si="209"/>
        <v/>
      </c>
      <c r="Y393" s="28" t="str">
        <f t="shared" si="210"/>
        <v/>
      </c>
      <c r="Z393" s="13" t="str">
        <f t="shared" si="181"/>
        <v/>
      </c>
      <c r="AA393" s="13" t="str">
        <f t="shared" si="182"/>
        <v/>
      </c>
      <c r="AB393" s="13" t="str">
        <f t="shared" si="183"/>
        <v/>
      </c>
      <c r="AC393" s="13" t="str">
        <f t="shared" si="184"/>
        <v/>
      </c>
      <c r="AD393" s="13" t="str">
        <f t="shared" si="185"/>
        <v/>
      </c>
      <c r="AE393" s="13" t="str">
        <f t="shared" si="186"/>
        <v/>
      </c>
      <c r="AF393" s="13" t="str">
        <f t="shared" si="187"/>
        <v/>
      </c>
      <c r="AG393" s="13" t="str">
        <f t="shared" si="188"/>
        <v/>
      </c>
      <c r="AH393" s="13" t="str">
        <f t="shared" si="189"/>
        <v/>
      </c>
      <c r="AI393" s="13" t="str">
        <f t="shared" si="190"/>
        <v/>
      </c>
      <c r="AJ393" s="13" t="str">
        <f t="shared" si="191"/>
        <v/>
      </c>
      <c r="AK393" s="13" t="str">
        <f t="shared" si="192"/>
        <v/>
      </c>
      <c r="AL393" s="13" t="str">
        <f t="shared" si="193"/>
        <v/>
      </c>
      <c r="AM393" s="13" t="str">
        <f t="shared" si="194"/>
        <v/>
      </c>
    </row>
    <row r="394" spans="1:39" s="1" customFormat="1" ht="16.899999999999999" customHeight="1">
      <c r="A394" s="6"/>
      <c r="B394" s="26"/>
      <c r="C394" s="6"/>
      <c r="E394" s="10">
        <v>30032</v>
      </c>
      <c r="F394" s="163" t="e">
        <f>VLOOKUP(E394,#REF!,4,1)</f>
        <v>#REF!</v>
      </c>
      <c r="G394" s="163" t="e">
        <f>VLOOKUP(E394,#REF!,6,1)</f>
        <v>#REF!</v>
      </c>
      <c r="H394" s="163" t="e">
        <f>VLOOKUP(E394,#REF!,3,1)</f>
        <v>#REF!</v>
      </c>
      <c r="I394" s="163" t="e">
        <f>VLOOKUP(E394,#REF!,2,1)</f>
        <v>#REF!</v>
      </c>
      <c r="J394" s="28" t="str">
        <f t="shared" si="195"/>
        <v/>
      </c>
      <c r="K394" s="28" t="str">
        <f t="shared" si="196"/>
        <v/>
      </c>
      <c r="L394" s="28" t="str">
        <f t="shared" si="197"/>
        <v/>
      </c>
      <c r="M394" s="28" t="str">
        <f t="shared" si="198"/>
        <v/>
      </c>
      <c r="N394" s="28" t="str">
        <f t="shared" si="199"/>
        <v/>
      </c>
      <c r="O394" s="28" t="str">
        <f t="shared" si="200"/>
        <v/>
      </c>
      <c r="P394" s="28" t="str">
        <f t="shared" si="201"/>
        <v/>
      </c>
      <c r="Q394" s="28" t="str">
        <f t="shared" si="202"/>
        <v/>
      </c>
      <c r="R394" s="28" t="str">
        <f t="shared" si="203"/>
        <v/>
      </c>
      <c r="S394" s="28" t="str">
        <f t="shared" si="204"/>
        <v/>
      </c>
      <c r="T394" s="28" t="str">
        <f t="shared" si="205"/>
        <v/>
      </c>
      <c r="U394" s="28" t="str">
        <f t="shared" si="206"/>
        <v/>
      </c>
      <c r="V394" s="28" t="str">
        <f t="shared" si="207"/>
        <v/>
      </c>
      <c r="W394" s="28" t="str">
        <f t="shared" si="208"/>
        <v/>
      </c>
      <c r="X394" s="28" t="str">
        <f t="shared" si="209"/>
        <v/>
      </c>
      <c r="Y394" s="28" t="str">
        <f t="shared" si="210"/>
        <v/>
      </c>
      <c r="Z394" s="13" t="str">
        <f t="shared" si="181"/>
        <v/>
      </c>
      <c r="AA394" s="13" t="str">
        <f t="shared" si="182"/>
        <v/>
      </c>
      <c r="AB394" s="13" t="str">
        <f t="shared" si="183"/>
        <v/>
      </c>
      <c r="AC394" s="13" t="str">
        <f t="shared" si="184"/>
        <v/>
      </c>
      <c r="AD394" s="13" t="str">
        <f t="shared" si="185"/>
        <v/>
      </c>
      <c r="AE394" s="13" t="str">
        <f t="shared" si="186"/>
        <v/>
      </c>
      <c r="AF394" s="13" t="str">
        <f t="shared" si="187"/>
        <v/>
      </c>
      <c r="AG394" s="13" t="str">
        <f t="shared" si="188"/>
        <v/>
      </c>
      <c r="AH394" s="13" t="str">
        <f t="shared" si="189"/>
        <v/>
      </c>
      <c r="AI394" s="13" t="str">
        <f t="shared" si="190"/>
        <v/>
      </c>
      <c r="AJ394" s="13" t="str">
        <f t="shared" si="191"/>
        <v/>
      </c>
      <c r="AK394" s="13" t="str">
        <f t="shared" si="192"/>
        <v/>
      </c>
      <c r="AL394" s="13" t="str">
        <f t="shared" si="193"/>
        <v/>
      </c>
      <c r="AM394" s="13" t="str">
        <f t="shared" si="194"/>
        <v/>
      </c>
    </row>
    <row r="395" spans="1:39" s="1" customFormat="1" ht="16.899999999999999" customHeight="1">
      <c r="A395" s="6"/>
      <c r="B395" s="26"/>
      <c r="C395" s="6"/>
      <c r="E395" s="10">
        <v>30033</v>
      </c>
      <c r="F395" s="163" t="e">
        <f>VLOOKUP(E395,#REF!,4,1)</f>
        <v>#REF!</v>
      </c>
      <c r="G395" s="163" t="e">
        <f>VLOOKUP(E395,#REF!,6,1)</f>
        <v>#REF!</v>
      </c>
      <c r="H395" s="163" t="e">
        <f>VLOOKUP(E395,#REF!,3,1)</f>
        <v>#REF!</v>
      </c>
      <c r="I395" s="163" t="e">
        <f>VLOOKUP(E395,#REF!,2,1)</f>
        <v>#REF!</v>
      </c>
      <c r="J395" s="28" t="str">
        <f t="shared" si="195"/>
        <v/>
      </c>
      <c r="K395" s="28" t="str">
        <f t="shared" si="196"/>
        <v/>
      </c>
      <c r="L395" s="28" t="str">
        <f t="shared" si="197"/>
        <v/>
      </c>
      <c r="M395" s="28" t="str">
        <f t="shared" si="198"/>
        <v/>
      </c>
      <c r="N395" s="28" t="str">
        <f t="shared" si="199"/>
        <v/>
      </c>
      <c r="O395" s="28" t="str">
        <f t="shared" si="200"/>
        <v/>
      </c>
      <c r="P395" s="28" t="str">
        <f t="shared" si="201"/>
        <v/>
      </c>
      <c r="Q395" s="28" t="str">
        <f t="shared" si="202"/>
        <v/>
      </c>
      <c r="R395" s="28" t="str">
        <f t="shared" si="203"/>
        <v/>
      </c>
      <c r="S395" s="28" t="str">
        <f t="shared" si="204"/>
        <v/>
      </c>
      <c r="T395" s="28" t="str">
        <f t="shared" si="205"/>
        <v/>
      </c>
      <c r="U395" s="28" t="str">
        <f t="shared" si="206"/>
        <v/>
      </c>
      <c r="V395" s="28" t="str">
        <f t="shared" si="207"/>
        <v/>
      </c>
      <c r="W395" s="28" t="str">
        <f t="shared" si="208"/>
        <v/>
      </c>
      <c r="X395" s="28" t="str">
        <f t="shared" si="209"/>
        <v/>
      </c>
      <c r="Y395" s="28" t="str">
        <f t="shared" si="210"/>
        <v/>
      </c>
      <c r="Z395" s="13" t="str">
        <f t="shared" si="181"/>
        <v/>
      </c>
      <c r="AA395" s="13" t="str">
        <f t="shared" si="182"/>
        <v/>
      </c>
      <c r="AB395" s="13" t="str">
        <f t="shared" si="183"/>
        <v/>
      </c>
      <c r="AC395" s="13" t="str">
        <f t="shared" si="184"/>
        <v/>
      </c>
      <c r="AD395" s="13" t="str">
        <f t="shared" si="185"/>
        <v/>
      </c>
      <c r="AE395" s="13" t="str">
        <f t="shared" si="186"/>
        <v/>
      </c>
      <c r="AF395" s="13" t="str">
        <f t="shared" si="187"/>
        <v/>
      </c>
      <c r="AG395" s="13" t="str">
        <f t="shared" si="188"/>
        <v/>
      </c>
      <c r="AH395" s="13" t="str">
        <f t="shared" si="189"/>
        <v/>
      </c>
      <c r="AI395" s="13" t="str">
        <f t="shared" si="190"/>
        <v/>
      </c>
      <c r="AJ395" s="13" t="str">
        <f t="shared" si="191"/>
        <v/>
      </c>
      <c r="AK395" s="13" t="str">
        <f t="shared" si="192"/>
        <v/>
      </c>
      <c r="AL395" s="13" t="str">
        <f t="shared" si="193"/>
        <v/>
      </c>
      <c r="AM395" s="13" t="str">
        <f t="shared" si="194"/>
        <v/>
      </c>
    </row>
    <row r="396" spans="1:39" s="1" customFormat="1" ht="16.899999999999999" customHeight="1">
      <c r="A396" s="6"/>
      <c r="B396" s="26"/>
      <c r="C396" s="6"/>
      <c r="E396" s="10">
        <v>30034</v>
      </c>
      <c r="F396" s="163" t="e">
        <f>VLOOKUP(E396,#REF!,4,1)</f>
        <v>#REF!</v>
      </c>
      <c r="G396" s="163" t="e">
        <f>VLOOKUP(E396,#REF!,6,1)</f>
        <v>#REF!</v>
      </c>
      <c r="H396" s="163" t="e">
        <f>VLOOKUP(E396,#REF!,3,1)</f>
        <v>#REF!</v>
      </c>
      <c r="I396" s="163" t="e">
        <f>VLOOKUP(E396,#REF!,2,1)</f>
        <v>#REF!</v>
      </c>
      <c r="J396" s="28" t="str">
        <f t="shared" si="195"/>
        <v/>
      </c>
      <c r="K396" s="28" t="str">
        <f t="shared" si="196"/>
        <v/>
      </c>
      <c r="L396" s="28" t="str">
        <f t="shared" si="197"/>
        <v/>
      </c>
      <c r="M396" s="28" t="str">
        <f t="shared" si="198"/>
        <v/>
      </c>
      <c r="N396" s="28" t="str">
        <f t="shared" si="199"/>
        <v/>
      </c>
      <c r="O396" s="28" t="str">
        <f t="shared" si="200"/>
        <v/>
      </c>
      <c r="P396" s="28" t="str">
        <f t="shared" si="201"/>
        <v/>
      </c>
      <c r="Q396" s="28" t="str">
        <f t="shared" si="202"/>
        <v/>
      </c>
      <c r="R396" s="28" t="str">
        <f t="shared" si="203"/>
        <v/>
      </c>
      <c r="S396" s="28" t="str">
        <f t="shared" si="204"/>
        <v/>
      </c>
      <c r="T396" s="28" t="str">
        <f t="shared" si="205"/>
        <v/>
      </c>
      <c r="U396" s="28" t="str">
        <f t="shared" si="206"/>
        <v/>
      </c>
      <c r="V396" s="28" t="str">
        <f t="shared" si="207"/>
        <v/>
      </c>
      <c r="W396" s="28" t="str">
        <f t="shared" si="208"/>
        <v/>
      </c>
      <c r="X396" s="28" t="str">
        <f t="shared" si="209"/>
        <v/>
      </c>
      <c r="Y396" s="28" t="str">
        <f t="shared" si="210"/>
        <v/>
      </c>
      <c r="Z396" s="13" t="str">
        <f t="shared" si="181"/>
        <v/>
      </c>
      <c r="AA396" s="13" t="str">
        <f t="shared" si="182"/>
        <v/>
      </c>
      <c r="AB396" s="13" t="str">
        <f t="shared" si="183"/>
        <v/>
      </c>
      <c r="AC396" s="13" t="str">
        <f t="shared" si="184"/>
        <v/>
      </c>
      <c r="AD396" s="13" t="str">
        <f t="shared" si="185"/>
        <v/>
      </c>
      <c r="AE396" s="13" t="str">
        <f t="shared" si="186"/>
        <v/>
      </c>
      <c r="AF396" s="13" t="str">
        <f t="shared" si="187"/>
        <v/>
      </c>
      <c r="AG396" s="13" t="str">
        <f t="shared" si="188"/>
        <v/>
      </c>
      <c r="AH396" s="13" t="str">
        <f t="shared" si="189"/>
        <v/>
      </c>
      <c r="AI396" s="13" t="str">
        <f t="shared" si="190"/>
        <v/>
      </c>
      <c r="AJ396" s="13" t="str">
        <f t="shared" si="191"/>
        <v/>
      </c>
      <c r="AK396" s="13" t="str">
        <f t="shared" si="192"/>
        <v/>
      </c>
      <c r="AL396" s="13" t="str">
        <f t="shared" si="193"/>
        <v/>
      </c>
      <c r="AM396" s="13" t="str">
        <f t="shared" si="194"/>
        <v/>
      </c>
    </row>
    <row r="397" spans="1:39" s="1" customFormat="1" ht="16.899999999999999" customHeight="1">
      <c r="A397" s="6"/>
      <c r="B397" s="26"/>
      <c r="C397" s="6"/>
      <c r="E397" s="10">
        <v>30035</v>
      </c>
      <c r="F397" s="163" t="e">
        <f>VLOOKUP(E397,#REF!,4,1)</f>
        <v>#REF!</v>
      </c>
      <c r="G397" s="163" t="e">
        <f>VLOOKUP(E397,#REF!,6,1)</f>
        <v>#REF!</v>
      </c>
      <c r="H397" s="163" t="e">
        <f>VLOOKUP(E397,#REF!,3,1)</f>
        <v>#REF!</v>
      </c>
      <c r="I397" s="163" t="e">
        <f>VLOOKUP(E397,#REF!,2,1)</f>
        <v>#REF!</v>
      </c>
      <c r="J397" s="28" t="str">
        <f t="shared" si="195"/>
        <v>낭만22-2</v>
      </c>
      <c r="K397" s="28" t="str">
        <f t="shared" si="196"/>
        <v/>
      </c>
      <c r="L397" s="28" t="str">
        <f t="shared" si="197"/>
        <v/>
      </c>
      <c r="M397" s="28" t="str">
        <f t="shared" si="198"/>
        <v/>
      </c>
      <c r="N397" s="28" t="str">
        <f t="shared" si="199"/>
        <v/>
      </c>
      <c r="O397" s="28" t="str">
        <f t="shared" si="200"/>
        <v/>
      </c>
      <c r="P397" s="28" t="str">
        <f t="shared" si="201"/>
        <v/>
      </c>
      <c r="Q397" s="28" t="str">
        <f t="shared" si="202"/>
        <v/>
      </c>
      <c r="R397" s="28" t="str">
        <f t="shared" si="203"/>
        <v/>
      </c>
      <c r="S397" s="28" t="str">
        <f t="shared" si="204"/>
        <v/>
      </c>
      <c r="T397" s="28" t="str">
        <f t="shared" si="205"/>
        <v/>
      </c>
      <c r="U397" s="28" t="str">
        <f t="shared" si="206"/>
        <v/>
      </c>
      <c r="V397" s="28" t="str">
        <f t="shared" si="207"/>
        <v/>
      </c>
      <c r="W397" s="28" t="str">
        <f t="shared" si="208"/>
        <v/>
      </c>
      <c r="X397" s="28" t="str">
        <f t="shared" si="209"/>
        <v/>
      </c>
      <c r="Y397" s="28" t="str">
        <f t="shared" si="210"/>
        <v/>
      </c>
      <c r="Z397" s="13" t="str">
        <f t="shared" si="181"/>
        <v/>
      </c>
      <c r="AA397" s="13" t="str">
        <f t="shared" si="182"/>
        <v/>
      </c>
      <c r="AB397" s="13" t="str">
        <f t="shared" si="183"/>
        <v/>
      </c>
      <c r="AC397" s="13" t="str">
        <f t="shared" si="184"/>
        <v/>
      </c>
      <c r="AD397" s="13" t="str">
        <f t="shared" si="185"/>
        <v/>
      </c>
      <c r="AE397" s="13" t="str">
        <f t="shared" si="186"/>
        <v/>
      </c>
      <c r="AF397" s="13" t="str">
        <f t="shared" si="187"/>
        <v/>
      </c>
      <c r="AG397" s="13" t="str">
        <f t="shared" si="188"/>
        <v/>
      </c>
      <c r="AH397" s="13" t="str">
        <f t="shared" si="189"/>
        <v/>
      </c>
      <c r="AI397" s="13" t="str">
        <f t="shared" si="190"/>
        <v/>
      </c>
      <c r="AJ397" s="13" t="str">
        <f t="shared" si="191"/>
        <v/>
      </c>
      <c r="AK397" s="13" t="str">
        <f t="shared" si="192"/>
        <v/>
      </c>
      <c r="AL397" s="13" t="str">
        <f t="shared" si="193"/>
        <v/>
      </c>
      <c r="AM397" s="13" t="str">
        <f t="shared" si="194"/>
        <v/>
      </c>
    </row>
    <row r="398" spans="1:39" s="1" customFormat="1" ht="16.899999999999999" customHeight="1">
      <c r="A398" s="6"/>
      <c r="B398" s="26"/>
      <c r="C398" s="6"/>
      <c r="E398" s="9">
        <v>30037</v>
      </c>
      <c r="F398" s="163" t="e">
        <f>VLOOKUP(E398,#REF!,4,1)</f>
        <v>#REF!</v>
      </c>
      <c r="G398" s="163" t="e">
        <f>VLOOKUP(E398,#REF!,6,1)</f>
        <v>#REF!</v>
      </c>
      <c r="H398" s="163" t="e">
        <f>VLOOKUP(E398,#REF!,3,1)</f>
        <v>#REF!</v>
      </c>
      <c r="I398" s="163" t="e">
        <f>VLOOKUP(E398,#REF!,2,1)</f>
        <v>#REF!</v>
      </c>
      <c r="J398" s="28" t="str">
        <f t="shared" si="195"/>
        <v/>
      </c>
      <c r="K398" s="28" t="str">
        <f t="shared" si="196"/>
        <v/>
      </c>
      <c r="L398" s="28" t="str">
        <f t="shared" si="197"/>
        <v/>
      </c>
      <c r="M398" s="28" t="str">
        <f t="shared" si="198"/>
        <v/>
      </c>
      <c r="N398" s="28" t="str">
        <f t="shared" si="199"/>
        <v/>
      </c>
      <c r="O398" s="28" t="str">
        <f t="shared" si="200"/>
        <v/>
      </c>
      <c r="P398" s="28" t="str">
        <f t="shared" si="201"/>
        <v/>
      </c>
      <c r="Q398" s="28" t="str">
        <f t="shared" si="202"/>
        <v/>
      </c>
      <c r="R398" s="28" t="str">
        <f t="shared" si="203"/>
        <v/>
      </c>
      <c r="S398" s="28" t="str">
        <f t="shared" si="204"/>
        <v/>
      </c>
      <c r="T398" s="28" t="str">
        <f t="shared" si="205"/>
        <v/>
      </c>
      <c r="U398" s="28" t="str">
        <f t="shared" si="206"/>
        <v/>
      </c>
      <c r="V398" s="28" t="str">
        <f t="shared" si="207"/>
        <v/>
      </c>
      <c r="W398" s="28" t="str">
        <f t="shared" si="208"/>
        <v/>
      </c>
      <c r="X398" s="28" t="str">
        <f t="shared" si="209"/>
        <v/>
      </c>
      <c r="Y398" s="28" t="str">
        <f t="shared" si="210"/>
        <v/>
      </c>
      <c r="Z398" s="13" t="str">
        <f t="shared" si="181"/>
        <v/>
      </c>
      <c r="AA398" s="13" t="str">
        <f t="shared" si="182"/>
        <v/>
      </c>
      <c r="AB398" s="13" t="str">
        <f t="shared" si="183"/>
        <v/>
      </c>
      <c r="AC398" s="13" t="str">
        <f t="shared" si="184"/>
        <v/>
      </c>
      <c r="AD398" s="13" t="str">
        <f t="shared" si="185"/>
        <v/>
      </c>
      <c r="AE398" s="13" t="str">
        <f t="shared" si="186"/>
        <v/>
      </c>
      <c r="AF398" s="13" t="str">
        <f t="shared" si="187"/>
        <v/>
      </c>
      <c r="AG398" s="13" t="str">
        <f t="shared" si="188"/>
        <v/>
      </c>
      <c r="AH398" s="13" t="str">
        <f t="shared" si="189"/>
        <v/>
      </c>
      <c r="AI398" s="13" t="str">
        <f t="shared" si="190"/>
        <v/>
      </c>
      <c r="AJ398" s="13" t="str">
        <f t="shared" si="191"/>
        <v/>
      </c>
      <c r="AK398" s="13" t="str">
        <f t="shared" si="192"/>
        <v/>
      </c>
      <c r="AL398" s="13" t="str">
        <f t="shared" si="193"/>
        <v/>
      </c>
      <c r="AM398" s="13" t="str">
        <f t="shared" si="194"/>
        <v/>
      </c>
    </row>
    <row r="399" spans="1:39" s="1" customFormat="1" ht="16.899999999999999" customHeight="1">
      <c r="A399" s="6"/>
      <c r="B399" s="26"/>
      <c r="C399" s="6"/>
      <c r="E399" s="10">
        <v>30038</v>
      </c>
      <c r="F399" s="163" t="e">
        <f>VLOOKUP(E399,#REF!,4,1)</f>
        <v>#REF!</v>
      </c>
      <c r="G399" s="163" t="e">
        <f>VLOOKUP(E399,#REF!,6,1)</f>
        <v>#REF!</v>
      </c>
      <c r="H399" s="163" t="e">
        <f>VLOOKUP(E399,#REF!,3,1)</f>
        <v>#REF!</v>
      </c>
      <c r="I399" s="163" t="e">
        <f>VLOOKUP(E399,#REF!,2,1)</f>
        <v>#REF!</v>
      </c>
      <c r="J399" s="28" t="str">
        <f t="shared" si="195"/>
        <v>낭만22-2</v>
      </c>
      <c r="K399" s="28" t="str">
        <f t="shared" si="196"/>
        <v/>
      </c>
      <c r="L399" s="28" t="str">
        <f t="shared" si="197"/>
        <v/>
      </c>
      <c r="M399" s="28" t="str">
        <f t="shared" si="198"/>
        <v/>
      </c>
      <c r="N399" s="28" t="str">
        <f t="shared" si="199"/>
        <v/>
      </c>
      <c r="O399" s="28" t="str">
        <f t="shared" si="200"/>
        <v/>
      </c>
      <c r="P399" s="28" t="str">
        <f t="shared" si="201"/>
        <v/>
      </c>
      <c r="Q399" s="28" t="str">
        <f t="shared" si="202"/>
        <v/>
      </c>
      <c r="R399" s="28" t="str">
        <f t="shared" si="203"/>
        <v/>
      </c>
      <c r="S399" s="28" t="str">
        <f t="shared" si="204"/>
        <v/>
      </c>
      <c r="T399" s="28" t="str">
        <f t="shared" si="205"/>
        <v/>
      </c>
      <c r="U399" s="28" t="str">
        <f t="shared" si="206"/>
        <v/>
      </c>
      <c r="V399" s="28" t="str">
        <f t="shared" si="207"/>
        <v/>
      </c>
      <c r="W399" s="28" t="str">
        <f t="shared" si="208"/>
        <v/>
      </c>
      <c r="X399" s="28" t="str">
        <f t="shared" si="209"/>
        <v/>
      </c>
      <c r="Y399" s="28" t="str">
        <f t="shared" si="210"/>
        <v/>
      </c>
      <c r="Z399" s="13" t="str">
        <f t="shared" si="181"/>
        <v/>
      </c>
      <c r="AA399" s="13" t="str">
        <f t="shared" si="182"/>
        <v/>
      </c>
      <c r="AB399" s="13" t="str">
        <f t="shared" si="183"/>
        <v/>
      </c>
      <c r="AC399" s="13" t="str">
        <f t="shared" si="184"/>
        <v/>
      </c>
      <c r="AD399" s="13" t="str">
        <f t="shared" si="185"/>
        <v/>
      </c>
      <c r="AE399" s="13" t="str">
        <f t="shared" si="186"/>
        <v/>
      </c>
      <c r="AF399" s="13" t="str">
        <f t="shared" si="187"/>
        <v/>
      </c>
      <c r="AG399" s="13" t="str">
        <f t="shared" si="188"/>
        <v/>
      </c>
      <c r="AH399" s="13" t="str">
        <f t="shared" si="189"/>
        <v/>
      </c>
      <c r="AI399" s="13" t="str">
        <f t="shared" si="190"/>
        <v/>
      </c>
      <c r="AJ399" s="13" t="str">
        <f t="shared" si="191"/>
        <v/>
      </c>
      <c r="AK399" s="13" t="str">
        <f t="shared" si="192"/>
        <v/>
      </c>
      <c r="AL399" s="13" t="str">
        <f t="shared" si="193"/>
        <v/>
      </c>
      <c r="AM399" s="13" t="str">
        <f t="shared" si="194"/>
        <v/>
      </c>
    </row>
    <row r="400" spans="1:39" s="1" customFormat="1" ht="16.899999999999999" customHeight="1">
      <c r="A400" s="6"/>
      <c r="B400" s="26"/>
      <c r="C400" s="6"/>
      <c r="E400" s="10">
        <v>30039</v>
      </c>
      <c r="F400" s="163" t="e">
        <f>VLOOKUP(E400,#REF!,4,1)</f>
        <v>#REF!</v>
      </c>
      <c r="G400" s="163" t="e">
        <f>VLOOKUP(E400,#REF!,6,1)</f>
        <v>#REF!</v>
      </c>
      <c r="H400" s="163" t="e">
        <f>VLOOKUP(E400,#REF!,3,1)</f>
        <v>#REF!</v>
      </c>
      <c r="I400" s="163" t="e">
        <f>VLOOKUP(E400,#REF!,2,1)</f>
        <v>#REF!</v>
      </c>
      <c r="J400" s="28" t="str">
        <f t="shared" si="195"/>
        <v>낭만22-2</v>
      </c>
      <c r="K400" s="28" t="str">
        <f t="shared" si="196"/>
        <v/>
      </c>
      <c r="L400" s="28" t="str">
        <f t="shared" si="197"/>
        <v/>
      </c>
      <c r="M400" s="28" t="str">
        <f t="shared" si="198"/>
        <v/>
      </c>
      <c r="N400" s="28" t="str">
        <f t="shared" si="199"/>
        <v/>
      </c>
      <c r="O400" s="28" t="str">
        <f t="shared" si="200"/>
        <v/>
      </c>
      <c r="P400" s="28" t="str">
        <f t="shared" si="201"/>
        <v/>
      </c>
      <c r="Q400" s="28" t="str">
        <f t="shared" si="202"/>
        <v/>
      </c>
      <c r="R400" s="28" t="str">
        <f t="shared" si="203"/>
        <v/>
      </c>
      <c r="S400" s="28" t="str">
        <f t="shared" si="204"/>
        <v/>
      </c>
      <c r="T400" s="28" t="str">
        <f t="shared" si="205"/>
        <v/>
      </c>
      <c r="U400" s="28" t="str">
        <f t="shared" si="206"/>
        <v/>
      </c>
      <c r="V400" s="28" t="str">
        <f t="shared" si="207"/>
        <v/>
      </c>
      <c r="W400" s="28" t="str">
        <f t="shared" si="208"/>
        <v/>
      </c>
      <c r="X400" s="28" t="str">
        <f t="shared" si="209"/>
        <v/>
      </c>
      <c r="Y400" s="28" t="str">
        <f t="shared" si="210"/>
        <v/>
      </c>
      <c r="Z400" s="13" t="str">
        <f t="shared" si="181"/>
        <v/>
      </c>
      <c r="AA400" s="13" t="str">
        <f t="shared" si="182"/>
        <v/>
      </c>
      <c r="AB400" s="13" t="str">
        <f t="shared" si="183"/>
        <v/>
      </c>
      <c r="AC400" s="13" t="str">
        <f t="shared" si="184"/>
        <v/>
      </c>
      <c r="AD400" s="13" t="str">
        <f t="shared" si="185"/>
        <v/>
      </c>
      <c r="AE400" s="13" t="str">
        <f t="shared" si="186"/>
        <v/>
      </c>
      <c r="AF400" s="13" t="str">
        <f t="shared" si="187"/>
        <v/>
      </c>
      <c r="AG400" s="13" t="str">
        <f t="shared" si="188"/>
        <v/>
      </c>
      <c r="AH400" s="13" t="str">
        <f t="shared" si="189"/>
        <v/>
      </c>
      <c r="AI400" s="13" t="str">
        <f t="shared" si="190"/>
        <v/>
      </c>
      <c r="AJ400" s="13" t="str">
        <f t="shared" si="191"/>
        <v/>
      </c>
      <c r="AK400" s="13" t="str">
        <f t="shared" si="192"/>
        <v/>
      </c>
      <c r="AL400" s="13" t="str">
        <f t="shared" si="193"/>
        <v/>
      </c>
      <c r="AM400" s="13" t="str">
        <f t="shared" si="194"/>
        <v/>
      </c>
    </row>
    <row r="401" spans="1:39" s="1" customFormat="1" ht="16.899999999999999" customHeight="1">
      <c r="A401" s="6"/>
      <c r="B401" s="26"/>
      <c r="C401" s="27"/>
      <c r="E401" s="10">
        <v>30040</v>
      </c>
      <c r="F401" s="163" t="e">
        <f>VLOOKUP(E401,#REF!,4,1)</f>
        <v>#REF!</v>
      </c>
      <c r="G401" s="163" t="e">
        <f>VLOOKUP(E401,#REF!,6,1)</f>
        <v>#REF!</v>
      </c>
      <c r="H401" s="163" t="e">
        <f>VLOOKUP(E401,#REF!,3,1)</f>
        <v>#REF!</v>
      </c>
      <c r="I401" s="163" t="e">
        <f>VLOOKUP(E401,#REF!,2,1)</f>
        <v>#REF!</v>
      </c>
      <c r="J401" s="28" t="str">
        <f t="shared" si="195"/>
        <v>낭만22-2</v>
      </c>
      <c r="K401" s="28" t="str">
        <f t="shared" si="196"/>
        <v/>
      </c>
      <c r="L401" s="28" t="str">
        <f t="shared" si="197"/>
        <v/>
      </c>
      <c r="M401" s="28" t="str">
        <f t="shared" si="198"/>
        <v/>
      </c>
      <c r="N401" s="28" t="str">
        <f t="shared" si="199"/>
        <v/>
      </c>
      <c r="O401" s="28" t="str">
        <f t="shared" si="200"/>
        <v/>
      </c>
      <c r="P401" s="28" t="str">
        <f t="shared" si="201"/>
        <v/>
      </c>
      <c r="Q401" s="28" t="str">
        <f t="shared" si="202"/>
        <v/>
      </c>
      <c r="R401" s="28" t="str">
        <f t="shared" si="203"/>
        <v/>
      </c>
      <c r="S401" s="28" t="str">
        <f t="shared" si="204"/>
        <v/>
      </c>
      <c r="T401" s="28" t="str">
        <f t="shared" si="205"/>
        <v/>
      </c>
      <c r="U401" s="28" t="str">
        <f t="shared" si="206"/>
        <v/>
      </c>
      <c r="V401" s="28" t="str">
        <f t="shared" si="207"/>
        <v/>
      </c>
      <c r="W401" s="28" t="str">
        <f t="shared" si="208"/>
        <v/>
      </c>
      <c r="X401" s="28" t="str">
        <f t="shared" si="209"/>
        <v/>
      </c>
      <c r="Y401" s="28" t="str">
        <f t="shared" si="210"/>
        <v/>
      </c>
      <c r="Z401" s="13" t="str">
        <f t="shared" si="181"/>
        <v/>
      </c>
      <c r="AA401" s="13" t="str">
        <f t="shared" si="182"/>
        <v/>
      </c>
      <c r="AB401" s="13" t="str">
        <f t="shared" si="183"/>
        <v/>
      </c>
      <c r="AC401" s="13" t="str">
        <f t="shared" si="184"/>
        <v/>
      </c>
      <c r="AD401" s="13" t="str">
        <f t="shared" si="185"/>
        <v/>
      </c>
      <c r="AE401" s="13" t="str">
        <f t="shared" si="186"/>
        <v/>
      </c>
      <c r="AF401" s="13" t="str">
        <f t="shared" si="187"/>
        <v/>
      </c>
      <c r="AG401" s="13" t="str">
        <f t="shared" si="188"/>
        <v/>
      </c>
      <c r="AH401" s="13" t="str">
        <f t="shared" si="189"/>
        <v/>
      </c>
      <c r="AI401" s="13" t="str">
        <f t="shared" si="190"/>
        <v/>
      </c>
      <c r="AJ401" s="13" t="str">
        <f t="shared" si="191"/>
        <v/>
      </c>
      <c r="AK401" s="13" t="str">
        <f t="shared" si="192"/>
        <v/>
      </c>
      <c r="AL401" s="13" t="str">
        <f t="shared" si="193"/>
        <v/>
      </c>
      <c r="AM401" s="13" t="str">
        <f t="shared" si="194"/>
        <v/>
      </c>
    </row>
    <row r="402" spans="1:39" s="1" customFormat="1" ht="16.899999999999999" customHeight="1">
      <c r="A402" s="6"/>
      <c r="B402" s="26"/>
      <c r="C402" s="6"/>
      <c r="E402" s="10">
        <v>30041</v>
      </c>
      <c r="F402" s="163" t="e">
        <f>VLOOKUP(E402,#REF!,4,1)</f>
        <v>#REF!</v>
      </c>
      <c r="G402" s="163" t="e">
        <f>VLOOKUP(E402,#REF!,6,1)</f>
        <v>#REF!</v>
      </c>
      <c r="H402" s="163" t="e">
        <f>VLOOKUP(E402,#REF!,3,1)</f>
        <v>#REF!</v>
      </c>
      <c r="I402" s="163" t="e">
        <f>VLOOKUP(E402,#REF!,2,1)</f>
        <v>#REF!</v>
      </c>
      <c r="J402" s="28" t="str">
        <f t="shared" si="195"/>
        <v/>
      </c>
      <c r="K402" s="28" t="str">
        <f t="shared" si="196"/>
        <v/>
      </c>
      <c r="L402" s="28" t="str">
        <f t="shared" si="197"/>
        <v/>
      </c>
      <c r="M402" s="28" t="str">
        <f t="shared" si="198"/>
        <v/>
      </c>
      <c r="N402" s="28" t="str">
        <f t="shared" si="199"/>
        <v/>
      </c>
      <c r="O402" s="28" t="str">
        <f t="shared" si="200"/>
        <v/>
      </c>
      <c r="P402" s="28" t="str">
        <f t="shared" si="201"/>
        <v/>
      </c>
      <c r="Q402" s="28" t="str">
        <f t="shared" si="202"/>
        <v/>
      </c>
      <c r="R402" s="28" t="str">
        <f t="shared" si="203"/>
        <v/>
      </c>
      <c r="S402" s="28" t="str">
        <f t="shared" si="204"/>
        <v/>
      </c>
      <c r="T402" s="28" t="str">
        <f t="shared" si="205"/>
        <v/>
      </c>
      <c r="U402" s="28" t="str">
        <f t="shared" si="206"/>
        <v/>
      </c>
      <c r="V402" s="28" t="str">
        <f t="shared" si="207"/>
        <v/>
      </c>
      <c r="W402" s="28" t="str">
        <f t="shared" si="208"/>
        <v/>
      </c>
      <c r="X402" s="28" t="str">
        <f t="shared" si="209"/>
        <v/>
      </c>
      <c r="Y402" s="28" t="str">
        <f t="shared" si="210"/>
        <v/>
      </c>
      <c r="Z402" s="13" t="str">
        <f t="shared" si="181"/>
        <v/>
      </c>
      <c r="AA402" s="13" t="str">
        <f t="shared" si="182"/>
        <v/>
      </c>
      <c r="AB402" s="13" t="str">
        <f t="shared" si="183"/>
        <v/>
      </c>
      <c r="AC402" s="13" t="str">
        <f t="shared" si="184"/>
        <v/>
      </c>
      <c r="AD402" s="13" t="str">
        <f t="shared" si="185"/>
        <v/>
      </c>
      <c r="AE402" s="13" t="str">
        <f t="shared" si="186"/>
        <v/>
      </c>
      <c r="AF402" s="13" t="str">
        <f t="shared" si="187"/>
        <v/>
      </c>
      <c r="AG402" s="13" t="str">
        <f t="shared" si="188"/>
        <v/>
      </c>
      <c r="AH402" s="13" t="str">
        <f t="shared" si="189"/>
        <v/>
      </c>
      <c r="AI402" s="13" t="str">
        <f t="shared" si="190"/>
        <v/>
      </c>
      <c r="AJ402" s="13" t="str">
        <f t="shared" si="191"/>
        <v/>
      </c>
      <c r="AK402" s="13" t="str">
        <f t="shared" si="192"/>
        <v/>
      </c>
      <c r="AL402" s="13" t="str">
        <f t="shared" si="193"/>
        <v/>
      </c>
      <c r="AM402" s="13" t="str">
        <f t="shared" si="194"/>
        <v/>
      </c>
    </row>
    <row r="403" spans="1:39" s="1" customFormat="1" ht="16.899999999999999" customHeight="1">
      <c r="A403" s="6"/>
      <c r="B403" s="26"/>
      <c r="C403" s="6"/>
      <c r="E403" s="10">
        <v>31001</v>
      </c>
      <c r="F403" s="163" t="e">
        <f>VLOOKUP(E403,#REF!,4,1)</f>
        <v>#REF!</v>
      </c>
      <c r="G403" s="163" t="e">
        <f>VLOOKUP(E403,#REF!,6,1)</f>
        <v>#REF!</v>
      </c>
      <c r="H403" s="163" t="e">
        <f>VLOOKUP(E403,#REF!,3,1)</f>
        <v>#REF!</v>
      </c>
      <c r="I403" s="163" t="e">
        <f>VLOOKUP(E403,#REF!,2,1)</f>
        <v>#REF!</v>
      </c>
      <c r="J403" s="28" t="str">
        <f t="shared" si="195"/>
        <v>간선3-1</v>
      </c>
      <c r="K403" s="28" t="str">
        <f t="shared" si="196"/>
        <v/>
      </c>
      <c r="L403" s="28" t="str">
        <f t="shared" si="197"/>
        <v/>
      </c>
      <c r="M403" s="28" t="str">
        <f t="shared" si="198"/>
        <v/>
      </c>
      <c r="N403" s="28" t="str">
        <f t="shared" si="199"/>
        <v/>
      </c>
      <c r="O403" s="28" t="str">
        <f t="shared" si="200"/>
        <v/>
      </c>
      <c r="P403" s="28" t="str">
        <f t="shared" si="201"/>
        <v/>
      </c>
      <c r="Q403" s="28" t="str">
        <f t="shared" si="202"/>
        <v/>
      </c>
      <c r="R403" s="28" t="str">
        <f t="shared" si="203"/>
        <v/>
      </c>
      <c r="S403" s="28" t="str">
        <f t="shared" si="204"/>
        <v/>
      </c>
      <c r="T403" s="28" t="str">
        <f t="shared" si="205"/>
        <v/>
      </c>
      <c r="U403" s="28" t="str">
        <f t="shared" si="206"/>
        <v/>
      </c>
      <c r="V403" s="28" t="str">
        <f t="shared" si="207"/>
        <v/>
      </c>
      <c r="W403" s="28" t="str">
        <f t="shared" si="208"/>
        <v/>
      </c>
      <c r="X403" s="28" t="str">
        <f t="shared" si="209"/>
        <v/>
      </c>
      <c r="Y403" s="28" t="str">
        <f t="shared" si="210"/>
        <v/>
      </c>
      <c r="Z403" s="13" t="str">
        <f t="shared" si="181"/>
        <v/>
      </c>
      <c r="AA403" s="13" t="str">
        <f t="shared" si="182"/>
        <v/>
      </c>
      <c r="AB403" s="13" t="str">
        <f t="shared" si="183"/>
        <v/>
      </c>
      <c r="AC403" s="13" t="str">
        <f t="shared" si="184"/>
        <v/>
      </c>
      <c r="AD403" s="13" t="str">
        <f t="shared" si="185"/>
        <v/>
      </c>
      <c r="AE403" s="13" t="str">
        <f t="shared" si="186"/>
        <v/>
      </c>
      <c r="AF403" s="13" t="str">
        <f t="shared" si="187"/>
        <v/>
      </c>
      <c r="AG403" s="13" t="str">
        <f t="shared" si="188"/>
        <v/>
      </c>
      <c r="AH403" s="13" t="str">
        <f t="shared" si="189"/>
        <v/>
      </c>
      <c r="AI403" s="13" t="str">
        <f t="shared" si="190"/>
        <v/>
      </c>
      <c r="AJ403" s="13" t="str">
        <f t="shared" si="191"/>
        <v/>
      </c>
      <c r="AK403" s="13" t="str">
        <f t="shared" si="192"/>
        <v/>
      </c>
      <c r="AL403" s="13" t="str">
        <f t="shared" si="193"/>
        <v/>
      </c>
      <c r="AM403" s="13" t="str">
        <f t="shared" si="194"/>
        <v/>
      </c>
    </row>
    <row r="404" spans="1:39" s="1" customFormat="1" ht="16.899999999999999" customHeight="1">
      <c r="A404" s="6"/>
      <c r="B404" s="26"/>
      <c r="C404" s="6"/>
      <c r="E404" s="10">
        <v>31002</v>
      </c>
      <c r="F404" s="163" t="e">
        <f>VLOOKUP(E404,#REF!,4,1)</f>
        <v>#REF!</v>
      </c>
      <c r="G404" s="163" t="e">
        <f>VLOOKUP(E404,#REF!,6,1)</f>
        <v>#REF!</v>
      </c>
      <c r="H404" s="163" t="e">
        <f>VLOOKUP(E404,#REF!,3,1)</f>
        <v>#REF!</v>
      </c>
      <c r="I404" s="163" t="e">
        <f>VLOOKUP(E404,#REF!,2,1)</f>
        <v>#REF!</v>
      </c>
      <c r="J404" s="28" t="str">
        <f t="shared" si="195"/>
        <v/>
      </c>
      <c r="K404" s="28" t="str">
        <f t="shared" si="196"/>
        <v/>
      </c>
      <c r="L404" s="28" t="str">
        <f t="shared" si="197"/>
        <v/>
      </c>
      <c r="M404" s="28" t="str">
        <f t="shared" si="198"/>
        <v/>
      </c>
      <c r="N404" s="28" t="str">
        <f t="shared" si="199"/>
        <v/>
      </c>
      <c r="O404" s="28" t="str">
        <f t="shared" si="200"/>
        <v/>
      </c>
      <c r="P404" s="28" t="str">
        <f t="shared" si="201"/>
        <v/>
      </c>
      <c r="Q404" s="28" t="str">
        <f t="shared" si="202"/>
        <v/>
      </c>
      <c r="R404" s="28" t="str">
        <f t="shared" si="203"/>
        <v/>
      </c>
      <c r="S404" s="28" t="str">
        <f t="shared" si="204"/>
        <v/>
      </c>
      <c r="T404" s="28" t="str">
        <f t="shared" si="205"/>
        <v/>
      </c>
      <c r="U404" s="28" t="str">
        <f t="shared" si="206"/>
        <v/>
      </c>
      <c r="V404" s="28" t="str">
        <f t="shared" si="207"/>
        <v/>
      </c>
      <c r="W404" s="28" t="str">
        <f t="shared" si="208"/>
        <v/>
      </c>
      <c r="X404" s="28" t="str">
        <f t="shared" si="209"/>
        <v/>
      </c>
      <c r="Y404" s="28" t="str">
        <f t="shared" si="210"/>
        <v/>
      </c>
      <c r="Z404" s="13" t="str">
        <f t="shared" si="181"/>
        <v/>
      </c>
      <c r="AA404" s="13" t="str">
        <f t="shared" si="182"/>
        <v/>
      </c>
      <c r="AB404" s="13" t="str">
        <f t="shared" si="183"/>
        <v/>
      </c>
      <c r="AC404" s="13" t="str">
        <f t="shared" si="184"/>
        <v/>
      </c>
      <c r="AD404" s="13" t="str">
        <f t="shared" si="185"/>
        <v/>
      </c>
      <c r="AE404" s="13" t="str">
        <f t="shared" si="186"/>
        <v/>
      </c>
      <c r="AF404" s="13" t="str">
        <f t="shared" si="187"/>
        <v/>
      </c>
      <c r="AG404" s="13" t="str">
        <f t="shared" si="188"/>
        <v/>
      </c>
      <c r="AH404" s="13" t="str">
        <f t="shared" si="189"/>
        <v/>
      </c>
      <c r="AI404" s="13" t="str">
        <f t="shared" si="190"/>
        <v/>
      </c>
      <c r="AJ404" s="13" t="str">
        <f t="shared" si="191"/>
        <v/>
      </c>
      <c r="AK404" s="13" t="str">
        <f t="shared" si="192"/>
        <v/>
      </c>
      <c r="AL404" s="13" t="str">
        <f t="shared" si="193"/>
        <v/>
      </c>
      <c r="AM404" s="13" t="str">
        <f t="shared" si="194"/>
        <v/>
      </c>
    </row>
    <row r="405" spans="1:39" s="1" customFormat="1" ht="16.899999999999999" customHeight="1">
      <c r="A405" s="6"/>
      <c r="B405" s="26"/>
      <c r="C405" s="6"/>
      <c r="D405" s="15"/>
      <c r="E405" s="10">
        <v>31003</v>
      </c>
      <c r="F405" s="163" t="e">
        <f>VLOOKUP(E405,#REF!,4,1)</f>
        <v>#REF!</v>
      </c>
      <c r="G405" s="163" t="e">
        <f>VLOOKUP(E405,#REF!,6,1)</f>
        <v>#REF!</v>
      </c>
      <c r="H405" s="163" t="e">
        <f>VLOOKUP(E405,#REF!,3,1)</f>
        <v>#REF!</v>
      </c>
      <c r="I405" s="163" t="e">
        <f>VLOOKUP(E405,#REF!,2,1)</f>
        <v>#REF!</v>
      </c>
      <c r="J405" s="28" t="str">
        <f t="shared" si="195"/>
        <v/>
      </c>
      <c r="K405" s="28" t="str">
        <f t="shared" si="196"/>
        <v/>
      </c>
      <c r="L405" s="28" t="str">
        <f t="shared" si="197"/>
        <v/>
      </c>
      <c r="M405" s="28" t="str">
        <f t="shared" si="198"/>
        <v/>
      </c>
      <c r="N405" s="28" t="str">
        <f t="shared" si="199"/>
        <v/>
      </c>
      <c r="O405" s="28" t="str">
        <f t="shared" si="200"/>
        <v/>
      </c>
      <c r="P405" s="28" t="str">
        <f t="shared" si="201"/>
        <v/>
      </c>
      <c r="Q405" s="28" t="str">
        <f t="shared" si="202"/>
        <v/>
      </c>
      <c r="R405" s="28" t="str">
        <f t="shared" si="203"/>
        <v/>
      </c>
      <c r="S405" s="28" t="str">
        <f t="shared" si="204"/>
        <v/>
      </c>
      <c r="T405" s="28" t="str">
        <f t="shared" si="205"/>
        <v/>
      </c>
      <c r="U405" s="28" t="str">
        <f t="shared" si="206"/>
        <v/>
      </c>
      <c r="V405" s="28" t="str">
        <f t="shared" si="207"/>
        <v/>
      </c>
      <c r="W405" s="28" t="str">
        <f t="shared" si="208"/>
        <v/>
      </c>
      <c r="X405" s="28" t="str">
        <f t="shared" si="209"/>
        <v/>
      </c>
      <c r="Y405" s="28" t="str">
        <f t="shared" si="210"/>
        <v/>
      </c>
      <c r="Z405" s="13" t="str">
        <f t="shared" si="181"/>
        <v/>
      </c>
      <c r="AA405" s="13" t="str">
        <f t="shared" si="182"/>
        <v/>
      </c>
      <c r="AB405" s="13" t="str">
        <f t="shared" si="183"/>
        <v/>
      </c>
      <c r="AC405" s="13" t="str">
        <f t="shared" si="184"/>
        <v/>
      </c>
      <c r="AD405" s="13" t="str">
        <f t="shared" si="185"/>
        <v/>
      </c>
      <c r="AE405" s="13" t="str">
        <f t="shared" si="186"/>
        <v/>
      </c>
      <c r="AF405" s="13" t="str">
        <f t="shared" si="187"/>
        <v/>
      </c>
      <c r="AG405" s="13" t="str">
        <f t="shared" si="188"/>
        <v/>
      </c>
      <c r="AH405" s="13" t="str">
        <f t="shared" si="189"/>
        <v/>
      </c>
      <c r="AI405" s="13" t="str">
        <f t="shared" si="190"/>
        <v/>
      </c>
      <c r="AJ405" s="13" t="str">
        <f t="shared" si="191"/>
        <v/>
      </c>
      <c r="AK405" s="13" t="str">
        <f t="shared" si="192"/>
        <v/>
      </c>
      <c r="AL405" s="13" t="str">
        <f t="shared" si="193"/>
        <v/>
      </c>
      <c r="AM405" s="13" t="str">
        <f t="shared" si="194"/>
        <v/>
      </c>
    </row>
    <row r="406" spans="1:39" s="1" customFormat="1" ht="16.899999999999999" customHeight="1">
      <c r="A406" s="6"/>
      <c r="B406" s="26"/>
      <c r="C406" s="6"/>
      <c r="E406" s="10">
        <v>31004</v>
      </c>
      <c r="F406" s="163" t="e">
        <f>VLOOKUP(E406,#REF!,4,1)</f>
        <v>#REF!</v>
      </c>
      <c r="G406" s="163" t="e">
        <f>VLOOKUP(E406,#REF!,6,1)</f>
        <v>#REF!</v>
      </c>
      <c r="H406" s="163" t="e">
        <f>VLOOKUP(E406,#REF!,3,1)</f>
        <v>#REF!</v>
      </c>
      <c r="I406" s="163" t="e">
        <f>VLOOKUP(E406,#REF!,2,1)</f>
        <v>#REF!</v>
      </c>
      <c r="J406" s="28" t="str">
        <f t="shared" si="195"/>
        <v/>
      </c>
      <c r="K406" s="28" t="str">
        <f t="shared" si="196"/>
        <v/>
      </c>
      <c r="L406" s="28" t="str">
        <f t="shared" si="197"/>
        <v/>
      </c>
      <c r="M406" s="28" t="str">
        <f t="shared" si="198"/>
        <v/>
      </c>
      <c r="N406" s="28" t="str">
        <f t="shared" si="199"/>
        <v/>
      </c>
      <c r="O406" s="28" t="str">
        <f t="shared" si="200"/>
        <v/>
      </c>
      <c r="P406" s="28" t="str">
        <f t="shared" si="201"/>
        <v/>
      </c>
      <c r="Q406" s="28" t="str">
        <f t="shared" si="202"/>
        <v/>
      </c>
      <c r="R406" s="28" t="str">
        <f t="shared" si="203"/>
        <v/>
      </c>
      <c r="S406" s="28" t="str">
        <f t="shared" si="204"/>
        <v/>
      </c>
      <c r="T406" s="28" t="str">
        <f t="shared" si="205"/>
        <v/>
      </c>
      <c r="U406" s="28" t="str">
        <f t="shared" si="206"/>
        <v/>
      </c>
      <c r="V406" s="28" t="str">
        <f t="shared" si="207"/>
        <v/>
      </c>
      <c r="W406" s="28" t="str">
        <f t="shared" si="208"/>
        <v/>
      </c>
      <c r="X406" s="28" t="str">
        <f t="shared" si="209"/>
        <v/>
      </c>
      <c r="Y406" s="28" t="str">
        <f t="shared" si="210"/>
        <v/>
      </c>
      <c r="Z406" s="13" t="str">
        <f t="shared" si="181"/>
        <v/>
      </c>
      <c r="AA406" s="13" t="str">
        <f t="shared" si="182"/>
        <v/>
      </c>
      <c r="AB406" s="13" t="str">
        <f t="shared" si="183"/>
        <v/>
      </c>
      <c r="AC406" s="13" t="str">
        <f t="shared" si="184"/>
        <v/>
      </c>
      <c r="AD406" s="13" t="str">
        <f t="shared" si="185"/>
        <v/>
      </c>
      <c r="AE406" s="13" t="str">
        <f t="shared" si="186"/>
        <v/>
      </c>
      <c r="AF406" s="13" t="str">
        <f t="shared" si="187"/>
        <v/>
      </c>
      <c r="AG406" s="13" t="str">
        <f t="shared" si="188"/>
        <v/>
      </c>
      <c r="AH406" s="13" t="str">
        <f t="shared" si="189"/>
        <v/>
      </c>
      <c r="AI406" s="13" t="str">
        <f t="shared" si="190"/>
        <v/>
      </c>
      <c r="AJ406" s="13" t="str">
        <f t="shared" si="191"/>
        <v/>
      </c>
      <c r="AK406" s="13" t="str">
        <f t="shared" si="192"/>
        <v/>
      </c>
      <c r="AL406" s="13" t="str">
        <f t="shared" si="193"/>
        <v/>
      </c>
      <c r="AM406" s="13" t="str">
        <f t="shared" si="194"/>
        <v/>
      </c>
    </row>
    <row r="407" spans="1:39" s="1" customFormat="1" ht="16.899999999999999" customHeight="1">
      <c r="A407" s="6"/>
      <c r="B407" s="26"/>
      <c r="C407" s="6"/>
      <c r="E407" s="10">
        <v>31005</v>
      </c>
      <c r="F407" s="163" t="e">
        <f>VLOOKUP(E407,#REF!,4,1)</f>
        <v>#REF!</v>
      </c>
      <c r="G407" s="163" t="e">
        <f>VLOOKUP(E407,#REF!,6,1)</f>
        <v>#REF!</v>
      </c>
      <c r="H407" s="163" t="e">
        <f>VLOOKUP(E407,#REF!,3,1)</f>
        <v>#REF!</v>
      </c>
      <c r="I407" s="163" t="e">
        <f>VLOOKUP(E407,#REF!,2,1)</f>
        <v>#REF!</v>
      </c>
      <c r="J407" s="28" t="str">
        <f t="shared" si="195"/>
        <v/>
      </c>
      <c r="K407" s="28" t="str">
        <f t="shared" si="196"/>
        <v/>
      </c>
      <c r="L407" s="28" t="str">
        <f t="shared" si="197"/>
        <v/>
      </c>
      <c r="M407" s="28" t="str">
        <f t="shared" si="198"/>
        <v/>
      </c>
      <c r="N407" s="28" t="str">
        <f t="shared" si="199"/>
        <v/>
      </c>
      <c r="O407" s="28" t="str">
        <f t="shared" si="200"/>
        <v/>
      </c>
      <c r="P407" s="28" t="str">
        <f t="shared" si="201"/>
        <v/>
      </c>
      <c r="Q407" s="28" t="str">
        <f t="shared" si="202"/>
        <v/>
      </c>
      <c r="R407" s="28" t="str">
        <f t="shared" si="203"/>
        <v/>
      </c>
      <c r="S407" s="28" t="str">
        <f t="shared" si="204"/>
        <v/>
      </c>
      <c r="T407" s="28" t="str">
        <f t="shared" si="205"/>
        <v/>
      </c>
      <c r="U407" s="28" t="str">
        <f t="shared" si="206"/>
        <v/>
      </c>
      <c r="V407" s="28" t="str">
        <f t="shared" si="207"/>
        <v/>
      </c>
      <c r="W407" s="28" t="str">
        <f t="shared" si="208"/>
        <v/>
      </c>
      <c r="X407" s="28" t="str">
        <f t="shared" si="209"/>
        <v/>
      </c>
      <c r="Y407" s="28" t="str">
        <f t="shared" si="210"/>
        <v/>
      </c>
      <c r="Z407" s="13" t="str">
        <f t="shared" si="181"/>
        <v/>
      </c>
      <c r="AA407" s="13" t="str">
        <f t="shared" si="182"/>
        <v/>
      </c>
      <c r="AB407" s="13" t="str">
        <f t="shared" si="183"/>
        <v/>
      </c>
      <c r="AC407" s="13" t="str">
        <f t="shared" si="184"/>
        <v/>
      </c>
      <c r="AD407" s="13" t="str">
        <f t="shared" si="185"/>
        <v/>
      </c>
      <c r="AE407" s="13" t="str">
        <f t="shared" si="186"/>
        <v/>
      </c>
      <c r="AF407" s="13" t="str">
        <f t="shared" si="187"/>
        <v/>
      </c>
      <c r="AG407" s="13" t="str">
        <f t="shared" si="188"/>
        <v/>
      </c>
      <c r="AH407" s="13" t="str">
        <f t="shared" si="189"/>
        <v/>
      </c>
      <c r="AI407" s="13" t="str">
        <f t="shared" si="190"/>
        <v/>
      </c>
      <c r="AJ407" s="13" t="str">
        <f t="shared" si="191"/>
        <v/>
      </c>
      <c r="AK407" s="13" t="str">
        <f t="shared" si="192"/>
        <v/>
      </c>
      <c r="AL407" s="13" t="str">
        <f t="shared" si="193"/>
        <v/>
      </c>
      <c r="AM407" s="13" t="str">
        <f t="shared" si="194"/>
        <v/>
      </c>
    </row>
    <row r="408" spans="1:39" s="1" customFormat="1" ht="16.899999999999999" customHeight="1">
      <c r="A408" s="6"/>
      <c r="B408" s="26"/>
      <c r="C408" s="6"/>
      <c r="E408" s="10">
        <v>31006</v>
      </c>
      <c r="F408" s="163" t="e">
        <f>VLOOKUP(E408,#REF!,4,1)</f>
        <v>#REF!</v>
      </c>
      <c r="G408" s="163" t="e">
        <f>VLOOKUP(E408,#REF!,6,1)</f>
        <v>#REF!</v>
      </c>
      <c r="H408" s="163" t="e">
        <f>VLOOKUP(E408,#REF!,3,1)</f>
        <v>#REF!</v>
      </c>
      <c r="I408" s="163" t="e">
        <f>VLOOKUP(E408,#REF!,2,1)</f>
        <v>#REF!</v>
      </c>
      <c r="J408" s="28" t="str">
        <f t="shared" si="195"/>
        <v/>
      </c>
      <c r="K408" s="28" t="str">
        <f t="shared" si="196"/>
        <v/>
      </c>
      <c r="L408" s="28" t="str">
        <f t="shared" si="197"/>
        <v/>
      </c>
      <c r="M408" s="28" t="str">
        <f t="shared" si="198"/>
        <v/>
      </c>
      <c r="N408" s="28" t="str">
        <f t="shared" si="199"/>
        <v/>
      </c>
      <c r="O408" s="28" t="str">
        <f t="shared" si="200"/>
        <v/>
      </c>
      <c r="P408" s="28" t="str">
        <f t="shared" si="201"/>
        <v/>
      </c>
      <c r="Q408" s="28" t="str">
        <f t="shared" si="202"/>
        <v/>
      </c>
      <c r="R408" s="28" t="str">
        <f t="shared" si="203"/>
        <v/>
      </c>
      <c r="S408" s="28" t="str">
        <f t="shared" si="204"/>
        <v/>
      </c>
      <c r="T408" s="28" t="str">
        <f t="shared" si="205"/>
        <v/>
      </c>
      <c r="U408" s="28" t="str">
        <f t="shared" si="206"/>
        <v/>
      </c>
      <c r="V408" s="28" t="str">
        <f t="shared" si="207"/>
        <v/>
      </c>
      <c r="W408" s="28" t="str">
        <f t="shared" si="208"/>
        <v/>
      </c>
      <c r="X408" s="28" t="str">
        <f t="shared" si="209"/>
        <v/>
      </c>
      <c r="Y408" s="28" t="str">
        <f t="shared" si="210"/>
        <v/>
      </c>
      <c r="Z408" s="13" t="str">
        <f t="shared" si="181"/>
        <v/>
      </c>
      <c r="AA408" s="13" t="str">
        <f t="shared" si="182"/>
        <v/>
      </c>
      <c r="AB408" s="13" t="str">
        <f t="shared" si="183"/>
        <v/>
      </c>
      <c r="AC408" s="13" t="str">
        <f t="shared" si="184"/>
        <v/>
      </c>
      <c r="AD408" s="13" t="str">
        <f t="shared" si="185"/>
        <v/>
      </c>
      <c r="AE408" s="13" t="str">
        <f t="shared" si="186"/>
        <v/>
      </c>
      <c r="AF408" s="13" t="str">
        <f t="shared" si="187"/>
        <v/>
      </c>
      <c r="AG408" s="13" t="str">
        <f t="shared" si="188"/>
        <v/>
      </c>
      <c r="AH408" s="13" t="str">
        <f t="shared" si="189"/>
        <v/>
      </c>
      <c r="AI408" s="13" t="str">
        <f t="shared" si="190"/>
        <v/>
      </c>
      <c r="AJ408" s="13" t="str">
        <f t="shared" si="191"/>
        <v/>
      </c>
      <c r="AK408" s="13" t="str">
        <f t="shared" si="192"/>
        <v/>
      </c>
      <c r="AL408" s="13" t="str">
        <f t="shared" si="193"/>
        <v/>
      </c>
      <c r="AM408" s="13" t="str">
        <f t="shared" si="194"/>
        <v/>
      </c>
    </row>
    <row r="409" spans="1:39" s="1" customFormat="1" ht="16.899999999999999" customHeight="1">
      <c r="A409" s="6"/>
      <c r="B409" s="26"/>
      <c r="C409" s="6"/>
      <c r="E409" s="10">
        <v>31007</v>
      </c>
      <c r="F409" s="163" t="e">
        <f>VLOOKUP(E409,#REF!,4,1)</f>
        <v>#REF!</v>
      </c>
      <c r="G409" s="163" t="e">
        <f>VLOOKUP(E409,#REF!,6,1)</f>
        <v>#REF!</v>
      </c>
      <c r="H409" s="163" t="e">
        <f>VLOOKUP(E409,#REF!,3,1)</f>
        <v>#REF!</v>
      </c>
      <c r="I409" s="163" t="e">
        <f>VLOOKUP(E409,#REF!,2,1)</f>
        <v>#REF!</v>
      </c>
      <c r="J409" s="28" t="str">
        <f t="shared" si="195"/>
        <v>낭만22-2</v>
      </c>
      <c r="K409" s="28" t="str">
        <f t="shared" si="196"/>
        <v/>
      </c>
      <c r="L409" s="28" t="str">
        <f t="shared" si="197"/>
        <v/>
      </c>
      <c r="M409" s="28" t="str">
        <f t="shared" si="198"/>
        <v/>
      </c>
      <c r="N409" s="28" t="str">
        <f t="shared" si="199"/>
        <v/>
      </c>
      <c r="O409" s="28" t="str">
        <f t="shared" si="200"/>
        <v/>
      </c>
      <c r="P409" s="28" t="str">
        <f t="shared" si="201"/>
        <v/>
      </c>
      <c r="Q409" s="28" t="str">
        <f t="shared" si="202"/>
        <v/>
      </c>
      <c r="R409" s="28" t="str">
        <f t="shared" si="203"/>
        <v/>
      </c>
      <c r="S409" s="28" t="str">
        <f t="shared" si="204"/>
        <v/>
      </c>
      <c r="T409" s="28" t="str">
        <f t="shared" si="205"/>
        <v/>
      </c>
      <c r="U409" s="28" t="str">
        <f t="shared" si="206"/>
        <v/>
      </c>
      <c r="V409" s="28" t="str">
        <f t="shared" si="207"/>
        <v/>
      </c>
      <c r="W409" s="28" t="str">
        <f t="shared" si="208"/>
        <v/>
      </c>
      <c r="X409" s="28" t="str">
        <f t="shared" si="209"/>
        <v/>
      </c>
      <c r="Y409" s="28" t="str">
        <f t="shared" si="210"/>
        <v/>
      </c>
      <c r="Z409" s="13" t="str">
        <f t="shared" si="181"/>
        <v/>
      </c>
      <c r="AA409" s="13" t="str">
        <f t="shared" si="182"/>
        <v/>
      </c>
      <c r="AB409" s="13" t="str">
        <f t="shared" si="183"/>
        <v/>
      </c>
      <c r="AC409" s="13" t="str">
        <f t="shared" si="184"/>
        <v/>
      </c>
      <c r="AD409" s="13" t="str">
        <f t="shared" si="185"/>
        <v/>
      </c>
      <c r="AE409" s="13" t="str">
        <f t="shared" si="186"/>
        <v/>
      </c>
      <c r="AF409" s="13" t="str">
        <f t="shared" si="187"/>
        <v/>
      </c>
      <c r="AG409" s="13" t="str">
        <f t="shared" si="188"/>
        <v/>
      </c>
      <c r="AH409" s="13" t="str">
        <f t="shared" si="189"/>
        <v/>
      </c>
      <c r="AI409" s="13" t="str">
        <f t="shared" si="190"/>
        <v/>
      </c>
      <c r="AJ409" s="13" t="str">
        <f t="shared" si="191"/>
        <v/>
      </c>
      <c r="AK409" s="13" t="str">
        <f t="shared" si="192"/>
        <v/>
      </c>
      <c r="AL409" s="13" t="str">
        <f t="shared" si="193"/>
        <v/>
      </c>
      <c r="AM409" s="13" t="str">
        <f t="shared" si="194"/>
        <v/>
      </c>
    </row>
    <row r="410" spans="1:39" s="1" customFormat="1" ht="16.899999999999999" customHeight="1">
      <c r="A410" s="6"/>
      <c r="B410" s="26"/>
      <c r="C410" s="6"/>
      <c r="E410" s="10">
        <v>31008</v>
      </c>
      <c r="F410" s="163" t="e">
        <f>VLOOKUP(E410,#REF!,4,1)</f>
        <v>#REF!</v>
      </c>
      <c r="G410" s="163" t="e">
        <f>VLOOKUP(E410,#REF!,6,1)</f>
        <v>#REF!</v>
      </c>
      <c r="H410" s="163" t="e">
        <f>VLOOKUP(E410,#REF!,3,1)</f>
        <v>#REF!</v>
      </c>
      <c r="I410" s="163" t="e">
        <f>VLOOKUP(E410,#REF!,2,1)</f>
        <v>#REF!</v>
      </c>
      <c r="J410" s="28" t="str">
        <f t="shared" si="195"/>
        <v>간선2-1</v>
      </c>
      <c r="K410" s="28" t="str">
        <f t="shared" si="196"/>
        <v/>
      </c>
      <c r="L410" s="28" t="str">
        <f t="shared" si="197"/>
        <v/>
      </c>
      <c r="M410" s="28" t="str">
        <f t="shared" si="198"/>
        <v/>
      </c>
      <c r="N410" s="28" t="str">
        <f t="shared" si="199"/>
        <v/>
      </c>
      <c r="O410" s="28" t="str">
        <f t="shared" si="200"/>
        <v/>
      </c>
      <c r="P410" s="28" t="str">
        <f t="shared" si="201"/>
        <v/>
      </c>
      <c r="Q410" s="28" t="str">
        <f t="shared" si="202"/>
        <v/>
      </c>
      <c r="R410" s="28" t="str">
        <f t="shared" si="203"/>
        <v/>
      </c>
      <c r="S410" s="28" t="str">
        <f t="shared" si="204"/>
        <v/>
      </c>
      <c r="T410" s="28" t="str">
        <f t="shared" si="205"/>
        <v/>
      </c>
      <c r="U410" s="28" t="str">
        <f t="shared" si="206"/>
        <v/>
      </c>
      <c r="V410" s="28" t="str">
        <f t="shared" si="207"/>
        <v/>
      </c>
      <c r="W410" s="28" t="str">
        <f t="shared" si="208"/>
        <v/>
      </c>
      <c r="X410" s="28" t="str">
        <f t="shared" si="209"/>
        <v/>
      </c>
      <c r="Y410" s="28" t="str">
        <f t="shared" si="210"/>
        <v/>
      </c>
      <c r="Z410" s="13" t="str">
        <f t="shared" si="181"/>
        <v/>
      </c>
      <c r="AA410" s="13" t="str">
        <f t="shared" si="182"/>
        <v/>
      </c>
      <c r="AB410" s="13" t="str">
        <f t="shared" si="183"/>
        <v/>
      </c>
      <c r="AC410" s="13" t="str">
        <f t="shared" si="184"/>
        <v/>
      </c>
      <c r="AD410" s="13" t="str">
        <f t="shared" si="185"/>
        <v/>
      </c>
      <c r="AE410" s="13" t="str">
        <f t="shared" si="186"/>
        <v/>
      </c>
      <c r="AF410" s="13" t="str">
        <f t="shared" si="187"/>
        <v/>
      </c>
      <c r="AG410" s="13" t="str">
        <f t="shared" si="188"/>
        <v/>
      </c>
      <c r="AH410" s="13" t="str">
        <f t="shared" si="189"/>
        <v/>
      </c>
      <c r="AI410" s="13" t="str">
        <f t="shared" si="190"/>
        <v/>
      </c>
      <c r="AJ410" s="13" t="str">
        <f t="shared" si="191"/>
        <v/>
      </c>
      <c r="AK410" s="13" t="str">
        <f t="shared" si="192"/>
        <v/>
      </c>
      <c r="AL410" s="13" t="str">
        <f t="shared" si="193"/>
        <v/>
      </c>
      <c r="AM410" s="13" t="str">
        <f t="shared" si="194"/>
        <v/>
      </c>
    </row>
    <row r="411" spans="1:39" s="1" customFormat="1" ht="16.899999999999999" customHeight="1">
      <c r="A411" s="6"/>
      <c r="B411" s="26"/>
      <c r="C411" s="6"/>
      <c r="E411" s="10">
        <v>31009</v>
      </c>
      <c r="F411" s="163" t="e">
        <f>VLOOKUP(E411,#REF!,4,1)</f>
        <v>#REF!</v>
      </c>
      <c r="G411" s="163" t="e">
        <f>VLOOKUP(E411,#REF!,6,1)</f>
        <v>#REF!</v>
      </c>
      <c r="H411" s="163" t="e">
        <f>VLOOKUP(E411,#REF!,3,1)</f>
        <v>#REF!</v>
      </c>
      <c r="I411" s="163" t="e">
        <f>VLOOKUP(E411,#REF!,2,1)</f>
        <v>#REF!</v>
      </c>
      <c r="J411" s="28" t="str">
        <f t="shared" si="195"/>
        <v>간선2-1</v>
      </c>
      <c r="K411" s="28" t="str">
        <f t="shared" si="196"/>
        <v/>
      </c>
      <c r="L411" s="28" t="str">
        <f t="shared" si="197"/>
        <v/>
      </c>
      <c r="M411" s="28" t="str">
        <f t="shared" si="198"/>
        <v/>
      </c>
      <c r="N411" s="28" t="str">
        <f t="shared" si="199"/>
        <v/>
      </c>
      <c r="O411" s="28" t="str">
        <f t="shared" si="200"/>
        <v/>
      </c>
      <c r="P411" s="28" t="str">
        <f t="shared" si="201"/>
        <v/>
      </c>
      <c r="Q411" s="28" t="str">
        <f t="shared" si="202"/>
        <v/>
      </c>
      <c r="R411" s="28" t="str">
        <f t="shared" si="203"/>
        <v/>
      </c>
      <c r="S411" s="28" t="str">
        <f t="shared" si="204"/>
        <v/>
      </c>
      <c r="T411" s="28" t="str">
        <f t="shared" si="205"/>
        <v/>
      </c>
      <c r="U411" s="28" t="str">
        <f t="shared" si="206"/>
        <v/>
      </c>
      <c r="V411" s="28" t="str">
        <f t="shared" si="207"/>
        <v/>
      </c>
      <c r="W411" s="28" t="str">
        <f t="shared" si="208"/>
        <v/>
      </c>
      <c r="X411" s="28" t="str">
        <f t="shared" si="209"/>
        <v/>
      </c>
      <c r="Y411" s="28" t="str">
        <f t="shared" si="210"/>
        <v/>
      </c>
      <c r="Z411" s="13" t="str">
        <f t="shared" si="181"/>
        <v/>
      </c>
      <c r="AA411" s="13" t="str">
        <f t="shared" si="182"/>
        <v/>
      </c>
      <c r="AB411" s="13" t="str">
        <f t="shared" si="183"/>
        <v/>
      </c>
      <c r="AC411" s="13" t="str">
        <f t="shared" si="184"/>
        <v/>
      </c>
      <c r="AD411" s="13" t="str">
        <f t="shared" si="185"/>
        <v/>
      </c>
      <c r="AE411" s="13" t="str">
        <f t="shared" si="186"/>
        <v/>
      </c>
      <c r="AF411" s="13" t="str">
        <f t="shared" si="187"/>
        <v/>
      </c>
      <c r="AG411" s="13" t="str">
        <f t="shared" si="188"/>
        <v/>
      </c>
      <c r="AH411" s="13" t="str">
        <f t="shared" si="189"/>
        <v/>
      </c>
      <c r="AI411" s="13" t="str">
        <f t="shared" si="190"/>
        <v/>
      </c>
      <c r="AJ411" s="13" t="str">
        <f t="shared" si="191"/>
        <v/>
      </c>
      <c r="AK411" s="13" t="str">
        <f t="shared" si="192"/>
        <v/>
      </c>
      <c r="AL411" s="13" t="str">
        <f t="shared" si="193"/>
        <v/>
      </c>
      <c r="AM411" s="13" t="str">
        <f t="shared" si="194"/>
        <v/>
      </c>
    </row>
    <row r="412" spans="1:39" s="1" customFormat="1" ht="16.899999999999999" customHeight="1">
      <c r="A412" s="6"/>
      <c r="B412" s="26"/>
      <c r="C412" s="6"/>
      <c r="E412" s="10">
        <v>31010</v>
      </c>
      <c r="F412" s="163" t="e">
        <f>VLOOKUP(E412,#REF!,4,1)</f>
        <v>#REF!</v>
      </c>
      <c r="G412" s="163" t="e">
        <f>VLOOKUP(E412,#REF!,6,1)</f>
        <v>#REF!</v>
      </c>
      <c r="H412" s="163" t="e">
        <f>VLOOKUP(E412,#REF!,3,1)</f>
        <v>#REF!</v>
      </c>
      <c r="I412" s="163" t="e">
        <f>VLOOKUP(E412,#REF!,2,1)</f>
        <v>#REF!</v>
      </c>
      <c r="J412" s="28" t="str">
        <f t="shared" si="195"/>
        <v>낭만22-2</v>
      </c>
      <c r="K412" s="28" t="str">
        <f t="shared" si="196"/>
        <v/>
      </c>
      <c r="L412" s="28" t="str">
        <f t="shared" si="197"/>
        <v/>
      </c>
      <c r="M412" s="28" t="str">
        <f t="shared" si="198"/>
        <v/>
      </c>
      <c r="N412" s="28" t="str">
        <f t="shared" si="199"/>
        <v/>
      </c>
      <c r="O412" s="28" t="str">
        <f t="shared" si="200"/>
        <v/>
      </c>
      <c r="P412" s="28" t="str">
        <f t="shared" si="201"/>
        <v/>
      </c>
      <c r="Q412" s="28" t="str">
        <f t="shared" si="202"/>
        <v/>
      </c>
      <c r="R412" s="28" t="str">
        <f t="shared" si="203"/>
        <v/>
      </c>
      <c r="S412" s="28" t="str">
        <f t="shared" si="204"/>
        <v/>
      </c>
      <c r="T412" s="28" t="str">
        <f t="shared" si="205"/>
        <v/>
      </c>
      <c r="U412" s="28" t="str">
        <f t="shared" si="206"/>
        <v/>
      </c>
      <c r="V412" s="28" t="str">
        <f t="shared" si="207"/>
        <v/>
      </c>
      <c r="W412" s="28" t="str">
        <f t="shared" si="208"/>
        <v/>
      </c>
      <c r="X412" s="28" t="str">
        <f t="shared" si="209"/>
        <v/>
      </c>
      <c r="Y412" s="28" t="str">
        <f t="shared" si="210"/>
        <v/>
      </c>
      <c r="Z412" s="13" t="str">
        <f t="shared" si="181"/>
        <v/>
      </c>
      <c r="AA412" s="13" t="str">
        <f t="shared" si="182"/>
        <v/>
      </c>
      <c r="AB412" s="13" t="str">
        <f t="shared" si="183"/>
        <v/>
      </c>
      <c r="AC412" s="13" t="str">
        <f t="shared" si="184"/>
        <v/>
      </c>
      <c r="AD412" s="13" t="str">
        <f t="shared" si="185"/>
        <v/>
      </c>
      <c r="AE412" s="13" t="str">
        <f t="shared" si="186"/>
        <v/>
      </c>
      <c r="AF412" s="13" t="str">
        <f t="shared" si="187"/>
        <v/>
      </c>
      <c r="AG412" s="13" t="str">
        <f t="shared" si="188"/>
        <v/>
      </c>
      <c r="AH412" s="13" t="str">
        <f t="shared" si="189"/>
        <v/>
      </c>
      <c r="AI412" s="13" t="str">
        <f t="shared" si="190"/>
        <v/>
      </c>
      <c r="AJ412" s="13" t="str">
        <f t="shared" si="191"/>
        <v/>
      </c>
      <c r="AK412" s="13" t="str">
        <f t="shared" si="192"/>
        <v/>
      </c>
      <c r="AL412" s="13" t="str">
        <f t="shared" si="193"/>
        <v/>
      </c>
      <c r="AM412" s="13" t="str">
        <f t="shared" si="194"/>
        <v/>
      </c>
    </row>
    <row r="413" spans="1:39" s="1" customFormat="1" ht="16.899999999999999" customHeight="1">
      <c r="A413" s="6"/>
      <c r="B413" s="26"/>
      <c r="C413" s="6"/>
      <c r="E413" s="10">
        <v>31011</v>
      </c>
      <c r="F413" s="163" t="e">
        <f>VLOOKUP(E413,#REF!,4,1)</f>
        <v>#REF!</v>
      </c>
      <c r="G413" s="163" t="e">
        <f>VLOOKUP(E413,#REF!,6,1)</f>
        <v>#REF!</v>
      </c>
      <c r="H413" s="163" t="e">
        <f>VLOOKUP(E413,#REF!,3,1)</f>
        <v>#REF!</v>
      </c>
      <c r="I413" s="163" t="e">
        <f>VLOOKUP(E413,#REF!,2,1)</f>
        <v>#REF!</v>
      </c>
      <c r="J413" s="28" t="str">
        <f t="shared" si="195"/>
        <v>낭만22-2</v>
      </c>
      <c r="K413" s="28" t="str">
        <f t="shared" si="196"/>
        <v/>
      </c>
      <c r="L413" s="28" t="str">
        <f t="shared" si="197"/>
        <v/>
      </c>
      <c r="M413" s="28" t="str">
        <f t="shared" si="198"/>
        <v/>
      </c>
      <c r="N413" s="28" t="str">
        <f t="shared" si="199"/>
        <v/>
      </c>
      <c r="O413" s="28" t="str">
        <f t="shared" si="200"/>
        <v/>
      </c>
      <c r="P413" s="28" t="str">
        <f t="shared" si="201"/>
        <v/>
      </c>
      <c r="Q413" s="28" t="str">
        <f t="shared" si="202"/>
        <v/>
      </c>
      <c r="R413" s="28" t="str">
        <f t="shared" si="203"/>
        <v/>
      </c>
      <c r="S413" s="28" t="str">
        <f t="shared" si="204"/>
        <v/>
      </c>
      <c r="T413" s="28" t="str">
        <f t="shared" si="205"/>
        <v/>
      </c>
      <c r="U413" s="28" t="str">
        <f t="shared" si="206"/>
        <v/>
      </c>
      <c r="V413" s="28" t="str">
        <f t="shared" si="207"/>
        <v/>
      </c>
      <c r="W413" s="28" t="str">
        <f t="shared" si="208"/>
        <v/>
      </c>
      <c r="X413" s="28" t="str">
        <f t="shared" si="209"/>
        <v/>
      </c>
      <c r="Y413" s="28" t="str">
        <f t="shared" si="210"/>
        <v/>
      </c>
      <c r="Z413" s="13" t="str">
        <f t="shared" si="181"/>
        <v/>
      </c>
      <c r="AA413" s="13" t="str">
        <f t="shared" si="182"/>
        <v/>
      </c>
      <c r="AB413" s="13" t="str">
        <f t="shared" si="183"/>
        <v/>
      </c>
      <c r="AC413" s="13" t="str">
        <f t="shared" si="184"/>
        <v/>
      </c>
      <c r="AD413" s="13" t="str">
        <f t="shared" si="185"/>
        <v/>
      </c>
      <c r="AE413" s="13" t="str">
        <f t="shared" si="186"/>
        <v/>
      </c>
      <c r="AF413" s="13" t="str">
        <f t="shared" si="187"/>
        <v/>
      </c>
      <c r="AG413" s="13" t="str">
        <f t="shared" si="188"/>
        <v/>
      </c>
      <c r="AH413" s="13" t="str">
        <f t="shared" si="189"/>
        <v/>
      </c>
      <c r="AI413" s="13" t="str">
        <f t="shared" si="190"/>
        <v/>
      </c>
      <c r="AJ413" s="13" t="str">
        <f t="shared" si="191"/>
        <v/>
      </c>
      <c r="AK413" s="13" t="str">
        <f t="shared" si="192"/>
        <v/>
      </c>
      <c r="AL413" s="13" t="str">
        <f t="shared" si="193"/>
        <v/>
      </c>
      <c r="AM413" s="13" t="str">
        <f t="shared" si="194"/>
        <v/>
      </c>
    </row>
    <row r="414" spans="1:39" s="1" customFormat="1" ht="16.899999999999999" customHeight="1">
      <c r="A414" s="6"/>
      <c r="B414" s="26"/>
      <c r="C414" s="6"/>
      <c r="E414" s="10">
        <v>31012</v>
      </c>
      <c r="F414" s="163" t="e">
        <f>VLOOKUP(E414,#REF!,4,1)</f>
        <v>#REF!</v>
      </c>
      <c r="G414" s="163" t="e">
        <f>VLOOKUP(E414,#REF!,6,1)</f>
        <v>#REF!</v>
      </c>
      <c r="H414" s="163" t="e">
        <f>VLOOKUP(E414,#REF!,3,1)</f>
        <v>#REF!</v>
      </c>
      <c r="I414" s="163" t="e">
        <f>VLOOKUP(E414,#REF!,2,1)</f>
        <v>#REF!</v>
      </c>
      <c r="J414" s="28" t="str">
        <f t="shared" si="195"/>
        <v>낭만22-2</v>
      </c>
      <c r="K414" s="28" t="str">
        <f t="shared" si="196"/>
        <v/>
      </c>
      <c r="L414" s="28" t="str">
        <f t="shared" si="197"/>
        <v/>
      </c>
      <c r="M414" s="28" t="str">
        <f t="shared" si="198"/>
        <v/>
      </c>
      <c r="N414" s="28" t="str">
        <f t="shared" si="199"/>
        <v/>
      </c>
      <c r="O414" s="28" t="str">
        <f t="shared" si="200"/>
        <v/>
      </c>
      <c r="P414" s="28" t="str">
        <f t="shared" si="201"/>
        <v/>
      </c>
      <c r="Q414" s="28" t="str">
        <f t="shared" si="202"/>
        <v/>
      </c>
      <c r="R414" s="28" t="str">
        <f t="shared" si="203"/>
        <v/>
      </c>
      <c r="S414" s="28" t="str">
        <f t="shared" si="204"/>
        <v/>
      </c>
      <c r="T414" s="28" t="str">
        <f t="shared" si="205"/>
        <v/>
      </c>
      <c r="U414" s="28" t="str">
        <f t="shared" si="206"/>
        <v/>
      </c>
      <c r="V414" s="28" t="str">
        <f t="shared" si="207"/>
        <v/>
      </c>
      <c r="W414" s="28" t="str">
        <f t="shared" si="208"/>
        <v/>
      </c>
      <c r="X414" s="28" t="str">
        <f t="shared" si="209"/>
        <v/>
      </c>
      <c r="Y414" s="28" t="str">
        <f t="shared" si="210"/>
        <v/>
      </c>
      <c r="Z414" s="13" t="str">
        <f t="shared" si="181"/>
        <v/>
      </c>
      <c r="AA414" s="13" t="str">
        <f t="shared" si="182"/>
        <v/>
      </c>
      <c r="AB414" s="13" t="str">
        <f t="shared" si="183"/>
        <v/>
      </c>
      <c r="AC414" s="13" t="str">
        <f t="shared" si="184"/>
        <v/>
      </c>
      <c r="AD414" s="13" t="str">
        <f t="shared" si="185"/>
        <v/>
      </c>
      <c r="AE414" s="13" t="str">
        <f t="shared" si="186"/>
        <v/>
      </c>
      <c r="AF414" s="13" t="str">
        <f t="shared" si="187"/>
        <v/>
      </c>
      <c r="AG414" s="13" t="str">
        <f t="shared" si="188"/>
        <v/>
      </c>
      <c r="AH414" s="13" t="str">
        <f t="shared" si="189"/>
        <v/>
      </c>
      <c r="AI414" s="13" t="str">
        <f t="shared" si="190"/>
        <v/>
      </c>
      <c r="AJ414" s="13" t="str">
        <f t="shared" si="191"/>
        <v/>
      </c>
      <c r="AK414" s="13" t="str">
        <f t="shared" si="192"/>
        <v/>
      </c>
      <c r="AL414" s="13" t="str">
        <f t="shared" si="193"/>
        <v/>
      </c>
      <c r="AM414" s="13" t="str">
        <f t="shared" si="194"/>
        <v/>
      </c>
    </row>
    <row r="415" spans="1:39" s="1" customFormat="1" ht="16.899999999999999" customHeight="1">
      <c r="A415" s="6"/>
      <c r="B415" s="26"/>
      <c r="C415" s="6"/>
      <c r="E415" s="10">
        <v>31013</v>
      </c>
      <c r="F415" s="163" t="e">
        <f>VLOOKUP(E415,#REF!,4,1)</f>
        <v>#REF!</v>
      </c>
      <c r="G415" s="163" t="e">
        <f>VLOOKUP(E415,#REF!,6,1)</f>
        <v>#REF!</v>
      </c>
      <c r="H415" s="163" t="e">
        <f>VLOOKUP(E415,#REF!,3,1)</f>
        <v>#REF!</v>
      </c>
      <c r="I415" s="163" t="e">
        <f>VLOOKUP(E415,#REF!,2,1)</f>
        <v>#REF!</v>
      </c>
      <c r="J415" s="28" t="str">
        <f t="shared" si="195"/>
        <v>낭만22-2</v>
      </c>
      <c r="K415" s="28" t="str">
        <f t="shared" si="196"/>
        <v/>
      </c>
      <c r="L415" s="28" t="str">
        <f t="shared" si="197"/>
        <v/>
      </c>
      <c r="M415" s="28" t="str">
        <f t="shared" si="198"/>
        <v/>
      </c>
      <c r="N415" s="28" t="str">
        <f t="shared" si="199"/>
        <v/>
      </c>
      <c r="O415" s="28" t="str">
        <f t="shared" si="200"/>
        <v/>
      </c>
      <c r="P415" s="28" t="str">
        <f t="shared" si="201"/>
        <v/>
      </c>
      <c r="Q415" s="28" t="str">
        <f t="shared" si="202"/>
        <v/>
      </c>
      <c r="R415" s="28" t="str">
        <f t="shared" si="203"/>
        <v/>
      </c>
      <c r="S415" s="28" t="str">
        <f t="shared" si="204"/>
        <v/>
      </c>
      <c r="T415" s="28" t="str">
        <f t="shared" si="205"/>
        <v/>
      </c>
      <c r="U415" s="28" t="str">
        <f t="shared" si="206"/>
        <v/>
      </c>
      <c r="V415" s="28" t="str">
        <f t="shared" si="207"/>
        <v/>
      </c>
      <c r="W415" s="28" t="str">
        <f t="shared" si="208"/>
        <v/>
      </c>
      <c r="X415" s="28" t="str">
        <f t="shared" si="209"/>
        <v/>
      </c>
      <c r="Y415" s="28" t="str">
        <f t="shared" si="210"/>
        <v/>
      </c>
      <c r="Z415" s="13" t="str">
        <f t="shared" si="181"/>
        <v/>
      </c>
      <c r="AA415" s="13" t="str">
        <f t="shared" si="182"/>
        <v/>
      </c>
      <c r="AB415" s="13" t="str">
        <f t="shared" si="183"/>
        <v/>
      </c>
      <c r="AC415" s="13" t="str">
        <f t="shared" si="184"/>
        <v/>
      </c>
      <c r="AD415" s="13" t="str">
        <f t="shared" si="185"/>
        <v/>
      </c>
      <c r="AE415" s="13" t="str">
        <f t="shared" si="186"/>
        <v/>
      </c>
      <c r="AF415" s="13" t="str">
        <f t="shared" si="187"/>
        <v/>
      </c>
      <c r="AG415" s="13" t="str">
        <f t="shared" si="188"/>
        <v/>
      </c>
      <c r="AH415" s="13" t="str">
        <f t="shared" si="189"/>
        <v/>
      </c>
      <c r="AI415" s="13" t="str">
        <f t="shared" si="190"/>
        <v/>
      </c>
      <c r="AJ415" s="13" t="str">
        <f t="shared" si="191"/>
        <v/>
      </c>
      <c r="AK415" s="13" t="str">
        <f t="shared" si="192"/>
        <v/>
      </c>
      <c r="AL415" s="13" t="str">
        <f t="shared" si="193"/>
        <v/>
      </c>
      <c r="AM415" s="13" t="str">
        <f t="shared" si="194"/>
        <v/>
      </c>
    </row>
    <row r="416" spans="1:39" s="1" customFormat="1" ht="16.899999999999999" customHeight="1">
      <c r="A416" s="6"/>
      <c r="B416" s="26"/>
      <c r="C416" s="6"/>
      <c r="E416" s="10">
        <v>31014</v>
      </c>
      <c r="F416" s="163" t="e">
        <f>VLOOKUP(E416,#REF!,4,1)</f>
        <v>#REF!</v>
      </c>
      <c r="G416" s="163" t="e">
        <f>VLOOKUP(E416,#REF!,6,1)</f>
        <v>#REF!</v>
      </c>
      <c r="H416" s="163" t="e">
        <f>VLOOKUP(E416,#REF!,3,1)</f>
        <v>#REF!</v>
      </c>
      <c r="I416" s="163" t="e">
        <f>VLOOKUP(E416,#REF!,2,1)</f>
        <v>#REF!</v>
      </c>
      <c r="J416" s="28" t="str">
        <f t="shared" si="195"/>
        <v>낭만22-2</v>
      </c>
      <c r="K416" s="28" t="str">
        <f t="shared" si="196"/>
        <v/>
      </c>
      <c r="L416" s="28" t="str">
        <f t="shared" si="197"/>
        <v/>
      </c>
      <c r="M416" s="28" t="str">
        <f t="shared" si="198"/>
        <v/>
      </c>
      <c r="N416" s="28" t="str">
        <f t="shared" si="199"/>
        <v/>
      </c>
      <c r="O416" s="28" t="str">
        <f t="shared" si="200"/>
        <v/>
      </c>
      <c r="P416" s="28" t="str">
        <f t="shared" si="201"/>
        <v/>
      </c>
      <c r="Q416" s="28" t="str">
        <f t="shared" si="202"/>
        <v/>
      </c>
      <c r="R416" s="28" t="str">
        <f t="shared" si="203"/>
        <v/>
      </c>
      <c r="S416" s="28" t="str">
        <f t="shared" si="204"/>
        <v/>
      </c>
      <c r="T416" s="28" t="str">
        <f t="shared" si="205"/>
        <v/>
      </c>
      <c r="U416" s="28" t="str">
        <f t="shared" si="206"/>
        <v/>
      </c>
      <c r="V416" s="28" t="str">
        <f t="shared" si="207"/>
        <v/>
      </c>
      <c r="W416" s="28" t="str">
        <f t="shared" si="208"/>
        <v/>
      </c>
      <c r="X416" s="28" t="str">
        <f t="shared" si="209"/>
        <v/>
      </c>
      <c r="Y416" s="28" t="str">
        <f t="shared" si="210"/>
        <v/>
      </c>
      <c r="Z416" s="13" t="str">
        <f t="shared" si="181"/>
        <v/>
      </c>
      <c r="AA416" s="13" t="str">
        <f t="shared" si="182"/>
        <v/>
      </c>
      <c r="AB416" s="13" t="str">
        <f t="shared" si="183"/>
        <v/>
      </c>
      <c r="AC416" s="13" t="str">
        <f t="shared" si="184"/>
        <v/>
      </c>
      <c r="AD416" s="13" t="str">
        <f t="shared" si="185"/>
        <v/>
      </c>
      <c r="AE416" s="13" t="str">
        <f t="shared" si="186"/>
        <v/>
      </c>
      <c r="AF416" s="13" t="str">
        <f t="shared" si="187"/>
        <v/>
      </c>
      <c r="AG416" s="13" t="str">
        <f t="shared" si="188"/>
        <v/>
      </c>
      <c r="AH416" s="13" t="str">
        <f t="shared" si="189"/>
        <v/>
      </c>
      <c r="AI416" s="13" t="str">
        <f t="shared" si="190"/>
        <v/>
      </c>
      <c r="AJ416" s="13" t="str">
        <f t="shared" si="191"/>
        <v/>
      </c>
      <c r="AK416" s="13" t="str">
        <f t="shared" si="192"/>
        <v/>
      </c>
      <c r="AL416" s="13" t="str">
        <f t="shared" si="193"/>
        <v/>
      </c>
      <c r="AM416" s="13" t="str">
        <f t="shared" si="194"/>
        <v/>
      </c>
    </row>
    <row r="417" spans="1:39" s="1" customFormat="1" ht="16.899999999999999" customHeight="1">
      <c r="A417" s="6"/>
      <c r="B417" s="26"/>
      <c r="C417" s="6"/>
      <c r="E417" s="10">
        <v>31015</v>
      </c>
      <c r="F417" s="163" t="e">
        <f>VLOOKUP(E417,#REF!,4,1)</f>
        <v>#REF!</v>
      </c>
      <c r="G417" s="163" t="e">
        <f>VLOOKUP(E417,#REF!,6,1)</f>
        <v>#REF!</v>
      </c>
      <c r="H417" s="163" t="e">
        <f>VLOOKUP(E417,#REF!,3,1)</f>
        <v>#REF!</v>
      </c>
      <c r="I417" s="163" t="e">
        <f>VLOOKUP(E417,#REF!,2,1)</f>
        <v>#REF!</v>
      </c>
      <c r="J417" s="28" t="str">
        <f t="shared" si="195"/>
        <v/>
      </c>
      <c r="K417" s="28" t="str">
        <f t="shared" si="196"/>
        <v/>
      </c>
      <c r="L417" s="28" t="str">
        <f t="shared" si="197"/>
        <v/>
      </c>
      <c r="M417" s="28" t="str">
        <f t="shared" si="198"/>
        <v/>
      </c>
      <c r="N417" s="28" t="str">
        <f t="shared" si="199"/>
        <v/>
      </c>
      <c r="O417" s="28" t="str">
        <f t="shared" si="200"/>
        <v/>
      </c>
      <c r="P417" s="28" t="str">
        <f t="shared" si="201"/>
        <v/>
      </c>
      <c r="Q417" s="28" t="str">
        <f t="shared" si="202"/>
        <v/>
      </c>
      <c r="R417" s="28" t="str">
        <f t="shared" si="203"/>
        <v/>
      </c>
      <c r="S417" s="28" t="str">
        <f t="shared" si="204"/>
        <v/>
      </c>
      <c r="T417" s="28" t="str">
        <f t="shared" si="205"/>
        <v/>
      </c>
      <c r="U417" s="28" t="str">
        <f t="shared" si="206"/>
        <v/>
      </c>
      <c r="V417" s="28" t="str">
        <f t="shared" si="207"/>
        <v/>
      </c>
      <c r="W417" s="28" t="str">
        <f t="shared" si="208"/>
        <v/>
      </c>
      <c r="X417" s="28" t="str">
        <f t="shared" si="209"/>
        <v/>
      </c>
      <c r="Y417" s="28" t="str">
        <f t="shared" si="210"/>
        <v/>
      </c>
      <c r="Z417" s="13" t="str">
        <f t="shared" si="181"/>
        <v/>
      </c>
      <c r="AA417" s="13" t="str">
        <f t="shared" si="182"/>
        <v/>
      </c>
      <c r="AB417" s="13" t="str">
        <f t="shared" si="183"/>
        <v/>
      </c>
      <c r="AC417" s="13" t="str">
        <f t="shared" si="184"/>
        <v/>
      </c>
      <c r="AD417" s="13" t="str">
        <f t="shared" si="185"/>
        <v/>
      </c>
      <c r="AE417" s="13" t="str">
        <f t="shared" si="186"/>
        <v/>
      </c>
      <c r="AF417" s="13" t="str">
        <f t="shared" si="187"/>
        <v/>
      </c>
      <c r="AG417" s="13" t="str">
        <f t="shared" si="188"/>
        <v/>
      </c>
      <c r="AH417" s="13" t="str">
        <f t="shared" si="189"/>
        <v/>
      </c>
      <c r="AI417" s="13" t="str">
        <f t="shared" si="190"/>
        <v/>
      </c>
      <c r="AJ417" s="13" t="str">
        <f t="shared" si="191"/>
        <v/>
      </c>
      <c r="AK417" s="13" t="str">
        <f t="shared" si="192"/>
        <v/>
      </c>
      <c r="AL417" s="13" t="str">
        <f t="shared" si="193"/>
        <v/>
      </c>
      <c r="AM417" s="13" t="str">
        <f t="shared" si="194"/>
        <v/>
      </c>
    </row>
    <row r="418" spans="1:39" s="1" customFormat="1" ht="16.899999999999999" customHeight="1">
      <c r="A418" s="6"/>
      <c r="B418" s="26"/>
      <c r="C418" s="6"/>
      <c r="E418" s="10">
        <v>31016</v>
      </c>
      <c r="F418" s="163" t="e">
        <f>VLOOKUP(E418,#REF!,4,1)</f>
        <v>#REF!</v>
      </c>
      <c r="G418" s="163" t="e">
        <f>VLOOKUP(E418,#REF!,6,1)</f>
        <v>#REF!</v>
      </c>
      <c r="H418" s="163" t="e">
        <f>VLOOKUP(E418,#REF!,3,1)</f>
        <v>#REF!</v>
      </c>
      <c r="I418" s="163" t="e">
        <f>VLOOKUP(E418,#REF!,2,1)</f>
        <v>#REF!</v>
      </c>
      <c r="J418" s="28" t="str">
        <f t="shared" si="195"/>
        <v/>
      </c>
      <c r="K418" s="28" t="str">
        <f t="shared" si="196"/>
        <v/>
      </c>
      <c r="L418" s="28" t="str">
        <f t="shared" si="197"/>
        <v/>
      </c>
      <c r="M418" s="28" t="str">
        <f t="shared" si="198"/>
        <v/>
      </c>
      <c r="N418" s="28" t="str">
        <f t="shared" si="199"/>
        <v/>
      </c>
      <c r="O418" s="28" t="str">
        <f t="shared" si="200"/>
        <v/>
      </c>
      <c r="P418" s="28" t="str">
        <f t="shared" si="201"/>
        <v/>
      </c>
      <c r="Q418" s="28" t="str">
        <f t="shared" si="202"/>
        <v/>
      </c>
      <c r="R418" s="28" t="str">
        <f t="shared" si="203"/>
        <v/>
      </c>
      <c r="S418" s="28" t="str">
        <f t="shared" si="204"/>
        <v/>
      </c>
      <c r="T418" s="28" t="str">
        <f t="shared" si="205"/>
        <v/>
      </c>
      <c r="U418" s="28" t="str">
        <f t="shared" si="206"/>
        <v/>
      </c>
      <c r="V418" s="28" t="str">
        <f t="shared" si="207"/>
        <v/>
      </c>
      <c r="W418" s="28" t="str">
        <f t="shared" si="208"/>
        <v/>
      </c>
      <c r="X418" s="28" t="str">
        <f t="shared" si="209"/>
        <v/>
      </c>
      <c r="Y418" s="28" t="str">
        <f t="shared" si="210"/>
        <v/>
      </c>
      <c r="Z418" s="13" t="str">
        <f t="shared" si="181"/>
        <v/>
      </c>
      <c r="AA418" s="13" t="str">
        <f t="shared" si="182"/>
        <v/>
      </c>
      <c r="AB418" s="13" t="str">
        <f t="shared" si="183"/>
        <v/>
      </c>
      <c r="AC418" s="13" t="str">
        <f t="shared" si="184"/>
        <v/>
      </c>
      <c r="AD418" s="13" t="str">
        <f t="shared" si="185"/>
        <v/>
      </c>
      <c r="AE418" s="13" t="str">
        <f t="shared" si="186"/>
        <v/>
      </c>
      <c r="AF418" s="13" t="str">
        <f t="shared" si="187"/>
        <v/>
      </c>
      <c r="AG418" s="13" t="str">
        <f t="shared" si="188"/>
        <v/>
      </c>
      <c r="AH418" s="13" t="str">
        <f t="shared" si="189"/>
        <v/>
      </c>
      <c r="AI418" s="13" t="str">
        <f t="shared" si="190"/>
        <v/>
      </c>
      <c r="AJ418" s="13" t="str">
        <f t="shared" si="191"/>
        <v/>
      </c>
      <c r="AK418" s="13" t="str">
        <f t="shared" si="192"/>
        <v/>
      </c>
      <c r="AL418" s="13" t="str">
        <f t="shared" si="193"/>
        <v/>
      </c>
      <c r="AM418" s="13" t="str">
        <f t="shared" si="194"/>
        <v/>
      </c>
    </row>
    <row r="419" spans="1:39" s="1" customFormat="1" ht="16.899999999999999" customHeight="1">
      <c r="A419" s="6"/>
      <c r="B419" s="26"/>
      <c r="C419" s="6"/>
      <c r="E419" s="10">
        <v>31017</v>
      </c>
      <c r="F419" s="163" t="e">
        <f>VLOOKUP(E419,#REF!,4,1)</f>
        <v>#REF!</v>
      </c>
      <c r="G419" s="163" t="e">
        <f>VLOOKUP(E419,#REF!,6,1)</f>
        <v>#REF!</v>
      </c>
      <c r="H419" s="163" t="e">
        <f>VLOOKUP(E419,#REF!,3,1)</f>
        <v>#REF!</v>
      </c>
      <c r="I419" s="163" t="e">
        <f>VLOOKUP(E419,#REF!,2,1)</f>
        <v>#REF!</v>
      </c>
      <c r="J419" s="28" t="str">
        <f t="shared" si="195"/>
        <v/>
      </c>
      <c r="K419" s="28" t="str">
        <f t="shared" si="196"/>
        <v/>
      </c>
      <c r="L419" s="28" t="str">
        <f t="shared" si="197"/>
        <v/>
      </c>
      <c r="M419" s="28" t="str">
        <f t="shared" si="198"/>
        <v/>
      </c>
      <c r="N419" s="28" t="str">
        <f t="shared" si="199"/>
        <v/>
      </c>
      <c r="O419" s="28" t="str">
        <f t="shared" si="200"/>
        <v/>
      </c>
      <c r="P419" s="28" t="str">
        <f t="shared" si="201"/>
        <v/>
      </c>
      <c r="Q419" s="28" t="str">
        <f t="shared" si="202"/>
        <v/>
      </c>
      <c r="R419" s="28" t="str">
        <f t="shared" si="203"/>
        <v/>
      </c>
      <c r="S419" s="28" t="str">
        <f t="shared" si="204"/>
        <v/>
      </c>
      <c r="T419" s="28" t="str">
        <f t="shared" si="205"/>
        <v/>
      </c>
      <c r="U419" s="28" t="str">
        <f t="shared" si="206"/>
        <v/>
      </c>
      <c r="V419" s="28" t="str">
        <f t="shared" si="207"/>
        <v/>
      </c>
      <c r="W419" s="28" t="str">
        <f t="shared" si="208"/>
        <v/>
      </c>
      <c r="X419" s="28" t="str">
        <f t="shared" si="209"/>
        <v/>
      </c>
      <c r="Y419" s="28" t="str">
        <f t="shared" si="210"/>
        <v/>
      </c>
      <c r="Z419" s="13" t="str">
        <f t="shared" si="181"/>
        <v/>
      </c>
      <c r="AA419" s="13" t="str">
        <f t="shared" si="182"/>
        <v/>
      </c>
      <c r="AB419" s="13" t="str">
        <f t="shared" si="183"/>
        <v/>
      </c>
      <c r="AC419" s="13" t="str">
        <f t="shared" si="184"/>
        <v/>
      </c>
      <c r="AD419" s="13" t="str">
        <f t="shared" si="185"/>
        <v/>
      </c>
      <c r="AE419" s="13" t="str">
        <f t="shared" si="186"/>
        <v/>
      </c>
      <c r="AF419" s="13" t="str">
        <f t="shared" si="187"/>
        <v/>
      </c>
      <c r="AG419" s="13" t="str">
        <f t="shared" si="188"/>
        <v/>
      </c>
      <c r="AH419" s="13" t="str">
        <f t="shared" si="189"/>
        <v/>
      </c>
      <c r="AI419" s="13" t="str">
        <f t="shared" si="190"/>
        <v/>
      </c>
      <c r="AJ419" s="13" t="str">
        <f t="shared" si="191"/>
        <v/>
      </c>
      <c r="AK419" s="13" t="str">
        <f t="shared" si="192"/>
        <v/>
      </c>
      <c r="AL419" s="13" t="str">
        <f t="shared" si="193"/>
        <v/>
      </c>
      <c r="AM419" s="13" t="str">
        <f t="shared" si="194"/>
        <v/>
      </c>
    </row>
    <row r="420" spans="1:39" s="1" customFormat="1" ht="16.899999999999999" customHeight="1">
      <c r="A420" s="6"/>
      <c r="B420" s="26"/>
      <c r="C420" s="6"/>
      <c r="E420" s="10">
        <v>31018</v>
      </c>
      <c r="F420" s="163" t="e">
        <f>VLOOKUP(E420,#REF!,4,1)</f>
        <v>#REF!</v>
      </c>
      <c r="G420" s="163" t="e">
        <f>VLOOKUP(E420,#REF!,6,1)</f>
        <v>#REF!</v>
      </c>
      <c r="H420" s="163" t="e">
        <f>VLOOKUP(E420,#REF!,3,1)</f>
        <v>#REF!</v>
      </c>
      <c r="I420" s="163" t="e">
        <f>VLOOKUP(E420,#REF!,2,1)</f>
        <v>#REF!</v>
      </c>
      <c r="J420" s="28" t="str">
        <f t="shared" si="195"/>
        <v/>
      </c>
      <c r="K420" s="28" t="str">
        <f t="shared" si="196"/>
        <v/>
      </c>
      <c r="L420" s="28" t="str">
        <f t="shared" si="197"/>
        <v/>
      </c>
      <c r="M420" s="28" t="str">
        <f t="shared" si="198"/>
        <v/>
      </c>
      <c r="N420" s="28" t="str">
        <f t="shared" si="199"/>
        <v/>
      </c>
      <c r="O420" s="28" t="str">
        <f t="shared" si="200"/>
        <v/>
      </c>
      <c r="P420" s="28" t="str">
        <f t="shared" si="201"/>
        <v/>
      </c>
      <c r="Q420" s="28" t="str">
        <f t="shared" si="202"/>
        <v/>
      </c>
      <c r="R420" s="28" t="str">
        <f t="shared" si="203"/>
        <v/>
      </c>
      <c r="S420" s="28" t="str">
        <f t="shared" si="204"/>
        <v/>
      </c>
      <c r="T420" s="28" t="str">
        <f t="shared" si="205"/>
        <v/>
      </c>
      <c r="U420" s="28" t="str">
        <f t="shared" si="206"/>
        <v/>
      </c>
      <c r="V420" s="28" t="str">
        <f t="shared" si="207"/>
        <v/>
      </c>
      <c r="W420" s="28" t="str">
        <f t="shared" si="208"/>
        <v/>
      </c>
      <c r="X420" s="28" t="str">
        <f t="shared" si="209"/>
        <v/>
      </c>
      <c r="Y420" s="28" t="str">
        <f t="shared" si="210"/>
        <v/>
      </c>
      <c r="Z420" s="13" t="str">
        <f t="shared" si="181"/>
        <v/>
      </c>
      <c r="AA420" s="13" t="str">
        <f t="shared" si="182"/>
        <v/>
      </c>
      <c r="AB420" s="13" t="str">
        <f t="shared" si="183"/>
        <v/>
      </c>
      <c r="AC420" s="13" t="str">
        <f t="shared" si="184"/>
        <v/>
      </c>
      <c r="AD420" s="13" t="str">
        <f t="shared" si="185"/>
        <v/>
      </c>
      <c r="AE420" s="13" t="str">
        <f t="shared" si="186"/>
        <v/>
      </c>
      <c r="AF420" s="13" t="str">
        <f t="shared" si="187"/>
        <v/>
      </c>
      <c r="AG420" s="13" t="str">
        <f t="shared" si="188"/>
        <v/>
      </c>
      <c r="AH420" s="13" t="str">
        <f t="shared" si="189"/>
        <v/>
      </c>
      <c r="AI420" s="13" t="str">
        <f t="shared" si="190"/>
        <v/>
      </c>
      <c r="AJ420" s="13" t="str">
        <f t="shared" si="191"/>
        <v/>
      </c>
      <c r="AK420" s="13" t="str">
        <f t="shared" si="192"/>
        <v/>
      </c>
      <c r="AL420" s="13" t="str">
        <f t="shared" si="193"/>
        <v/>
      </c>
      <c r="AM420" s="13" t="str">
        <f t="shared" si="194"/>
        <v/>
      </c>
    </row>
    <row r="421" spans="1:39" s="1" customFormat="1" ht="16.899999999999999" customHeight="1">
      <c r="A421" s="6"/>
      <c r="B421" s="26"/>
      <c r="C421" s="6"/>
      <c r="E421" s="10">
        <v>31019</v>
      </c>
      <c r="F421" s="163" t="e">
        <f>VLOOKUP(E421,#REF!,4,1)</f>
        <v>#REF!</v>
      </c>
      <c r="G421" s="163" t="e">
        <f>VLOOKUP(E421,#REF!,6,1)</f>
        <v>#REF!</v>
      </c>
      <c r="H421" s="163" t="e">
        <f>VLOOKUP(E421,#REF!,3,1)</f>
        <v>#REF!</v>
      </c>
      <c r="I421" s="163" t="e">
        <f>VLOOKUP(E421,#REF!,2,1)</f>
        <v>#REF!</v>
      </c>
      <c r="J421" s="28" t="str">
        <f t="shared" si="195"/>
        <v/>
      </c>
      <c r="K421" s="28" t="str">
        <f t="shared" si="196"/>
        <v/>
      </c>
      <c r="L421" s="28" t="str">
        <f t="shared" si="197"/>
        <v/>
      </c>
      <c r="M421" s="28" t="str">
        <f t="shared" si="198"/>
        <v/>
      </c>
      <c r="N421" s="28" t="str">
        <f t="shared" si="199"/>
        <v/>
      </c>
      <c r="O421" s="28" t="str">
        <f t="shared" si="200"/>
        <v/>
      </c>
      <c r="P421" s="28" t="str">
        <f t="shared" si="201"/>
        <v/>
      </c>
      <c r="Q421" s="28" t="str">
        <f t="shared" si="202"/>
        <v/>
      </c>
      <c r="R421" s="28" t="str">
        <f t="shared" si="203"/>
        <v/>
      </c>
      <c r="S421" s="28" t="str">
        <f t="shared" si="204"/>
        <v/>
      </c>
      <c r="T421" s="28" t="str">
        <f t="shared" si="205"/>
        <v/>
      </c>
      <c r="U421" s="28" t="str">
        <f t="shared" si="206"/>
        <v/>
      </c>
      <c r="V421" s="28" t="str">
        <f t="shared" si="207"/>
        <v/>
      </c>
      <c r="W421" s="28" t="str">
        <f t="shared" si="208"/>
        <v/>
      </c>
      <c r="X421" s="28" t="str">
        <f t="shared" si="209"/>
        <v/>
      </c>
      <c r="Y421" s="28" t="str">
        <f t="shared" si="210"/>
        <v/>
      </c>
      <c r="Z421" s="13" t="str">
        <f t="shared" si="181"/>
        <v/>
      </c>
      <c r="AA421" s="13" t="str">
        <f t="shared" si="182"/>
        <v/>
      </c>
      <c r="AB421" s="13" t="str">
        <f t="shared" si="183"/>
        <v/>
      </c>
      <c r="AC421" s="13" t="str">
        <f t="shared" si="184"/>
        <v/>
      </c>
      <c r="AD421" s="13" t="str">
        <f t="shared" si="185"/>
        <v/>
      </c>
      <c r="AE421" s="13" t="str">
        <f t="shared" si="186"/>
        <v/>
      </c>
      <c r="AF421" s="13" t="str">
        <f t="shared" si="187"/>
        <v/>
      </c>
      <c r="AG421" s="13" t="str">
        <f t="shared" si="188"/>
        <v/>
      </c>
      <c r="AH421" s="13" t="str">
        <f t="shared" si="189"/>
        <v/>
      </c>
      <c r="AI421" s="13" t="str">
        <f t="shared" si="190"/>
        <v/>
      </c>
      <c r="AJ421" s="13" t="str">
        <f t="shared" si="191"/>
        <v/>
      </c>
      <c r="AK421" s="13" t="str">
        <f t="shared" si="192"/>
        <v/>
      </c>
      <c r="AL421" s="13" t="str">
        <f t="shared" si="193"/>
        <v/>
      </c>
      <c r="AM421" s="13" t="str">
        <f t="shared" si="194"/>
        <v/>
      </c>
    </row>
    <row r="422" spans="1:39" s="1" customFormat="1" ht="16.899999999999999" customHeight="1">
      <c r="A422" s="6"/>
      <c r="B422" s="26"/>
      <c r="C422" s="6"/>
      <c r="E422" s="10">
        <v>31020</v>
      </c>
      <c r="F422" s="163" t="e">
        <f>VLOOKUP(E422,#REF!,4,1)</f>
        <v>#REF!</v>
      </c>
      <c r="G422" s="163" t="e">
        <f>VLOOKUP(E422,#REF!,6,1)</f>
        <v>#REF!</v>
      </c>
      <c r="H422" s="163" t="e">
        <f>VLOOKUP(E422,#REF!,3,1)</f>
        <v>#REF!</v>
      </c>
      <c r="I422" s="163" t="e">
        <f>VLOOKUP(E422,#REF!,2,1)</f>
        <v>#REF!</v>
      </c>
      <c r="J422" s="28" t="str">
        <f t="shared" si="195"/>
        <v>낭만22-2</v>
      </c>
      <c r="K422" s="28" t="str">
        <f t="shared" si="196"/>
        <v/>
      </c>
      <c r="L422" s="28" t="str">
        <f t="shared" si="197"/>
        <v/>
      </c>
      <c r="M422" s="28" t="str">
        <f t="shared" si="198"/>
        <v/>
      </c>
      <c r="N422" s="28" t="str">
        <f t="shared" si="199"/>
        <v/>
      </c>
      <c r="O422" s="28" t="str">
        <f t="shared" si="200"/>
        <v/>
      </c>
      <c r="P422" s="28" t="str">
        <f t="shared" si="201"/>
        <v/>
      </c>
      <c r="Q422" s="28" t="str">
        <f t="shared" si="202"/>
        <v/>
      </c>
      <c r="R422" s="28" t="str">
        <f t="shared" si="203"/>
        <v/>
      </c>
      <c r="S422" s="28" t="str">
        <f t="shared" si="204"/>
        <v/>
      </c>
      <c r="T422" s="28" t="str">
        <f t="shared" si="205"/>
        <v/>
      </c>
      <c r="U422" s="28" t="str">
        <f t="shared" si="206"/>
        <v/>
      </c>
      <c r="V422" s="28" t="str">
        <f t="shared" si="207"/>
        <v/>
      </c>
      <c r="W422" s="28" t="str">
        <f t="shared" si="208"/>
        <v/>
      </c>
      <c r="X422" s="28" t="str">
        <f t="shared" si="209"/>
        <v/>
      </c>
      <c r="Y422" s="28" t="str">
        <f t="shared" si="210"/>
        <v/>
      </c>
      <c r="Z422" s="13" t="str">
        <f t="shared" si="181"/>
        <v/>
      </c>
      <c r="AA422" s="13" t="str">
        <f t="shared" si="182"/>
        <v/>
      </c>
      <c r="AB422" s="13" t="str">
        <f t="shared" si="183"/>
        <v/>
      </c>
      <c r="AC422" s="13" t="str">
        <f t="shared" si="184"/>
        <v/>
      </c>
      <c r="AD422" s="13" t="str">
        <f t="shared" si="185"/>
        <v/>
      </c>
      <c r="AE422" s="13" t="str">
        <f t="shared" si="186"/>
        <v/>
      </c>
      <c r="AF422" s="13" t="str">
        <f t="shared" si="187"/>
        <v/>
      </c>
      <c r="AG422" s="13" t="str">
        <f t="shared" si="188"/>
        <v/>
      </c>
      <c r="AH422" s="13" t="str">
        <f t="shared" si="189"/>
        <v/>
      </c>
      <c r="AI422" s="13" t="str">
        <f t="shared" si="190"/>
        <v/>
      </c>
      <c r="AJ422" s="13" t="str">
        <f t="shared" si="191"/>
        <v/>
      </c>
      <c r="AK422" s="13" t="str">
        <f t="shared" si="192"/>
        <v/>
      </c>
      <c r="AL422" s="13" t="str">
        <f t="shared" si="193"/>
        <v/>
      </c>
      <c r="AM422" s="13" t="str">
        <f t="shared" si="194"/>
        <v/>
      </c>
    </row>
    <row r="423" spans="1:39" s="1" customFormat="1" ht="16.899999999999999" customHeight="1">
      <c r="A423" s="6"/>
      <c r="B423" s="26"/>
      <c r="C423" s="6"/>
      <c r="E423" s="10">
        <v>31021</v>
      </c>
      <c r="F423" s="163" t="e">
        <f>VLOOKUP(E423,#REF!,4,1)</f>
        <v>#REF!</v>
      </c>
      <c r="G423" s="163" t="e">
        <f>VLOOKUP(E423,#REF!,6,1)</f>
        <v>#REF!</v>
      </c>
      <c r="H423" s="163" t="e">
        <f>VLOOKUP(E423,#REF!,3,1)</f>
        <v>#REF!</v>
      </c>
      <c r="I423" s="163" t="e">
        <f>VLOOKUP(E423,#REF!,2,1)</f>
        <v>#REF!</v>
      </c>
      <c r="J423" s="28" t="str">
        <f t="shared" si="195"/>
        <v>낭만22-2</v>
      </c>
      <c r="K423" s="28" t="str">
        <f t="shared" si="196"/>
        <v/>
      </c>
      <c r="L423" s="28" t="str">
        <f t="shared" si="197"/>
        <v/>
      </c>
      <c r="M423" s="28" t="str">
        <f t="shared" si="198"/>
        <v/>
      </c>
      <c r="N423" s="28" t="str">
        <f t="shared" si="199"/>
        <v/>
      </c>
      <c r="O423" s="28" t="str">
        <f t="shared" si="200"/>
        <v/>
      </c>
      <c r="P423" s="28" t="str">
        <f t="shared" si="201"/>
        <v/>
      </c>
      <c r="Q423" s="28" t="str">
        <f t="shared" si="202"/>
        <v/>
      </c>
      <c r="R423" s="28" t="str">
        <f t="shared" si="203"/>
        <v/>
      </c>
      <c r="S423" s="28" t="str">
        <f t="shared" si="204"/>
        <v/>
      </c>
      <c r="T423" s="28" t="str">
        <f t="shared" si="205"/>
        <v/>
      </c>
      <c r="U423" s="28" t="str">
        <f t="shared" si="206"/>
        <v/>
      </c>
      <c r="V423" s="28" t="str">
        <f t="shared" si="207"/>
        <v/>
      </c>
      <c r="W423" s="28" t="str">
        <f t="shared" si="208"/>
        <v/>
      </c>
      <c r="X423" s="28" t="str">
        <f t="shared" si="209"/>
        <v/>
      </c>
      <c r="Y423" s="28" t="str">
        <f t="shared" si="210"/>
        <v/>
      </c>
      <c r="Z423" s="13" t="str">
        <f t="shared" si="181"/>
        <v/>
      </c>
      <c r="AA423" s="13" t="str">
        <f t="shared" si="182"/>
        <v/>
      </c>
      <c r="AB423" s="13" t="str">
        <f t="shared" si="183"/>
        <v/>
      </c>
      <c r="AC423" s="13" t="str">
        <f t="shared" si="184"/>
        <v/>
      </c>
      <c r="AD423" s="13" t="str">
        <f t="shared" si="185"/>
        <v/>
      </c>
      <c r="AE423" s="13" t="str">
        <f t="shared" si="186"/>
        <v/>
      </c>
      <c r="AF423" s="13" t="str">
        <f t="shared" si="187"/>
        <v/>
      </c>
      <c r="AG423" s="13" t="str">
        <f t="shared" si="188"/>
        <v/>
      </c>
      <c r="AH423" s="13" t="str">
        <f t="shared" si="189"/>
        <v/>
      </c>
      <c r="AI423" s="13" t="str">
        <f t="shared" si="190"/>
        <v/>
      </c>
      <c r="AJ423" s="13" t="str">
        <f t="shared" si="191"/>
        <v/>
      </c>
      <c r="AK423" s="13" t="str">
        <f t="shared" si="192"/>
        <v/>
      </c>
      <c r="AL423" s="13" t="str">
        <f t="shared" si="193"/>
        <v/>
      </c>
      <c r="AM423" s="13" t="str">
        <f t="shared" si="194"/>
        <v/>
      </c>
    </row>
    <row r="424" spans="1:39">
      <c r="A424" s="6"/>
      <c r="B424" s="26"/>
      <c r="C424" s="6"/>
      <c r="D424" s="1"/>
      <c r="E424" s="10">
        <v>31022</v>
      </c>
      <c r="F424" s="163" t="e">
        <f>VLOOKUP(E424,#REF!,4,1)</f>
        <v>#REF!</v>
      </c>
      <c r="G424" s="163" t="e">
        <f>VLOOKUP(E424,#REF!,6,1)</f>
        <v>#REF!</v>
      </c>
      <c r="H424" s="163" t="e">
        <f>VLOOKUP(E424,#REF!,3,1)</f>
        <v>#REF!</v>
      </c>
      <c r="I424" s="163" t="e">
        <f>VLOOKUP(E424,#REF!,2,1)</f>
        <v>#REF!</v>
      </c>
      <c r="J424" s="28" t="str">
        <f t="shared" si="195"/>
        <v>낭만22-2</v>
      </c>
      <c r="K424" s="28" t="str">
        <f t="shared" si="196"/>
        <v/>
      </c>
      <c r="L424" s="28" t="str">
        <f t="shared" si="197"/>
        <v/>
      </c>
      <c r="M424" s="28" t="str">
        <f t="shared" si="198"/>
        <v/>
      </c>
      <c r="N424" s="28" t="str">
        <f t="shared" si="199"/>
        <v/>
      </c>
      <c r="O424" s="28" t="str">
        <f t="shared" si="200"/>
        <v/>
      </c>
      <c r="P424" s="28" t="str">
        <f t="shared" si="201"/>
        <v/>
      </c>
      <c r="Q424" s="28" t="str">
        <f t="shared" si="202"/>
        <v/>
      </c>
      <c r="R424" s="28" t="str">
        <f t="shared" si="203"/>
        <v/>
      </c>
      <c r="S424" s="28" t="str">
        <f t="shared" si="204"/>
        <v/>
      </c>
      <c r="T424" s="28" t="str">
        <f t="shared" si="205"/>
        <v/>
      </c>
      <c r="U424" s="28" t="str">
        <f t="shared" si="206"/>
        <v/>
      </c>
      <c r="V424" s="28" t="str">
        <f t="shared" si="207"/>
        <v/>
      </c>
      <c r="W424" s="28" t="str">
        <f t="shared" si="208"/>
        <v/>
      </c>
      <c r="X424" s="28" t="str">
        <f t="shared" si="209"/>
        <v/>
      </c>
      <c r="Y424" s="28" t="str">
        <f t="shared" si="210"/>
        <v/>
      </c>
      <c r="Z424" s="13" t="str">
        <f t="shared" si="181"/>
        <v/>
      </c>
      <c r="AA424" s="13" t="str">
        <f t="shared" si="182"/>
        <v/>
      </c>
      <c r="AB424" s="13" t="str">
        <f t="shared" si="183"/>
        <v/>
      </c>
      <c r="AC424" s="13" t="str">
        <f t="shared" si="184"/>
        <v/>
      </c>
      <c r="AD424" s="13" t="str">
        <f t="shared" si="185"/>
        <v/>
      </c>
      <c r="AE424" s="13" t="str">
        <f t="shared" si="186"/>
        <v/>
      </c>
      <c r="AF424" s="13" t="str">
        <f t="shared" si="187"/>
        <v/>
      </c>
      <c r="AG424" s="13" t="str">
        <f t="shared" si="188"/>
        <v/>
      </c>
      <c r="AH424" s="13" t="str">
        <f t="shared" si="189"/>
        <v/>
      </c>
      <c r="AI424" s="13" t="str">
        <f t="shared" si="190"/>
        <v/>
      </c>
      <c r="AJ424" s="13" t="str">
        <f t="shared" si="191"/>
        <v/>
      </c>
      <c r="AK424" s="13" t="str">
        <f t="shared" si="192"/>
        <v/>
      </c>
      <c r="AL424" s="13" t="str">
        <f t="shared" si="193"/>
        <v/>
      </c>
      <c r="AM424" s="13" t="str">
        <f t="shared" si="194"/>
        <v/>
      </c>
    </row>
    <row r="425" spans="1:39">
      <c r="A425" s="6"/>
      <c r="B425" s="26"/>
      <c r="C425" s="6"/>
      <c r="D425" s="1"/>
      <c r="E425" s="10">
        <v>31023</v>
      </c>
      <c r="F425" s="163" t="e">
        <f>VLOOKUP(E425,#REF!,4,1)</f>
        <v>#REF!</v>
      </c>
      <c r="G425" s="163" t="e">
        <f>VLOOKUP(E425,#REF!,6,1)</f>
        <v>#REF!</v>
      </c>
      <c r="H425" s="163" t="e">
        <f>VLOOKUP(E425,#REF!,3,1)</f>
        <v>#REF!</v>
      </c>
      <c r="I425" s="163" t="e">
        <f>VLOOKUP(E425,#REF!,2,1)</f>
        <v>#REF!</v>
      </c>
      <c r="J425" s="28" t="str">
        <f t="shared" si="195"/>
        <v>낭만22-2</v>
      </c>
      <c r="K425" s="28" t="str">
        <f t="shared" si="196"/>
        <v/>
      </c>
      <c r="L425" s="28" t="str">
        <f t="shared" si="197"/>
        <v/>
      </c>
      <c r="M425" s="28" t="str">
        <f t="shared" si="198"/>
        <v/>
      </c>
      <c r="N425" s="28" t="str">
        <f t="shared" si="199"/>
        <v/>
      </c>
      <c r="O425" s="28" t="str">
        <f t="shared" si="200"/>
        <v/>
      </c>
      <c r="P425" s="28" t="str">
        <f t="shared" si="201"/>
        <v/>
      </c>
      <c r="Q425" s="28" t="str">
        <f t="shared" si="202"/>
        <v/>
      </c>
      <c r="R425" s="28" t="str">
        <f t="shared" si="203"/>
        <v/>
      </c>
      <c r="S425" s="28" t="str">
        <f t="shared" si="204"/>
        <v/>
      </c>
      <c r="T425" s="28" t="str">
        <f t="shared" si="205"/>
        <v/>
      </c>
      <c r="U425" s="28" t="str">
        <f t="shared" si="206"/>
        <v/>
      </c>
      <c r="V425" s="28" t="str">
        <f t="shared" si="207"/>
        <v/>
      </c>
      <c r="W425" s="28" t="str">
        <f t="shared" si="208"/>
        <v/>
      </c>
      <c r="X425" s="28" t="str">
        <f t="shared" si="209"/>
        <v/>
      </c>
      <c r="Y425" s="28" t="str">
        <f t="shared" si="210"/>
        <v/>
      </c>
      <c r="Z425" s="13" t="str">
        <f t="shared" si="181"/>
        <v/>
      </c>
      <c r="AA425" s="13" t="str">
        <f t="shared" si="182"/>
        <v/>
      </c>
      <c r="AB425" s="13" t="str">
        <f t="shared" si="183"/>
        <v/>
      </c>
      <c r="AC425" s="13" t="str">
        <f t="shared" si="184"/>
        <v/>
      </c>
      <c r="AD425" s="13" t="str">
        <f t="shared" si="185"/>
        <v/>
      </c>
      <c r="AE425" s="13" t="str">
        <f t="shared" si="186"/>
        <v/>
      </c>
      <c r="AF425" s="13" t="str">
        <f t="shared" si="187"/>
        <v/>
      </c>
      <c r="AG425" s="13" t="str">
        <f t="shared" si="188"/>
        <v/>
      </c>
      <c r="AH425" s="13" t="str">
        <f t="shared" si="189"/>
        <v/>
      </c>
      <c r="AI425" s="13" t="str">
        <f t="shared" si="190"/>
        <v/>
      </c>
      <c r="AJ425" s="13" t="str">
        <f t="shared" si="191"/>
        <v/>
      </c>
      <c r="AK425" s="13" t="str">
        <f t="shared" si="192"/>
        <v/>
      </c>
      <c r="AL425" s="13" t="str">
        <f t="shared" si="193"/>
        <v/>
      </c>
      <c r="AM425" s="13" t="str">
        <f t="shared" si="194"/>
        <v/>
      </c>
    </row>
    <row r="426" spans="1:39">
      <c r="A426" s="6"/>
      <c r="B426" s="26"/>
      <c r="C426" s="6"/>
      <c r="D426" s="1"/>
      <c r="E426" s="10">
        <v>31024</v>
      </c>
      <c r="F426" s="163" t="e">
        <f>VLOOKUP(E426,#REF!,4,1)</f>
        <v>#REF!</v>
      </c>
      <c r="G426" s="163" t="e">
        <f>VLOOKUP(E426,#REF!,6,1)</f>
        <v>#REF!</v>
      </c>
      <c r="H426" s="163" t="e">
        <f>VLOOKUP(E426,#REF!,3,1)</f>
        <v>#REF!</v>
      </c>
      <c r="I426" s="163" t="e">
        <f>VLOOKUP(E426,#REF!,2,1)</f>
        <v>#REF!</v>
      </c>
      <c r="J426" s="28" t="str">
        <f t="shared" si="195"/>
        <v>간선2-1</v>
      </c>
      <c r="K426" s="28" t="str">
        <f t="shared" si="196"/>
        <v/>
      </c>
      <c r="L426" s="28" t="str">
        <f t="shared" si="197"/>
        <v/>
      </c>
      <c r="M426" s="28" t="str">
        <f t="shared" si="198"/>
        <v/>
      </c>
      <c r="N426" s="28" t="str">
        <f t="shared" si="199"/>
        <v/>
      </c>
      <c r="O426" s="28" t="str">
        <f t="shared" si="200"/>
        <v/>
      </c>
      <c r="P426" s="28" t="str">
        <f t="shared" si="201"/>
        <v/>
      </c>
      <c r="Q426" s="28" t="str">
        <f t="shared" si="202"/>
        <v/>
      </c>
      <c r="R426" s="28" t="str">
        <f t="shared" si="203"/>
        <v/>
      </c>
      <c r="S426" s="28" t="str">
        <f t="shared" si="204"/>
        <v/>
      </c>
      <c r="T426" s="28" t="str">
        <f t="shared" si="205"/>
        <v/>
      </c>
      <c r="U426" s="28" t="str">
        <f t="shared" si="206"/>
        <v/>
      </c>
      <c r="V426" s="28" t="str">
        <f t="shared" si="207"/>
        <v/>
      </c>
      <c r="W426" s="28" t="str">
        <f t="shared" si="208"/>
        <v/>
      </c>
      <c r="X426" s="28" t="str">
        <f t="shared" si="209"/>
        <v/>
      </c>
      <c r="Y426" s="28" t="str">
        <f t="shared" si="210"/>
        <v/>
      </c>
      <c r="Z426" s="13" t="str">
        <f t="shared" si="181"/>
        <v/>
      </c>
      <c r="AA426" s="13" t="str">
        <f t="shared" si="182"/>
        <v/>
      </c>
      <c r="AB426" s="13" t="str">
        <f t="shared" si="183"/>
        <v/>
      </c>
      <c r="AC426" s="13" t="str">
        <f t="shared" si="184"/>
        <v/>
      </c>
      <c r="AD426" s="13" t="str">
        <f t="shared" si="185"/>
        <v/>
      </c>
      <c r="AE426" s="13" t="str">
        <f t="shared" si="186"/>
        <v/>
      </c>
      <c r="AF426" s="13" t="str">
        <f t="shared" si="187"/>
        <v/>
      </c>
      <c r="AG426" s="13" t="str">
        <f t="shared" si="188"/>
        <v/>
      </c>
      <c r="AH426" s="13" t="str">
        <f t="shared" si="189"/>
        <v/>
      </c>
      <c r="AI426" s="13" t="str">
        <f t="shared" si="190"/>
        <v/>
      </c>
      <c r="AJ426" s="13" t="str">
        <f t="shared" si="191"/>
        <v/>
      </c>
      <c r="AK426" s="13" t="str">
        <f t="shared" si="192"/>
        <v/>
      </c>
      <c r="AL426" s="13" t="str">
        <f t="shared" si="193"/>
        <v/>
      </c>
      <c r="AM426" s="13" t="str">
        <f t="shared" si="194"/>
        <v/>
      </c>
    </row>
    <row r="427" spans="1:39">
      <c r="A427" s="6"/>
      <c r="B427" s="26"/>
      <c r="C427" s="6"/>
      <c r="D427" s="1"/>
      <c r="E427" s="10">
        <v>31025</v>
      </c>
      <c r="F427" s="163" t="e">
        <f>VLOOKUP(E427,#REF!,4,1)</f>
        <v>#REF!</v>
      </c>
      <c r="G427" s="163" t="e">
        <f>VLOOKUP(E427,#REF!,6,1)</f>
        <v>#REF!</v>
      </c>
      <c r="H427" s="163" t="e">
        <f>VLOOKUP(E427,#REF!,3,1)</f>
        <v>#REF!</v>
      </c>
      <c r="I427" s="163" t="e">
        <f>VLOOKUP(E427,#REF!,2,1)</f>
        <v>#REF!</v>
      </c>
      <c r="J427" s="28" t="str">
        <f t="shared" si="195"/>
        <v>간선2-1</v>
      </c>
      <c r="K427" s="28" t="str">
        <f t="shared" si="196"/>
        <v/>
      </c>
      <c r="L427" s="28" t="str">
        <f t="shared" si="197"/>
        <v/>
      </c>
      <c r="M427" s="28" t="str">
        <f t="shared" si="198"/>
        <v/>
      </c>
      <c r="N427" s="28" t="str">
        <f t="shared" si="199"/>
        <v/>
      </c>
      <c r="O427" s="28" t="str">
        <f t="shared" si="200"/>
        <v/>
      </c>
      <c r="P427" s="28" t="str">
        <f t="shared" si="201"/>
        <v/>
      </c>
      <c r="Q427" s="28" t="str">
        <f t="shared" si="202"/>
        <v/>
      </c>
      <c r="R427" s="28" t="str">
        <f t="shared" si="203"/>
        <v/>
      </c>
      <c r="S427" s="28" t="str">
        <f t="shared" si="204"/>
        <v/>
      </c>
      <c r="T427" s="28" t="str">
        <f t="shared" si="205"/>
        <v/>
      </c>
      <c r="U427" s="28" t="str">
        <f t="shared" si="206"/>
        <v/>
      </c>
      <c r="V427" s="28" t="str">
        <f t="shared" si="207"/>
        <v/>
      </c>
      <c r="W427" s="28" t="str">
        <f t="shared" si="208"/>
        <v/>
      </c>
      <c r="X427" s="28" t="str">
        <f t="shared" si="209"/>
        <v/>
      </c>
      <c r="Y427" s="28" t="str">
        <f t="shared" si="210"/>
        <v/>
      </c>
      <c r="Z427" s="13" t="str">
        <f t="shared" si="181"/>
        <v/>
      </c>
      <c r="AA427" s="13" t="str">
        <f t="shared" si="182"/>
        <v/>
      </c>
      <c r="AB427" s="13" t="str">
        <f t="shared" si="183"/>
        <v/>
      </c>
      <c r="AC427" s="13" t="str">
        <f t="shared" si="184"/>
        <v/>
      </c>
      <c r="AD427" s="13" t="str">
        <f t="shared" si="185"/>
        <v/>
      </c>
      <c r="AE427" s="13" t="str">
        <f t="shared" si="186"/>
        <v/>
      </c>
      <c r="AF427" s="13" t="str">
        <f t="shared" si="187"/>
        <v/>
      </c>
      <c r="AG427" s="13" t="str">
        <f t="shared" si="188"/>
        <v/>
      </c>
      <c r="AH427" s="13" t="str">
        <f t="shared" si="189"/>
        <v/>
      </c>
      <c r="AI427" s="13" t="str">
        <f t="shared" si="190"/>
        <v/>
      </c>
      <c r="AJ427" s="13" t="str">
        <f t="shared" si="191"/>
        <v/>
      </c>
      <c r="AK427" s="13" t="str">
        <f t="shared" si="192"/>
        <v/>
      </c>
      <c r="AL427" s="13" t="str">
        <f t="shared" si="193"/>
        <v/>
      </c>
      <c r="AM427" s="13" t="str">
        <f t="shared" si="194"/>
        <v/>
      </c>
    </row>
    <row r="428" spans="1:39">
      <c r="A428" s="6"/>
      <c r="B428" s="26"/>
      <c r="C428" s="6"/>
      <c r="D428" s="1"/>
      <c r="E428" s="10">
        <v>32001</v>
      </c>
      <c r="F428" s="163" t="e">
        <f>VLOOKUP(E428,#REF!,4,1)</f>
        <v>#REF!</v>
      </c>
      <c r="G428" s="163" t="e">
        <f>VLOOKUP(E428,#REF!,6,1)</f>
        <v>#REF!</v>
      </c>
      <c r="H428" s="163" t="e">
        <f>VLOOKUP(E428,#REF!,3,1)</f>
        <v>#REF!</v>
      </c>
      <c r="I428" s="163" t="e">
        <f>VLOOKUP(E428,#REF!,2,1)</f>
        <v>#REF!</v>
      </c>
      <c r="J428" s="28" t="str">
        <f t="shared" si="195"/>
        <v>간선2-1</v>
      </c>
      <c r="K428" s="28" t="str">
        <f t="shared" si="196"/>
        <v/>
      </c>
      <c r="L428" s="28" t="str">
        <f t="shared" si="197"/>
        <v/>
      </c>
      <c r="M428" s="28" t="str">
        <f t="shared" si="198"/>
        <v/>
      </c>
      <c r="N428" s="28" t="str">
        <f t="shared" si="199"/>
        <v/>
      </c>
      <c r="O428" s="28" t="str">
        <f t="shared" si="200"/>
        <v/>
      </c>
      <c r="P428" s="28" t="str">
        <f t="shared" si="201"/>
        <v/>
      </c>
      <c r="Q428" s="28" t="str">
        <f t="shared" si="202"/>
        <v/>
      </c>
      <c r="R428" s="28" t="str">
        <f t="shared" si="203"/>
        <v/>
      </c>
      <c r="S428" s="28" t="str">
        <f t="shared" si="204"/>
        <v/>
      </c>
      <c r="T428" s="28" t="str">
        <f t="shared" si="205"/>
        <v/>
      </c>
      <c r="U428" s="28" t="str">
        <f t="shared" si="206"/>
        <v/>
      </c>
      <c r="V428" s="28" t="str">
        <f t="shared" si="207"/>
        <v/>
      </c>
      <c r="W428" s="28" t="str">
        <f t="shared" si="208"/>
        <v/>
      </c>
      <c r="X428" s="28" t="str">
        <f t="shared" si="209"/>
        <v/>
      </c>
      <c r="Y428" s="28" t="str">
        <f t="shared" si="210"/>
        <v/>
      </c>
      <c r="Z428" s="13" t="str">
        <f t="shared" si="181"/>
        <v/>
      </c>
      <c r="AA428" s="13" t="str">
        <f t="shared" si="182"/>
        <v/>
      </c>
      <c r="AB428" s="13" t="str">
        <f t="shared" si="183"/>
        <v/>
      </c>
      <c r="AC428" s="13" t="str">
        <f t="shared" si="184"/>
        <v/>
      </c>
      <c r="AD428" s="13" t="str">
        <f t="shared" si="185"/>
        <v/>
      </c>
      <c r="AE428" s="13" t="str">
        <f t="shared" si="186"/>
        <v/>
      </c>
      <c r="AF428" s="13" t="str">
        <f t="shared" si="187"/>
        <v/>
      </c>
      <c r="AG428" s="13" t="str">
        <f t="shared" si="188"/>
        <v/>
      </c>
      <c r="AH428" s="13" t="str">
        <f t="shared" si="189"/>
        <v/>
      </c>
      <c r="AI428" s="13" t="str">
        <f t="shared" si="190"/>
        <v/>
      </c>
      <c r="AJ428" s="13" t="str">
        <f t="shared" si="191"/>
        <v/>
      </c>
      <c r="AK428" s="13" t="str">
        <f t="shared" si="192"/>
        <v/>
      </c>
      <c r="AL428" s="13" t="str">
        <f t="shared" si="193"/>
        <v/>
      </c>
      <c r="AM428" s="13" t="str">
        <f t="shared" si="194"/>
        <v/>
      </c>
    </row>
    <row r="429" spans="1:39">
      <c r="A429" s="6"/>
      <c r="B429" s="26"/>
      <c r="C429" s="6"/>
      <c r="D429" s="1"/>
      <c r="E429" s="10">
        <v>32002</v>
      </c>
      <c r="F429" s="163" t="e">
        <f>VLOOKUP(E429,#REF!,4,1)</f>
        <v>#REF!</v>
      </c>
      <c r="G429" s="163" t="e">
        <f>VLOOKUP(E429,#REF!,6,1)</f>
        <v>#REF!</v>
      </c>
      <c r="H429" s="163" t="e">
        <f>VLOOKUP(E429,#REF!,3,1)</f>
        <v>#REF!</v>
      </c>
      <c r="I429" s="163" t="e">
        <f>VLOOKUP(E429,#REF!,2,1)</f>
        <v>#REF!</v>
      </c>
      <c r="J429" s="28" t="str">
        <f t="shared" si="195"/>
        <v/>
      </c>
      <c r="K429" s="28" t="str">
        <f t="shared" si="196"/>
        <v/>
      </c>
      <c r="L429" s="28" t="str">
        <f t="shared" si="197"/>
        <v/>
      </c>
      <c r="M429" s="28" t="str">
        <f t="shared" si="198"/>
        <v/>
      </c>
      <c r="N429" s="28" t="str">
        <f t="shared" si="199"/>
        <v/>
      </c>
      <c r="O429" s="28" t="str">
        <f t="shared" si="200"/>
        <v/>
      </c>
      <c r="P429" s="28" t="str">
        <f t="shared" si="201"/>
        <v/>
      </c>
      <c r="Q429" s="28" t="str">
        <f t="shared" si="202"/>
        <v/>
      </c>
      <c r="R429" s="28" t="str">
        <f t="shared" si="203"/>
        <v/>
      </c>
      <c r="S429" s="28" t="str">
        <f t="shared" si="204"/>
        <v/>
      </c>
      <c r="T429" s="28" t="str">
        <f t="shared" si="205"/>
        <v/>
      </c>
      <c r="U429" s="28" t="str">
        <f t="shared" si="206"/>
        <v/>
      </c>
      <c r="V429" s="28" t="str">
        <f t="shared" si="207"/>
        <v/>
      </c>
      <c r="W429" s="28" t="str">
        <f t="shared" si="208"/>
        <v/>
      </c>
      <c r="X429" s="28" t="str">
        <f t="shared" si="209"/>
        <v/>
      </c>
      <c r="Y429" s="28" t="str">
        <f t="shared" si="210"/>
        <v/>
      </c>
      <c r="Z429" s="13" t="str">
        <f t="shared" si="181"/>
        <v/>
      </c>
      <c r="AA429" s="13" t="str">
        <f t="shared" si="182"/>
        <v/>
      </c>
      <c r="AB429" s="13" t="str">
        <f t="shared" si="183"/>
        <v/>
      </c>
      <c r="AC429" s="13" t="str">
        <f t="shared" si="184"/>
        <v/>
      </c>
      <c r="AD429" s="13" t="str">
        <f t="shared" si="185"/>
        <v/>
      </c>
      <c r="AE429" s="13" t="str">
        <f t="shared" si="186"/>
        <v/>
      </c>
      <c r="AF429" s="13" t="str">
        <f t="shared" si="187"/>
        <v/>
      </c>
      <c r="AG429" s="13" t="str">
        <f t="shared" si="188"/>
        <v/>
      </c>
      <c r="AH429" s="13" t="str">
        <f t="shared" si="189"/>
        <v/>
      </c>
      <c r="AI429" s="13" t="str">
        <f t="shared" si="190"/>
        <v/>
      </c>
      <c r="AJ429" s="13" t="str">
        <f t="shared" si="191"/>
        <v/>
      </c>
      <c r="AK429" s="13" t="str">
        <f t="shared" si="192"/>
        <v/>
      </c>
      <c r="AL429" s="13" t="str">
        <f t="shared" si="193"/>
        <v/>
      </c>
      <c r="AM429" s="13" t="str">
        <f t="shared" si="194"/>
        <v/>
      </c>
    </row>
    <row r="430" spans="1:39">
      <c r="A430" s="6"/>
      <c r="B430" s="26"/>
      <c r="C430" s="6"/>
      <c r="D430" s="1"/>
      <c r="E430" s="10">
        <v>32003</v>
      </c>
      <c r="F430" s="163" t="e">
        <f>VLOOKUP(E430,#REF!,4,1)</f>
        <v>#REF!</v>
      </c>
      <c r="G430" s="163" t="e">
        <f>VLOOKUP(E430,#REF!,6,1)</f>
        <v>#REF!</v>
      </c>
      <c r="H430" s="163" t="e">
        <f>VLOOKUP(E430,#REF!,3,1)</f>
        <v>#REF!</v>
      </c>
      <c r="I430" s="163" t="e">
        <f>VLOOKUP(E430,#REF!,2,1)</f>
        <v>#REF!</v>
      </c>
      <c r="J430" s="28" t="str">
        <f t="shared" si="195"/>
        <v>간선2-1</v>
      </c>
      <c r="K430" s="28" t="str">
        <f t="shared" si="196"/>
        <v/>
      </c>
      <c r="L430" s="28" t="str">
        <f t="shared" si="197"/>
        <v/>
      </c>
      <c r="M430" s="28" t="str">
        <f t="shared" si="198"/>
        <v/>
      </c>
      <c r="N430" s="28" t="str">
        <f t="shared" si="199"/>
        <v/>
      </c>
      <c r="O430" s="28" t="str">
        <f t="shared" si="200"/>
        <v/>
      </c>
      <c r="P430" s="28" t="str">
        <f t="shared" si="201"/>
        <v/>
      </c>
      <c r="Q430" s="28" t="str">
        <f t="shared" si="202"/>
        <v/>
      </c>
      <c r="R430" s="28" t="str">
        <f t="shared" si="203"/>
        <v/>
      </c>
      <c r="S430" s="28" t="str">
        <f t="shared" si="204"/>
        <v/>
      </c>
      <c r="T430" s="28" t="str">
        <f t="shared" si="205"/>
        <v/>
      </c>
      <c r="U430" s="28" t="str">
        <f t="shared" si="206"/>
        <v/>
      </c>
      <c r="V430" s="28" t="str">
        <f t="shared" si="207"/>
        <v/>
      </c>
      <c r="W430" s="28" t="str">
        <f t="shared" si="208"/>
        <v/>
      </c>
      <c r="X430" s="28" t="str">
        <f t="shared" si="209"/>
        <v/>
      </c>
      <c r="Y430" s="28" t="str">
        <f t="shared" si="210"/>
        <v/>
      </c>
      <c r="Z430" s="13" t="str">
        <f t="shared" si="181"/>
        <v/>
      </c>
      <c r="AA430" s="13" t="str">
        <f t="shared" si="182"/>
        <v/>
      </c>
      <c r="AB430" s="13" t="str">
        <f t="shared" si="183"/>
        <v/>
      </c>
      <c r="AC430" s="13" t="str">
        <f t="shared" si="184"/>
        <v/>
      </c>
      <c r="AD430" s="13" t="str">
        <f t="shared" si="185"/>
        <v/>
      </c>
      <c r="AE430" s="13" t="str">
        <f t="shared" si="186"/>
        <v/>
      </c>
      <c r="AF430" s="13" t="str">
        <f t="shared" si="187"/>
        <v/>
      </c>
      <c r="AG430" s="13" t="str">
        <f t="shared" si="188"/>
        <v/>
      </c>
      <c r="AH430" s="13" t="str">
        <f t="shared" si="189"/>
        <v/>
      </c>
      <c r="AI430" s="13" t="str">
        <f t="shared" si="190"/>
        <v/>
      </c>
      <c r="AJ430" s="13" t="str">
        <f t="shared" si="191"/>
        <v/>
      </c>
      <c r="AK430" s="13" t="str">
        <f t="shared" si="192"/>
        <v/>
      </c>
      <c r="AL430" s="13" t="str">
        <f t="shared" si="193"/>
        <v/>
      </c>
      <c r="AM430" s="13" t="str">
        <f t="shared" si="194"/>
        <v/>
      </c>
    </row>
    <row r="431" spans="1:39">
      <c r="A431" s="6"/>
      <c r="B431" s="26"/>
      <c r="C431" s="6"/>
      <c r="D431" s="1"/>
      <c r="E431" s="10">
        <v>32004</v>
      </c>
      <c r="F431" s="163" t="e">
        <f>VLOOKUP(E431,#REF!,4,1)</f>
        <v>#REF!</v>
      </c>
      <c r="G431" s="163" t="e">
        <f>VLOOKUP(E431,#REF!,6,1)</f>
        <v>#REF!</v>
      </c>
      <c r="H431" s="163" t="e">
        <f>VLOOKUP(E431,#REF!,3,1)</f>
        <v>#REF!</v>
      </c>
      <c r="I431" s="163" t="e">
        <f>VLOOKUP(E431,#REF!,2,1)</f>
        <v>#REF!</v>
      </c>
      <c r="J431" s="28" t="str">
        <f t="shared" si="195"/>
        <v>간선2-1</v>
      </c>
      <c r="K431" s="28" t="str">
        <f t="shared" si="196"/>
        <v/>
      </c>
      <c r="L431" s="28" t="str">
        <f t="shared" si="197"/>
        <v/>
      </c>
      <c r="M431" s="28" t="str">
        <f t="shared" si="198"/>
        <v/>
      </c>
      <c r="N431" s="28" t="str">
        <f t="shared" si="199"/>
        <v/>
      </c>
      <c r="O431" s="28" t="str">
        <f t="shared" si="200"/>
        <v/>
      </c>
      <c r="P431" s="28" t="str">
        <f t="shared" si="201"/>
        <v/>
      </c>
      <c r="Q431" s="28" t="str">
        <f t="shared" si="202"/>
        <v/>
      </c>
      <c r="R431" s="28" t="str">
        <f t="shared" si="203"/>
        <v/>
      </c>
      <c r="S431" s="28" t="str">
        <f t="shared" si="204"/>
        <v/>
      </c>
      <c r="T431" s="28" t="str">
        <f t="shared" si="205"/>
        <v/>
      </c>
      <c r="U431" s="28" t="str">
        <f t="shared" si="206"/>
        <v/>
      </c>
      <c r="V431" s="28" t="str">
        <f t="shared" si="207"/>
        <v/>
      </c>
      <c r="W431" s="28" t="str">
        <f t="shared" si="208"/>
        <v/>
      </c>
      <c r="X431" s="28" t="str">
        <f t="shared" si="209"/>
        <v/>
      </c>
      <c r="Y431" s="28" t="str">
        <f t="shared" si="210"/>
        <v/>
      </c>
      <c r="Z431" s="13" t="str">
        <f t="shared" si="181"/>
        <v/>
      </c>
      <c r="AA431" s="13" t="str">
        <f t="shared" si="182"/>
        <v/>
      </c>
      <c r="AB431" s="13" t="str">
        <f t="shared" si="183"/>
        <v/>
      </c>
      <c r="AC431" s="13" t="str">
        <f t="shared" si="184"/>
        <v/>
      </c>
      <c r="AD431" s="13" t="str">
        <f t="shared" si="185"/>
        <v/>
      </c>
      <c r="AE431" s="13" t="str">
        <f t="shared" si="186"/>
        <v/>
      </c>
      <c r="AF431" s="13" t="str">
        <f t="shared" si="187"/>
        <v/>
      </c>
      <c r="AG431" s="13" t="str">
        <f t="shared" si="188"/>
        <v/>
      </c>
      <c r="AH431" s="13" t="str">
        <f t="shared" si="189"/>
        <v/>
      </c>
      <c r="AI431" s="13" t="str">
        <f t="shared" si="190"/>
        <v/>
      </c>
      <c r="AJ431" s="13" t="str">
        <f t="shared" si="191"/>
        <v/>
      </c>
      <c r="AK431" s="13" t="str">
        <f t="shared" si="192"/>
        <v/>
      </c>
      <c r="AL431" s="13" t="str">
        <f t="shared" si="193"/>
        <v/>
      </c>
      <c r="AM431" s="13" t="str">
        <f t="shared" si="194"/>
        <v/>
      </c>
    </row>
    <row r="432" spans="1:39">
      <c r="A432" s="6"/>
      <c r="B432" s="26"/>
      <c r="C432" s="6"/>
      <c r="D432" s="1"/>
      <c r="E432" s="10">
        <v>32005</v>
      </c>
      <c r="F432" s="163" t="e">
        <f>VLOOKUP(E432,#REF!,4,1)</f>
        <v>#REF!</v>
      </c>
      <c r="G432" s="163" t="e">
        <f>VLOOKUP(E432,#REF!,6,1)</f>
        <v>#REF!</v>
      </c>
      <c r="H432" s="163" t="e">
        <f>VLOOKUP(E432,#REF!,3,1)</f>
        <v>#REF!</v>
      </c>
      <c r="I432" s="163" t="e">
        <f>VLOOKUP(E432,#REF!,2,1)</f>
        <v>#REF!</v>
      </c>
      <c r="J432" s="28" t="str">
        <f t="shared" si="195"/>
        <v>간선2-1</v>
      </c>
      <c r="K432" s="28" t="str">
        <f t="shared" si="196"/>
        <v/>
      </c>
      <c r="L432" s="28" t="str">
        <f t="shared" si="197"/>
        <v/>
      </c>
      <c r="M432" s="28" t="str">
        <f t="shared" si="198"/>
        <v/>
      </c>
      <c r="N432" s="28" t="str">
        <f t="shared" si="199"/>
        <v/>
      </c>
      <c r="O432" s="28" t="str">
        <f t="shared" si="200"/>
        <v/>
      </c>
      <c r="P432" s="28" t="str">
        <f t="shared" si="201"/>
        <v/>
      </c>
      <c r="Q432" s="28" t="str">
        <f t="shared" si="202"/>
        <v/>
      </c>
      <c r="R432" s="28" t="str">
        <f t="shared" si="203"/>
        <v/>
      </c>
      <c r="S432" s="28" t="str">
        <f t="shared" si="204"/>
        <v/>
      </c>
      <c r="T432" s="28" t="str">
        <f t="shared" si="205"/>
        <v/>
      </c>
      <c r="U432" s="28" t="str">
        <f t="shared" si="206"/>
        <v/>
      </c>
      <c r="V432" s="28" t="str">
        <f t="shared" si="207"/>
        <v/>
      </c>
      <c r="W432" s="28" t="str">
        <f t="shared" si="208"/>
        <v/>
      </c>
      <c r="X432" s="28" t="str">
        <f t="shared" si="209"/>
        <v/>
      </c>
      <c r="Y432" s="28" t="str">
        <f t="shared" si="210"/>
        <v/>
      </c>
      <c r="Z432" s="13" t="str">
        <f t="shared" si="181"/>
        <v/>
      </c>
      <c r="AA432" s="13" t="str">
        <f t="shared" si="182"/>
        <v/>
      </c>
      <c r="AB432" s="13" t="str">
        <f t="shared" si="183"/>
        <v/>
      </c>
      <c r="AC432" s="13" t="str">
        <f t="shared" si="184"/>
        <v/>
      </c>
      <c r="AD432" s="13" t="str">
        <f t="shared" si="185"/>
        <v/>
      </c>
      <c r="AE432" s="13" t="str">
        <f t="shared" si="186"/>
        <v/>
      </c>
      <c r="AF432" s="13" t="str">
        <f t="shared" si="187"/>
        <v/>
      </c>
      <c r="AG432" s="13" t="str">
        <f t="shared" si="188"/>
        <v/>
      </c>
      <c r="AH432" s="13" t="str">
        <f t="shared" si="189"/>
        <v/>
      </c>
      <c r="AI432" s="13" t="str">
        <f t="shared" si="190"/>
        <v/>
      </c>
      <c r="AJ432" s="13" t="str">
        <f t="shared" si="191"/>
        <v/>
      </c>
      <c r="AK432" s="13" t="str">
        <f t="shared" si="192"/>
        <v/>
      </c>
      <c r="AL432" s="13" t="str">
        <f t="shared" si="193"/>
        <v/>
      </c>
      <c r="AM432" s="13" t="str">
        <f t="shared" si="194"/>
        <v/>
      </c>
    </row>
    <row r="433" spans="1:39">
      <c r="A433" s="6"/>
      <c r="B433" s="26"/>
      <c r="C433" s="6"/>
      <c r="D433" s="1"/>
      <c r="E433" s="10">
        <v>32006</v>
      </c>
      <c r="F433" s="163" t="e">
        <f>VLOOKUP(E433,#REF!,4,1)</f>
        <v>#REF!</v>
      </c>
      <c r="G433" s="163" t="e">
        <f>VLOOKUP(E433,#REF!,6,1)</f>
        <v>#REF!</v>
      </c>
      <c r="H433" s="163" t="e">
        <f>VLOOKUP(E433,#REF!,3,1)</f>
        <v>#REF!</v>
      </c>
      <c r="I433" s="163" t="e">
        <f>VLOOKUP(E433,#REF!,2,1)</f>
        <v>#REF!</v>
      </c>
      <c r="J433" s="28" t="str">
        <f t="shared" si="195"/>
        <v>간선2-1</v>
      </c>
      <c r="K433" s="28" t="str">
        <f t="shared" si="196"/>
        <v>낭만22-2</v>
      </c>
      <c r="L433" s="28" t="str">
        <f t="shared" si="197"/>
        <v/>
      </c>
      <c r="M433" s="28" t="str">
        <f t="shared" si="198"/>
        <v/>
      </c>
      <c r="N433" s="28" t="str">
        <f t="shared" si="199"/>
        <v/>
      </c>
      <c r="O433" s="28" t="str">
        <f t="shared" si="200"/>
        <v/>
      </c>
      <c r="P433" s="28" t="str">
        <f t="shared" si="201"/>
        <v/>
      </c>
      <c r="Q433" s="28" t="str">
        <f t="shared" si="202"/>
        <v/>
      </c>
      <c r="R433" s="28" t="str">
        <f t="shared" si="203"/>
        <v/>
      </c>
      <c r="S433" s="28" t="str">
        <f t="shared" si="204"/>
        <v/>
      </c>
      <c r="T433" s="28" t="str">
        <f t="shared" si="205"/>
        <v/>
      </c>
      <c r="U433" s="28" t="str">
        <f t="shared" si="206"/>
        <v/>
      </c>
      <c r="V433" s="28" t="str">
        <f t="shared" si="207"/>
        <v/>
      </c>
      <c r="W433" s="28" t="str">
        <f t="shared" si="208"/>
        <v/>
      </c>
      <c r="X433" s="28" t="str">
        <f t="shared" si="209"/>
        <v/>
      </c>
      <c r="Y433" s="28" t="str">
        <f t="shared" si="210"/>
        <v/>
      </c>
      <c r="Z433" s="13" t="str">
        <f t="shared" si="181"/>
        <v/>
      </c>
      <c r="AA433" s="13" t="str">
        <f t="shared" si="182"/>
        <v/>
      </c>
      <c r="AB433" s="13" t="str">
        <f t="shared" si="183"/>
        <v/>
      </c>
      <c r="AC433" s="13" t="str">
        <f t="shared" si="184"/>
        <v/>
      </c>
      <c r="AD433" s="13" t="str">
        <f t="shared" si="185"/>
        <v/>
      </c>
      <c r="AE433" s="13" t="str">
        <f t="shared" si="186"/>
        <v/>
      </c>
      <c r="AF433" s="13" t="str">
        <f t="shared" si="187"/>
        <v/>
      </c>
      <c r="AG433" s="13" t="str">
        <f t="shared" si="188"/>
        <v/>
      </c>
      <c r="AH433" s="13" t="str">
        <f t="shared" si="189"/>
        <v/>
      </c>
      <c r="AI433" s="13" t="str">
        <f t="shared" si="190"/>
        <v/>
      </c>
      <c r="AJ433" s="13" t="str">
        <f t="shared" si="191"/>
        <v/>
      </c>
      <c r="AK433" s="13" t="str">
        <f t="shared" si="192"/>
        <v/>
      </c>
      <c r="AL433" s="13" t="str">
        <f t="shared" si="193"/>
        <v/>
      </c>
      <c r="AM433" s="13" t="str">
        <f t="shared" si="194"/>
        <v/>
      </c>
    </row>
    <row r="434" spans="1:39">
      <c r="A434" s="6"/>
      <c r="B434" s="26"/>
      <c r="C434" s="6"/>
      <c r="D434" s="1"/>
      <c r="E434" s="10">
        <v>32007</v>
      </c>
      <c r="F434" s="163" t="e">
        <f>VLOOKUP(E434,#REF!,4,1)</f>
        <v>#REF!</v>
      </c>
      <c r="G434" s="163" t="e">
        <f>VLOOKUP(E434,#REF!,6,1)</f>
        <v>#REF!</v>
      </c>
      <c r="H434" s="163" t="e">
        <f>VLOOKUP(E434,#REF!,3,1)</f>
        <v>#REF!</v>
      </c>
      <c r="I434" s="163" t="e">
        <f>VLOOKUP(E434,#REF!,2,1)</f>
        <v>#REF!</v>
      </c>
      <c r="J434" s="28" t="str">
        <f t="shared" si="195"/>
        <v>간선2-1</v>
      </c>
      <c r="K434" s="28" t="str">
        <f t="shared" si="196"/>
        <v>낭만22-2</v>
      </c>
      <c r="L434" s="28" t="str">
        <f t="shared" si="197"/>
        <v/>
      </c>
      <c r="M434" s="28" t="str">
        <f t="shared" si="198"/>
        <v/>
      </c>
      <c r="N434" s="28" t="str">
        <f t="shared" si="199"/>
        <v/>
      </c>
      <c r="O434" s="28" t="str">
        <f t="shared" si="200"/>
        <v/>
      </c>
      <c r="P434" s="28" t="str">
        <f t="shared" si="201"/>
        <v/>
      </c>
      <c r="Q434" s="28" t="str">
        <f t="shared" si="202"/>
        <v/>
      </c>
      <c r="R434" s="28" t="str">
        <f t="shared" si="203"/>
        <v/>
      </c>
      <c r="S434" s="28" t="str">
        <f t="shared" si="204"/>
        <v/>
      </c>
      <c r="T434" s="28" t="str">
        <f t="shared" si="205"/>
        <v/>
      </c>
      <c r="U434" s="28" t="str">
        <f t="shared" si="206"/>
        <v/>
      </c>
      <c r="V434" s="28" t="str">
        <f t="shared" si="207"/>
        <v/>
      </c>
      <c r="W434" s="28" t="str">
        <f t="shared" si="208"/>
        <v/>
      </c>
      <c r="X434" s="28" t="str">
        <f t="shared" si="209"/>
        <v/>
      </c>
      <c r="Y434" s="28" t="str">
        <f t="shared" si="210"/>
        <v/>
      </c>
      <c r="Z434" s="13" t="str">
        <f t="shared" si="181"/>
        <v/>
      </c>
      <c r="AA434" s="13" t="str">
        <f t="shared" si="182"/>
        <v/>
      </c>
      <c r="AB434" s="13" t="str">
        <f t="shared" si="183"/>
        <v/>
      </c>
      <c r="AC434" s="13" t="str">
        <f t="shared" si="184"/>
        <v/>
      </c>
      <c r="AD434" s="13" t="str">
        <f t="shared" si="185"/>
        <v/>
      </c>
      <c r="AE434" s="13" t="str">
        <f t="shared" si="186"/>
        <v/>
      </c>
      <c r="AF434" s="13" t="str">
        <f t="shared" si="187"/>
        <v/>
      </c>
      <c r="AG434" s="13" t="str">
        <f t="shared" si="188"/>
        <v/>
      </c>
      <c r="AH434" s="13" t="str">
        <f t="shared" si="189"/>
        <v/>
      </c>
      <c r="AI434" s="13" t="str">
        <f t="shared" si="190"/>
        <v/>
      </c>
      <c r="AJ434" s="13" t="str">
        <f t="shared" si="191"/>
        <v/>
      </c>
      <c r="AK434" s="13" t="str">
        <f t="shared" si="192"/>
        <v/>
      </c>
      <c r="AL434" s="13" t="str">
        <f t="shared" si="193"/>
        <v/>
      </c>
      <c r="AM434" s="13" t="str">
        <f t="shared" si="194"/>
        <v/>
      </c>
    </row>
    <row r="435" spans="1:39">
      <c r="A435" s="6"/>
      <c r="B435" s="26"/>
      <c r="C435" s="6"/>
      <c r="D435" s="1"/>
      <c r="E435" s="10">
        <v>32008</v>
      </c>
      <c r="F435" s="163" t="e">
        <f>VLOOKUP(E435,#REF!,4,1)</f>
        <v>#REF!</v>
      </c>
      <c r="G435" s="163" t="e">
        <f>VLOOKUP(E435,#REF!,6,1)</f>
        <v>#REF!</v>
      </c>
      <c r="H435" s="163" t="e">
        <f>VLOOKUP(E435,#REF!,3,1)</f>
        <v>#REF!</v>
      </c>
      <c r="I435" s="163" t="e">
        <f>VLOOKUP(E435,#REF!,2,1)</f>
        <v>#REF!</v>
      </c>
      <c r="J435" s="28" t="str">
        <f t="shared" si="195"/>
        <v>간선2-1</v>
      </c>
      <c r="K435" s="28" t="str">
        <f t="shared" si="196"/>
        <v/>
      </c>
      <c r="L435" s="28" t="str">
        <f t="shared" si="197"/>
        <v/>
      </c>
      <c r="M435" s="28" t="str">
        <f t="shared" si="198"/>
        <v/>
      </c>
      <c r="N435" s="28" t="str">
        <f t="shared" si="199"/>
        <v/>
      </c>
      <c r="O435" s="28" t="str">
        <f t="shared" si="200"/>
        <v/>
      </c>
      <c r="P435" s="28" t="str">
        <f t="shared" si="201"/>
        <v/>
      </c>
      <c r="Q435" s="28" t="str">
        <f t="shared" si="202"/>
        <v/>
      </c>
      <c r="R435" s="28" t="str">
        <f t="shared" si="203"/>
        <v/>
      </c>
      <c r="S435" s="28" t="str">
        <f t="shared" si="204"/>
        <v/>
      </c>
      <c r="T435" s="28" t="str">
        <f t="shared" si="205"/>
        <v/>
      </c>
      <c r="U435" s="28" t="str">
        <f t="shared" si="206"/>
        <v/>
      </c>
      <c r="V435" s="28" t="str">
        <f t="shared" si="207"/>
        <v/>
      </c>
      <c r="W435" s="28" t="str">
        <f t="shared" si="208"/>
        <v/>
      </c>
      <c r="X435" s="28" t="str">
        <f t="shared" si="209"/>
        <v/>
      </c>
      <c r="Y435" s="28" t="str">
        <f t="shared" si="210"/>
        <v/>
      </c>
      <c r="Z435" s="13" t="str">
        <f t="shared" si="181"/>
        <v/>
      </c>
      <c r="AA435" s="13" t="str">
        <f t="shared" si="182"/>
        <v/>
      </c>
      <c r="AB435" s="13" t="str">
        <f t="shared" si="183"/>
        <v/>
      </c>
      <c r="AC435" s="13" t="str">
        <f t="shared" si="184"/>
        <v/>
      </c>
      <c r="AD435" s="13" t="str">
        <f t="shared" si="185"/>
        <v/>
      </c>
      <c r="AE435" s="13" t="str">
        <f t="shared" si="186"/>
        <v/>
      </c>
      <c r="AF435" s="13" t="str">
        <f t="shared" si="187"/>
        <v/>
      </c>
      <c r="AG435" s="13" t="str">
        <f t="shared" si="188"/>
        <v/>
      </c>
      <c r="AH435" s="13" t="str">
        <f t="shared" si="189"/>
        <v/>
      </c>
      <c r="AI435" s="13" t="str">
        <f t="shared" si="190"/>
        <v/>
      </c>
      <c r="AJ435" s="13" t="str">
        <f t="shared" si="191"/>
        <v/>
      </c>
      <c r="AK435" s="13" t="str">
        <f t="shared" si="192"/>
        <v/>
      </c>
      <c r="AL435" s="13" t="str">
        <f t="shared" si="193"/>
        <v/>
      </c>
      <c r="AM435" s="13" t="str">
        <f t="shared" si="194"/>
        <v/>
      </c>
    </row>
    <row r="436" spans="1:39">
      <c r="A436" s="6"/>
      <c r="B436" s="26"/>
      <c r="C436" s="9"/>
      <c r="D436" s="1"/>
      <c r="E436" s="10">
        <v>32009</v>
      </c>
      <c r="F436" s="163" t="e">
        <f>VLOOKUP(E436,#REF!,4,1)</f>
        <v>#REF!</v>
      </c>
      <c r="G436" s="163" t="e">
        <f>VLOOKUP(E436,#REF!,6,1)</f>
        <v>#REF!</v>
      </c>
      <c r="H436" s="163" t="e">
        <f>VLOOKUP(E436,#REF!,3,1)</f>
        <v>#REF!</v>
      </c>
      <c r="I436" s="163" t="e">
        <f>VLOOKUP(E436,#REF!,2,1)</f>
        <v>#REF!</v>
      </c>
      <c r="J436" s="28" t="str">
        <f t="shared" si="195"/>
        <v>간선2-1</v>
      </c>
      <c r="K436" s="28" t="str">
        <f t="shared" si="196"/>
        <v/>
      </c>
      <c r="L436" s="28" t="str">
        <f t="shared" si="197"/>
        <v/>
      </c>
      <c r="M436" s="28" t="str">
        <f t="shared" si="198"/>
        <v/>
      </c>
      <c r="N436" s="28" t="str">
        <f t="shared" si="199"/>
        <v/>
      </c>
      <c r="O436" s="28" t="str">
        <f t="shared" si="200"/>
        <v/>
      </c>
      <c r="P436" s="28" t="str">
        <f t="shared" si="201"/>
        <v/>
      </c>
      <c r="Q436" s="28" t="str">
        <f t="shared" si="202"/>
        <v/>
      </c>
      <c r="R436" s="28" t="str">
        <f t="shared" si="203"/>
        <v/>
      </c>
      <c r="S436" s="28" t="str">
        <f t="shared" si="204"/>
        <v/>
      </c>
      <c r="T436" s="28" t="str">
        <f t="shared" si="205"/>
        <v/>
      </c>
      <c r="U436" s="28" t="str">
        <f t="shared" si="206"/>
        <v/>
      </c>
      <c r="V436" s="28" t="str">
        <f t="shared" si="207"/>
        <v/>
      </c>
      <c r="W436" s="28" t="str">
        <f t="shared" si="208"/>
        <v/>
      </c>
      <c r="X436" s="28" t="str">
        <f t="shared" si="209"/>
        <v/>
      </c>
      <c r="Y436" s="28" t="str">
        <f t="shared" si="210"/>
        <v/>
      </c>
      <c r="Z436" s="13" t="str">
        <f t="shared" si="181"/>
        <v/>
      </c>
      <c r="AA436" s="13" t="str">
        <f t="shared" si="182"/>
        <v/>
      </c>
      <c r="AB436" s="13" t="str">
        <f t="shared" si="183"/>
        <v/>
      </c>
      <c r="AC436" s="13" t="str">
        <f t="shared" si="184"/>
        <v/>
      </c>
      <c r="AD436" s="13" t="str">
        <f t="shared" si="185"/>
        <v/>
      </c>
      <c r="AE436" s="13" t="str">
        <f t="shared" si="186"/>
        <v/>
      </c>
      <c r="AF436" s="13" t="str">
        <f t="shared" si="187"/>
        <v/>
      </c>
      <c r="AG436" s="13" t="str">
        <f t="shared" si="188"/>
        <v/>
      </c>
      <c r="AH436" s="13" t="str">
        <f t="shared" si="189"/>
        <v/>
      </c>
      <c r="AI436" s="13" t="str">
        <f t="shared" si="190"/>
        <v/>
      </c>
      <c r="AJ436" s="13" t="str">
        <f t="shared" si="191"/>
        <v/>
      </c>
      <c r="AK436" s="13" t="str">
        <f t="shared" si="192"/>
        <v/>
      </c>
      <c r="AL436" s="13" t="str">
        <f t="shared" si="193"/>
        <v/>
      </c>
      <c r="AM436" s="13" t="str">
        <f t="shared" si="194"/>
        <v/>
      </c>
    </row>
    <row r="437" spans="1:39">
      <c r="A437" s="6"/>
      <c r="B437" s="26"/>
      <c r="C437" s="9"/>
      <c r="D437" s="1"/>
      <c r="E437" s="10">
        <v>32010</v>
      </c>
      <c r="F437" s="163" t="e">
        <f>VLOOKUP(E437,#REF!,4,1)</f>
        <v>#REF!</v>
      </c>
      <c r="G437" s="163" t="e">
        <f>VLOOKUP(E437,#REF!,6,1)</f>
        <v>#REF!</v>
      </c>
      <c r="H437" s="163" t="e">
        <f>VLOOKUP(E437,#REF!,3,1)</f>
        <v>#REF!</v>
      </c>
      <c r="I437" s="163" t="e">
        <f>VLOOKUP(E437,#REF!,2,1)</f>
        <v>#REF!</v>
      </c>
      <c r="J437" s="28" t="str">
        <f t="shared" si="195"/>
        <v>낭만22-2</v>
      </c>
      <c r="K437" s="28" t="str">
        <f t="shared" si="196"/>
        <v/>
      </c>
      <c r="L437" s="28" t="str">
        <f t="shared" si="197"/>
        <v/>
      </c>
      <c r="M437" s="28" t="str">
        <f t="shared" si="198"/>
        <v/>
      </c>
      <c r="N437" s="28" t="str">
        <f t="shared" si="199"/>
        <v/>
      </c>
      <c r="O437" s="28" t="str">
        <f t="shared" si="200"/>
        <v/>
      </c>
      <c r="P437" s="28" t="str">
        <f t="shared" si="201"/>
        <v/>
      </c>
      <c r="Q437" s="28" t="str">
        <f t="shared" si="202"/>
        <v/>
      </c>
      <c r="R437" s="28" t="str">
        <f t="shared" si="203"/>
        <v/>
      </c>
      <c r="S437" s="28" t="str">
        <f t="shared" si="204"/>
        <v/>
      </c>
      <c r="T437" s="28" t="str">
        <f t="shared" si="205"/>
        <v/>
      </c>
      <c r="U437" s="28" t="str">
        <f t="shared" si="206"/>
        <v/>
      </c>
      <c r="V437" s="28" t="str">
        <f t="shared" si="207"/>
        <v/>
      </c>
      <c r="W437" s="28" t="str">
        <f t="shared" si="208"/>
        <v/>
      </c>
      <c r="X437" s="28" t="str">
        <f t="shared" si="209"/>
        <v/>
      </c>
      <c r="Y437" s="28" t="str">
        <f t="shared" si="210"/>
        <v/>
      </c>
      <c r="Z437" s="13" t="str">
        <f t="shared" si="181"/>
        <v/>
      </c>
      <c r="AA437" s="13" t="str">
        <f t="shared" si="182"/>
        <v/>
      </c>
      <c r="AB437" s="13" t="str">
        <f t="shared" si="183"/>
        <v/>
      </c>
      <c r="AC437" s="13" t="str">
        <f t="shared" si="184"/>
        <v/>
      </c>
      <c r="AD437" s="13" t="str">
        <f t="shared" si="185"/>
        <v/>
      </c>
      <c r="AE437" s="13" t="str">
        <f t="shared" si="186"/>
        <v/>
      </c>
      <c r="AF437" s="13" t="str">
        <f t="shared" si="187"/>
        <v/>
      </c>
      <c r="AG437" s="13" t="str">
        <f t="shared" si="188"/>
        <v/>
      </c>
      <c r="AH437" s="13" t="str">
        <f t="shared" si="189"/>
        <v/>
      </c>
      <c r="AI437" s="13" t="str">
        <f t="shared" si="190"/>
        <v/>
      </c>
      <c r="AJ437" s="13" t="str">
        <f t="shared" si="191"/>
        <v/>
      </c>
      <c r="AK437" s="13" t="str">
        <f t="shared" si="192"/>
        <v/>
      </c>
      <c r="AL437" s="13" t="str">
        <f t="shared" si="193"/>
        <v/>
      </c>
      <c r="AM437" s="13" t="str">
        <f t="shared" si="194"/>
        <v/>
      </c>
    </row>
    <row r="438" spans="1:39">
      <c r="A438" s="6"/>
      <c r="B438" s="26"/>
      <c r="C438" s="9"/>
      <c r="D438" s="1"/>
      <c r="E438" s="10">
        <v>32011</v>
      </c>
      <c r="F438" s="163" t="e">
        <f>VLOOKUP(E438,#REF!,4,1)</f>
        <v>#REF!</v>
      </c>
      <c r="G438" s="163" t="e">
        <f>VLOOKUP(E438,#REF!,6,1)</f>
        <v>#REF!</v>
      </c>
      <c r="H438" s="163" t="e">
        <f>VLOOKUP(E438,#REF!,3,1)</f>
        <v>#REF!</v>
      </c>
      <c r="I438" s="163" t="e">
        <f>VLOOKUP(E438,#REF!,2,1)</f>
        <v>#REF!</v>
      </c>
      <c r="J438" s="28" t="str">
        <f t="shared" si="195"/>
        <v>간선2-1</v>
      </c>
      <c r="K438" s="28" t="str">
        <f t="shared" si="196"/>
        <v/>
      </c>
      <c r="L438" s="28" t="str">
        <f t="shared" si="197"/>
        <v/>
      </c>
      <c r="M438" s="28" t="str">
        <f t="shared" si="198"/>
        <v/>
      </c>
      <c r="N438" s="28" t="str">
        <f t="shared" si="199"/>
        <v/>
      </c>
      <c r="O438" s="28" t="str">
        <f t="shared" si="200"/>
        <v/>
      </c>
      <c r="P438" s="28" t="str">
        <f t="shared" si="201"/>
        <v/>
      </c>
      <c r="Q438" s="28" t="str">
        <f t="shared" si="202"/>
        <v/>
      </c>
      <c r="R438" s="28" t="str">
        <f t="shared" si="203"/>
        <v/>
      </c>
      <c r="S438" s="28" t="str">
        <f t="shared" si="204"/>
        <v/>
      </c>
      <c r="T438" s="28" t="str">
        <f t="shared" si="205"/>
        <v/>
      </c>
      <c r="U438" s="28" t="str">
        <f t="shared" si="206"/>
        <v/>
      </c>
      <c r="V438" s="28" t="str">
        <f t="shared" si="207"/>
        <v/>
      </c>
      <c r="W438" s="28" t="str">
        <f t="shared" si="208"/>
        <v/>
      </c>
      <c r="X438" s="28" t="str">
        <f t="shared" si="209"/>
        <v/>
      </c>
      <c r="Y438" s="28" t="str">
        <f t="shared" si="210"/>
        <v/>
      </c>
      <c r="Z438" s="13" t="str">
        <f t="shared" si="181"/>
        <v/>
      </c>
      <c r="AA438" s="13" t="str">
        <f t="shared" si="182"/>
        <v/>
      </c>
      <c r="AB438" s="13" t="str">
        <f t="shared" si="183"/>
        <v/>
      </c>
      <c r="AC438" s="13" t="str">
        <f t="shared" si="184"/>
        <v/>
      </c>
      <c r="AD438" s="13" t="str">
        <f t="shared" si="185"/>
        <v/>
      </c>
      <c r="AE438" s="13" t="str">
        <f t="shared" si="186"/>
        <v/>
      </c>
      <c r="AF438" s="13" t="str">
        <f t="shared" si="187"/>
        <v/>
      </c>
      <c r="AG438" s="13" t="str">
        <f t="shared" si="188"/>
        <v/>
      </c>
      <c r="AH438" s="13" t="str">
        <f t="shared" si="189"/>
        <v/>
      </c>
      <c r="AI438" s="13" t="str">
        <f t="shared" si="190"/>
        <v/>
      </c>
      <c r="AJ438" s="13" t="str">
        <f t="shared" si="191"/>
        <v/>
      </c>
      <c r="AK438" s="13" t="str">
        <f t="shared" si="192"/>
        <v/>
      </c>
      <c r="AL438" s="13" t="str">
        <f t="shared" si="193"/>
        <v/>
      </c>
      <c r="AM438" s="13" t="str">
        <f t="shared" si="194"/>
        <v/>
      </c>
    </row>
    <row r="439" spans="1:39">
      <c r="A439" s="6"/>
      <c r="B439" s="26"/>
      <c r="C439" s="9"/>
      <c r="D439" s="14"/>
      <c r="E439" s="10">
        <v>32012</v>
      </c>
      <c r="F439" s="163" t="e">
        <f>VLOOKUP(E439,#REF!,4,1)</f>
        <v>#REF!</v>
      </c>
      <c r="G439" s="163" t="e">
        <f>VLOOKUP(E439,#REF!,6,1)</f>
        <v>#REF!</v>
      </c>
      <c r="H439" s="163" t="e">
        <f>VLOOKUP(E439,#REF!,3,1)</f>
        <v>#REF!</v>
      </c>
      <c r="I439" s="163" t="e">
        <f>VLOOKUP(E439,#REF!,2,1)</f>
        <v>#REF!</v>
      </c>
      <c r="J439" s="28" t="str">
        <f t="shared" si="195"/>
        <v>낭만22-2</v>
      </c>
      <c r="K439" s="28" t="str">
        <f t="shared" si="196"/>
        <v/>
      </c>
      <c r="L439" s="28" t="str">
        <f t="shared" si="197"/>
        <v/>
      </c>
      <c r="M439" s="28" t="str">
        <f t="shared" si="198"/>
        <v/>
      </c>
      <c r="N439" s="28" t="str">
        <f t="shared" si="199"/>
        <v/>
      </c>
      <c r="O439" s="28" t="str">
        <f t="shared" si="200"/>
        <v/>
      </c>
      <c r="P439" s="28" t="str">
        <f t="shared" si="201"/>
        <v/>
      </c>
      <c r="Q439" s="28" t="str">
        <f t="shared" si="202"/>
        <v/>
      </c>
      <c r="R439" s="28" t="str">
        <f t="shared" si="203"/>
        <v/>
      </c>
      <c r="S439" s="28" t="str">
        <f t="shared" si="204"/>
        <v/>
      </c>
      <c r="T439" s="28" t="str">
        <f t="shared" si="205"/>
        <v/>
      </c>
      <c r="U439" s="28" t="str">
        <f t="shared" si="206"/>
        <v/>
      </c>
      <c r="V439" s="28" t="str">
        <f t="shared" si="207"/>
        <v/>
      </c>
      <c r="W439" s="28" t="str">
        <f t="shared" si="208"/>
        <v/>
      </c>
      <c r="X439" s="28" t="str">
        <f t="shared" si="209"/>
        <v/>
      </c>
      <c r="Y439" s="28" t="str">
        <f t="shared" si="210"/>
        <v/>
      </c>
      <c r="Z439" s="13" t="str">
        <f t="shared" si="181"/>
        <v/>
      </c>
      <c r="AA439" s="13" t="str">
        <f t="shared" si="182"/>
        <v/>
      </c>
      <c r="AB439" s="13" t="str">
        <f t="shared" si="183"/>
        <v/>
      </c>
      <c r="AC439" s="13" t="str">
        <f t="shared" si="184"/>
        <v/>
      </c>
      <c r="AD439" s="13" t="str">
        <f t="shared" si="185"/>
        <v/>
      </c>
      <c r="AE439" s="13" t="str">
        <f t="shared" si="186"/>
        <v/>
      </c>
      <c r="AF439" s="13" t="str">
        <f t="shared" si="187"/>
        <v/>
      </c>
      <c r="AG439" s="13" t="str">
        <f t="shared" si="188"/>
        <v/>
      </c>
      <c r="AH439" s="13" t="str">
        <f t="shared" si="189"/>
        <v/>
      </c>
      <c r="AI439" s="13" t="str">
        <f t="shared" si="190"/>
        <v/>
      </c>
      <c r="AJ439" s="13" t="str">
        <f t="shared" si="191"/>
        <v/>
      </c>
      <c r="AK439" s="13" t="str">
        <f t="shared" si="192"/>
        <v/>
      </c>
      <c r="AL439" s="13" t="str">
        <f t="shared" si="193"/>
        <v/>
      </c>
      <c r="AM439" s="13" t="str">
        <f t="shared" si="194"/>
        <v/>
      </c>
    </row>
    <row r="440" spans="1:39">
      <c r="A440" s="6"/>
      <c r="B440" s="26"/>
      <c r="C440" s="9"/>
      <c r="D440" s="14"/>
      <c r="E440" s="10">
        <v>32013</v>
      </c>
      <c r="F440" s="163" t="e">
        <f>VLOOKUP(E440,#REF!,4,1)</f>
        <v>#REF!</v>
      </c>
      <c r="G440" s="163" t="e">
        <f>VLOOKUP(E440,#REF!,6,1)</f>
        <v>#REF!</v>
      </c>
      <c r="H440" s="163" t="e">
        <f>VLOOKUP(E440,#REF!,3,1)</f>
        <v>#REF!</v>
      </c>
      <c r="I440" s="163" t="e">
        <f>VLOOKUP(E440,#REF!,2,1)</f>
        <v>#REF!</v>
      </c>
      <c r="J440" s="28" t="str">
        <f t="shared" si="195"/>
        <v/>
      </c>
      <c r="K440" s="28" t="str">
        <f t="shared" si="196"/>
        <v/>
      </c>
      <c r="L440" s="28" t="str">
        <f t="shared" si="197"/>
        <v/>
      </c>
      <c r="M440" s="28" t="str">
        <f t="shared" si="198"/>
        <v/>
      </c>
      <c r="N440" s="28" t="str">
        <f t="shared" si="199"/>
        <v/>
      </c>
      <c r="O440" s="28" t="str">
        <f t="shared" si="200"/>
        <v/>
      </c>
      <c r="P440" s="28" t="str">
        <f t="shared" si="201"/>
        <v/>
      </c>
      <c r="Q440" s="28" t="str">
        <f t="shared" si="202"/>
        <v/>
      </c>
      <c r="R440" s="28" t="str">
        <f t="shared" si="203"/>
        <v/>
      </c>
      <c r="S440" s="28" t="str">
        <f t="shared" si="204"/>
        <v/>
      </c>
      <c r="T440" s="28" t="str">
        <f t="shared" si="205"/>
        <v/>
      </c>
      <c r="U440" s="28" t="str">
        <f t="shared" si="206"/>
        <v/>
      </c>
      <c r="V440" s="28" t="str">
        <f t="shared" si="207"/>
        <v/>
      </c>
      <c r="W440" s="28" t="str">
        <f t="shared" si="208"/>
        <v/>
      </c>
      <c r="X440" s="28" t="str">
        <f t="shared" si="209"/>
        <v/>
      </c>
      <c r="Y440" s="28" t="str">
        <f t="shared" si="210"/>
        <v/>
      </c>
      <c r="Z440" s="13" t="str">
        <f t="shared" si="181"/>
        <v/>
      </c>
      <c r="AA440" s="13" t="str">
        <f t="shared" si="182"/>
        <v/>
      </c>
      <c r="AB440" s="13" t="str">
        <f t="shared" si="183"/>
        <v/>
      </c>
      <c r="AC440" s="13" t="str">
        <f t="shared" si="184"/>
        <v/>
      </c>
      <c r="AD440" s="13" t="str">
        <f t="shared" si="185"/>
        <v/>
      </c>
      <c r="AE440" s="13" t="str">
        <f t="shared" si="186"/>
        <v/>
      </c>
      <c r="AF440" s="13" t="str">
        <f t="shared" si="187"/>
        <v/>
      </c>
      <c r="AG440" s="13" t="str">
        <f t="shared" si="188"/>
        <v/>
      </c>
      <c r="AH440" s="13" t="str">
        <f t="shared" si="189"/>
        <v/>
      </c>
      <c r="AI440" s="13" t="str">
        <f t="shared" si="190"/>
        <v/>
      </c>
      <c r="AJ440" s="13" t="str">
        <f t="shared" si="191"/>
        <v/>
      </c>
      <c r="AK440" s="13" t="str">
        <f t="shared" si="192"/>
        <v/>
      </c>
      <c r="AL440" s="13" t="str">
        <f t="shared" si="193"/>
        <v/>
      </c>
      <c r="AM440" s="13" t="str">
        <f t="shared" si="194"/>
        <v/>
      </c>
    </row>
    <row r="441" spans="1:39">
      <c r="A441" s="6"/>
      <c r="B441" s="26"/>
      <c r="C441" s="9"/>
      <c r="D441" s="14"/>
      <c r="E441" s="10">
        <v>32014</v>
      </c>
      <c r="F441" s="163" t="e">
        <f>VLOOKUP(E441,#REF!,4,1)</f>
        <v>#REF!</v>
      </c>
      <c r="G441" s="163" t="e">
        <f>VLOOKUP(E441,#REF!,6,1)</f>
        <v>#REF!</v>
      </c>
      <c r="H441" s="163" t="e">
        <f>VLOOKUP(E441,#REF!,3,1)</f>
        <v>#REF!</v>
      </c>
      <c r="I441" s="163" t="e">
        <f>VLOOKUP(E441,#REF!,2,1)</f>
        <v>#REF!</v>
      </c>
      <c r="J441" s="28" t="str">
        <f t="shared" si="195"/>
        <v>간선2-1</v>
      </c>
      <c r="K441" s="28" t="str">
        <f t="shared" si="196"/>
        <v/>
      </c>
      <c r="L441" s="28" t="str">
        <f t="shared" si="197"/>
        <v/>
      </c>
      <c r="M441" s="28" t="str">
        <f t="shared" si="198"/>
        <v/>
      </c>
      <c r="N441" s="28" t="str">
        <f t="shared" si="199"/>
        <v/>
      </c>
      <c r="O441" s="28" t="str">
        <f t="shared" si="200"/>
        <v/>
      </c>
      <c r="P441" s="28" t="str">
        <f t="shared" si="201"/>
        <v/>
      </c>
      <c r="Q441" s="28" t="str">
        <f t="shared" si="202"/>
        <v/>
      </c>
      <c r="R441" s="28" t="str">
        <f t="shared" si="203"/>
        <v/>
      </c>
      <c r="S441" s="28" t="str">
        <f t="shared" si="204"/>
        <v/>
      </c>
      <c r="T441" s="28" t="str">
        <f t="shared" si="205"/>
        <v/>
      </c>
      <c r="U441" s="28" t="str">
        <f t="shared" si="206"/>
        <v/>
      </c>
      <c r="V441" s="28" t="str">
        <f t="shared" si="207"/>
        <v/>
      </c>
      <c r="W441" s="28" t="str">
        <f t="shared" si="208"/>
        <v/>
      </c>
      <c r="X441" s="28" t="str">
        <f t="shared" si="209"/>
        <v/>
      </c>
      <c r="Y441" s="28" t="str">
        <f t="shared" si="210"/>
        <v/>
      </c>
      <c r="Z441" s="13" t="str">
        <f t="shared" si="181"/>
        <v/>
      </c>
      <c r="AA441" s="13" t="str">
        <f t="shared" si="182"/>
        <v/>
      </c>
      <c r="AB441" s="13" t="str">
        <f t="shared" si="183"/>
        <v/>
      </c>
      <c r="AC441" s="13" t="str">
        <f t="shared" si="184"/>
        <v/>
      </c>
      <c r="AD441" s="13" t="str">
        <f t="shared" si="185"/>
        <v/>
      </c>
      <c r="AE441" s="13" t="str">
        <f t="shared" si="186"/>
        <v/>
      </c>
      <c r="AF441" s="13" t="str">
        <f t="shared" si="187"/>
        <v/>
      </c>
      <c r="AG441" s="13" t="str">
        <f t="shared" si="188"/>
        <v/>
      </c>
      <c r="AH441" s="13" t="str">
        <f t="shared" si="189"/>
        <v/>
      </c>
      <c r="AI441" s="13" t="str">
        <f t="shared" si="190"/>
        <v/>
      </c>
      <c r="AJ441" s="13" t="str">
        <f t="shared" si="191"/>
        <v/>
      </c>
      <c r="AK441" s="13" t="str">
        <f t="shared" si="192"/>
        <v/>
      </c>
      <c r="AL441" s="13" t="str">
        <f t="shared" si="193"/>
        <v/>
      </c>
      <c r="AM441" s="13" t="str">
        <f t="shared" si="194"/>
        <v/>
      </c>
    </row>
    <row r="442" spans="1:39">
      <c r="A442" s="6"/>
      <c r="B442" s="26"/>
      <c r="C442" s="9"/>
      <c r="D442" s="14"/>
      <c r="E442" s="10">
        <v>32015</v>
      </c>
      <c r="F442" s="163" t="e">
        <f>VLOOKUP(E442,#REF!,4,1)</f>
        <v>#REF!</v>
      </c>
      <c r="G442" s="163" t="e">
        <f>VLOOKUP(E442,#REF!,6,1)</f>
        <v>#REF!</v>
      </c>
      <c r="H442" s="163" t="e">
        <f>VLOOKUP(E442,#REF!,3,1)</f>
        <v>#REF!</v>
      </c>
      <c r="I442" s="163" t="e">
        <f>VLOOKUP(E442,#REF!,2,1)</f>
        <v>#REF!</v>
      </c>
      <c r="J442" s="28" t="str">
        <f t="shared" si="195"/>
        <v/>
      </c>
      <c r="K442" s="28" t="str">
        <f t="shared" si="196"/>
        <v/>
      </c>
      <c r="L442" s="28" t="str">
        <f t="shared" si="197"/>
        <v/>
      </c>
      <c r="M442" s="28" t="str">
        <f t="shared" si="198"/>
        <v/>
      </c>
      <c r="N442" s="28" t="str">
        <f t="shared" si="199"/>
        <v/>
      </c>
      <c r="O442" s="28" t="str">
        <f t="shared" si="200"/>
        <v/>
      </c>
      <c r="P442" s="28" t="str">
        <f t="shared" si="201"/>
        <v/>
      </c>
      <c r="Q442" s="28" t="str">
        <f t="shared" si="202"/>
        <v/>
      </c>
      <c r="R442" s="28" t="str">
        <f t="shared" si="203"/>
        <v/>
      </c>
      <c r="S442" s="28" t="str">
        <f t="shared" si="204"/>
        <v/>
      </c>
      <c r="T442" s="28" t="str">
        <f t="shared" si="205"/>
        <v/>
      </c>
      <c r="U442" s="28" t="str">
        <f t="shared" si="206"/>
        <v/>
      </c>
      <c r="V442" s="28" t="str">
        <f t="shared" si="207"/>
        <v/>
      </c>
      <c r="W442" s="28" t="str">
        <f t="shared" si="208"/>
        <v/>
      </c>
      <c r="X442" s="28" t="str">
        <f t="shared" si="209"/>
        <v/>
      </c>
      <c r="Y442" s="28" t="str">
        <f t="shared" si="210"/>
        <v/>
      </c>
      <c r="Z442" s="13" t="str">
        <f t="shared" si="181"/>
        <v/>
      </c>
      <c r="AA442" s="13" t="str">
        <f t="shared" si="182"/>
        <v/>
      </c>
      <c r="AB442" s="13" t="str">
        <f t="shared" si="183"/>
        <v/>
      </c>
      <c r="AC442" s="13" t="str">
        <f t="shared" si="184"/>
        <v/>
      </c>
      <c r="AD442" s="13" t="str">
        <f t="shared" si="185"/>
        <v/>
      </c>
      <c r="AE442" s="13" t="str">
        <f t="shared" si="186"/>
        <v/>
      </c>
      <c r="AF442" s="13" t="str">
        <f t="shared" si="187"/>
        <v/>
      </c>
      <c r="AG442" s="13" t="str">
        <f t="shared" si="188"/>
        <v/>
      </c>
      <c r="AH442" s="13" t="str">
        <f t="shared" si="189"/>
        <v/>
      </c>
      <c r="AI442" s="13" t="str">
        <f t="shared" si="190"/>
        <v/>
      </c>
      <c r="AJ442" s="13" t="str">
        <f t="shared" si="191"/>
        <v/>
      </c>
      <c r="AK442" s="13" t="str">
        <f t="shared" si="192"/>
        <v/>
      </c>
      <c r="AL442" s="13" t="str">
        <f t="shared" si="193"/>
        <v/>
      </c>
      <c r="AM442" s="13" t="str">
        <f t="shared" si="194"/>
        <v/>
      </c>
    </row>
    <row r="443" spans="1:39">
      <c r="A443" s="6"/>
      <c r="B443" s="26"/>
      <c r="C443" s="6"/>
      <c r="D443" s="14"/>
      <c r="E443" s="10">
        <v>33001</v>
      </c>
      <c r="F443" s="163" t="e">
        <f>VLOOKUP(E443,#REF!,4,1)</f>
        <v>#REF!</v>
      </c>
      <c r="G443" s="163" t="e">
        <f>VLOOKUP(E443,#REF!,6,1)</f>
        <v>#REF!</v>
      </c>
      <c r="H443" s="163" t="e">
        <f>VLOOKUP(E443,#REF!,3,1)</f>
        <v>#REF!</v>
      </c>
      <c r="I443" s="163" t="e">
        <f>VLOOKUP(E443,#REF!,2,1)</f>
        <v>#REF!</v>
      </c>
      <c r="J443" s="28" t="str">
        <f t="shared" si="195"/>
        <v>간선2-1</v>
      </c>
      <c r="K443" s="28" t="str">
        <f t="shared" si="196"/>
        <v/>
      </c>
      <c r="L443" s="28" t="str">
        <f t="shared" si="197"/>
        <v/>
      </c>
      <c r="M443" s="28" t="str">
        <f t="shared" si="198"/>
        <v/>
      </c>
      <c r="N443" s="28" t="str">
        <f t="shared" si="199"/>
        <v/>
      </c>
      <c r="O443" s="28" t="str">
        <f t="shared" si="200"/>
        <v/>
      </c>
      <c r="P443" s="28" t="str">
        <f t="shared" si="201"/>
        <v/>
      </c>
      <c r="Q443" s="28" t="str">
        <f t="shared" si="202"/>
        <v/>
      </c>
      <c r="R443" s="28" t="str">
        <f t="shared" si="203"/>
        <v/>
      </c>
      <c r="S443" s="28" t="str">
        <f t="shared" si="204"/>
        <v/>
      </c>
      <c r="T443" s="28" t="str">
        <f t="shared" si="205"/>
        <v/>
      </c>
      <c r="U443" s="28" t="str">
        <f t="shared" si="206"/>
        <v/>
      </c>
      <c r="V443" s="28" t="str">
        <f t="shared" si="207"/>
        <v/>
      </c>
      <c r="W443" s="28" t="str">
        <f t="shared" si="208"/>
        <v/>
      </c>
      <c r="X443" s="28" t="str">
        <f t="shared" si="209"/>
        <v/>
      </c>
      <c r="Y443" s="28" t="str">
        <f t="shared" si="210"/>
        <v/>
      </c>
      <c r="Z443" s="13" t="str">
        <f t="shared" si="181"/>
        <v/>
      </c>
      <c r="AA443" s="13" t="str">
        <f t="shared" si="182"/>
        <v/>
      </c>
      <c r="AB443" s="13" t="str">
        <f t="shared" si="183"/>
        <v/>
      </c>
      <c r="AC443" s="13" t="str">
        <f t="shared" si="184"/>
        <v/>
      </c>
      <c r="AD443" s="13" t="str">
        <f t="shared" si="185"/>
        <v/>
      </c>
      <c r="AE443" s="13" t="str">
        <f t="shared" si="186"/>
        <v/>
      </c>
      <c r="AF443" s="13" t="str">
        <f t="shared" si="187"/>
        <v/>
      </c>
      <c r="AG443" s="13" t="str">
        <f t="shared" si="188"/>
        <v/>
      </c>
      <c r="AH443" s="13" t="str">
        <f t="shared" si="189"/>
        <v/>
      </c>
      <c r="AI443" s="13" t="str">
        <f t="shared" si="190"/>
        <v/>
      </c>
      <c r="AJ443" s="13" t="str">
        <f t="shared" si="191"/>
        <v/>
      </c>
      <c r="AK443" s="13" t="str">
        <f t="shared" si="192"/>
        <v/>
      </c>
      <c r="AL443" s="13" t="str">
        <f t="shared" si="193"/>
        <v/>
      </c>
      <c r="AM443" s="13" t="str">
        <f t="shared" si="194"/>
        <v/>
      </c>
    </row>
    <row r="444" spans="1:39">
      <c r="A444" s="6"/>
      <c r="B444" s="26"/>
      <c r="C444" s="6"/>
      <c r="D444" s="1"/>
      <c r="E444" s="10">
        <v>33002</v>
      </c>
      <c r="F444" s="163" t="e">
        <f>VLOOKUP(E444,#REF!,4,1)</f>
        <v>#REF!</v>
      </c>
      <c r="G444" s="163" t="e">
        <f>VLOOKUP(E444,#REF!,6,1)</f>
        <v>#REF!</v>
      </c>
      <c r="H444" s="163" t="e">
        <f>VLOOKUP(E444,#REF!,3,1)</f>
        <v>#REF!</v>
      </c>
      <c r="I444" s="163" t="e">
        <f>VLOOKUP(E444,#REF!,2,1)</f>
        <v>#REF!</v>
      </c>
      <c r="J444" s="28" t="str">
        <f t="shared" si="195"/>
        <v/>
      </c>
      <c r="K444" s="28" t="str">
        <f t="shared" si="196"/>
        <v/>
      </c>
      <c r="L444" s="28" t="str">
        <f t="shared" si="197"/>
        <v/>
      </c>
      <c r="M444" s="28" t="str">
        <f t="shared" si="198"/>
        <v/>
      </c>
      <c r="N444" s="28" t="str">
        <f t="shared" si="199"/>
        <v/>
      </c>
      <c r="O444" s="28" t="str">
        <f t="shared" si="200"/>
        <v/>
      </c>
      <c r="P444" s="28" t="str">
        <f t="shared" si="201"/>
        <v/>
      </c>
      <c r="Q444" s="28" t="str">
        <f t="shared" si="202"/>
        <v/>
      </c>
      <c r="R444" s="28" t="str">
        <f t="shared" si="203"/>
        <v/>
      </c>
      <c r="S444" s="28" t="str">
        <f t="shared" si="204"/>
        <v/>
      </c>
      <c r="T444" s="28" t="str">
        <f t="shared" si="205"/>
        <v/>
      </c>
      <c r="U444" s="28" t="str">
        <f t="shared" si="206"/>
        <v/>
      </c>
      <c r="V444" s="28" t="str">
        <f t="shared" si="207"/>
        <v/>
      </c>
      <c r="W444" s="28" t="str">
        <f t="shared" si="208"/>
        <v/>
      </c>
      <c r="X444" s="28" t="str">
        <f t="shared" si="209"/>
        <v/>
      </c>
      <c r="Y444" s="28" t="str">
        <f t="shared" si="210"/>
        <v/>
      </c>
      <c r="Z444" s="13" t="str">
        <f t="shared" si="181"/>
        <v/>
      </c>
      <c r="AA444" s="13" t="str">
        <f t="shared" si="182"/>
        <v/>
      </c>
      <c r="AB444" s="13" t="str">
        <f t="shared" si="183"/>
        <v/>
      </c>
      <c r="AC444" s="13" t="str">
        <f t="shared" si="184"/>
        <v/>
      </c>
      <c r="AD444" s="13" t="str">
        <f t="shared" si="185"/>
        <v/>
      </c>
      <c r="AE444" s="13" t="str">
        <f t="shared" si="186"/>
        <v/>
      </c>
      <c r="AF444" s="13" t="str">
        <f t="shared" si="187"/>
        <v/>
      </c>
      <c r="AG444" s="13" t="str">
        <f t="shared" si="188"/>
        <v/>
      </c>
      <c r="AH444" s="13" t="str">
        <f t="shared" si="189"/>
        <v/>
      </c>
      <c r="AI444" s="13" t="str">
        <f t="shared" si="190"/>
        <v/>
      </c>
      <c r="AJ444" s="13" t="str">
        <f t="shared" si="191"/>
        <v/>
      </c>
      <c r="AK444" s="13" t="str">
        <f t="shared" si="192"/>
        <v/>
      </c>
      <c r="AL444" s="13" t="str">
        <f t="shared" si="193"/>
        <v/>
      </c>
      <c r="AM444" s="13" t="str">
        <f t="shared" si="194"/>
        <v/>
      </c>
    </row>
    <row r="445" spans="1:39">
      <c r="A445" s="6"/>
      <c r="B445" s="26"/>
      <c r="C445" s="6"/>
      <c r="D445" s="1"/>
      <c r="E445" s="10">
        <v>33003</v>
      </c>
      <c r="F445" s="163" t="e">
        <f>VLOOKUP(E445,#REF!,4,1)</f>
        <v>#REF!</v>
      </c>
      <c r="G445" s="163" t="e">
        <f>VLOOKUP(E445,#REF!,6,1)</f>
        <v>#REF!</v>
      </c>
      <c r="H445" s="163" t="e">
        <f>VLOOKUP(E445,#REF!,3,1)</f>
        <v>#REF!</v>
      </c>
      <c r="I445" s="163" t="e">
        <f>VLOOKUP(E445,#REF!,2,1)</f>
        <v>#REF!</v>
      </c>
      <c r="J445" s="28" t="str">
        <f t="shared" si="195"/>
        <v>간선3-1</v>
      </c>
      <c r="K445" s="28" t="str">
        <f t="shared" si="196"/>
        <v/>
      </c>
      <c r="L445" s="28" t="str">
        <f t="shared" si="197"/>
        <v/>
      </c>
      <c r="M445" s="28" t="str">
        <f t="shared" si="198"/>
        <v/>
      </c>
      <c r="N445" s="28" t="str">
        <f t="shared" si="199"/>
        <v/>
      </c>
      <c r="O445" s="28" t="str">
        <f t="shared" si="200"/>
        <v/>
      </c>
      <c r="P445" s="28" t="str">
        <f t="shared" si="201"/>
        <v/>
      </c>
      <c r="Q445" s="28" t="str">
        <f t="shared" si="202"/>
        <v/>
      </c>
      <c r="R445" s="28" t="str">
        <f t="shared" si="203"/>
        <v/>
      </c>
      <c r="S445" s="28" t="str">
        <f t="shared" si="204"/>
        <v/>
      </c>
      <c r="T445" s="28" t="str">
        <f t="shared" si="205"/>
        <v/>
      </c>
      <c r="U445" s="28" t="str">
        <f t="shared" si="206"/>
        <v/>
      </c>
      <c r="V445" s="28" t="str">
        <f t="shared" si="207"/>
        <v/>
      </c>
      <c r="W445" s="28" t="str">
        <f t="shared" si="208"/>
        <v/>
      </c>
      <c r="X445" s="28" t="str">
        <f t="shared" si="209"/>
        <v/>
      </c>
      <c r="Y445" s="28" t="str">
        <f t="shared" si="210"/>
        <v/>
      </c>
      <c r="Z445" s="13" t="str">
        <f t="shared" si="181"/>
        <v/>
      </c>
      <c r="AA445" s="13" t="str">
        <f t="shared" si="182"/>
        <v/>
      </c>
      <c r="AB445" s="13" t="str">
        <f t="shared" si="183"/>
        <v/>
      </c>
      <c r="AC445" s="13" t="str">
        <f t="shared" si="184"/>
        <v/>
      </c>
      <c r="AD445" s="13" t="str">
        <f t="shared" si="185"/>
        <v/>
      </c>
      <c r="AE445" s="13" t="str">
        <f t="shared" si="186"/>
        <v/>
      </c>
      <c r="AF445" s="13" t="str">
        <f t="shared" si="187"/>
        <v/>
      </c>
      <c r="AG445" s="13" t="str">
        <f t="shared" si="188"/>
        <v/>
      </c>
      <c r="AH445" s="13" t="str">
        <f t="shared" si="189"/>
        <v/>
      </c>
      <c r="AI445" s="13" t="str">
        <f t="shared" si="190"/>
        <v/>
      </c>
      <c r="AJ445" s="13" t="str">
        <f t="shared" si="191"/>
        <v/>
      </c>
      <c r="AK445" s="13" t="str">
        <f t="shared" si="192"/>
        <v/>
      </c>
      <c r="AL445" s="13" t="str">
        <f t="shared" si="193"/>
        <v/>
      </c>
      <c r="AM445" s="13" t="str">
        <f t="shared" si="194"/>
        <v/>
      </c>
    </row>
    <row r="446" spans="1:39">
      <c r="A446" s="6"/>
      <c r="B446" s="26"/>
      <c r="C446" s="6"/>
      <c r="D446" s="1"/>
      <c r="E446" s="10">
        <v>33007</v>
      </c>
      <c r="F446" s="163" t="e">
        <f>VLOOKUP(E446,#REF!,4,1)</f>
        <v>#REF!</v>
      </c>
      <c r="G446" s="163" t="e">
        <f>VLOOKUP(E446,#REF!,6,1)</f>
        <v>#REF!</v>
      </c>
      <c r="H446" s="163" t="e">
        <f>VLOOKUP(E446,#REF!,3,1)</f>
        <v>#REF!</v>
      </c>
      <c r="I446" s="163" t="e">
        <f>VLOOKUP(E446,#REF!,2,1)</f>
        <v>#REF!</v>
      </c>
      <c r="J446" s="28" t="str">
        <f t="shared" si="195"/>
        <v/>
      </c>
      <c r="K446" s="28" t="str">
        <f t="shared" si="196"/>
        <v/>
      </c>
      <c r="L446" s="28" t="str">
        <f t="shared" si="197"/>
        <v/>
      </c>
      <c r="M446" s="28" t="str">
        <f t="shared" si="198"/>
        <v/>
      </c>
      <c r="N446" s="28" t="str">
        <f t="shared" si="199"/>
        <v/>
      </c>
      <c r="O446" s="28" t="str">
        <f t="shared" si="200"/>
        <v/>
      </c>
      <c r="P446" s="28" t="str">
        <f t="shared" si="201"/>
        <v/>
      </c>
      <c r="Q446" s="28" t="str">
        <f t="shared" si="202"/>
        <v/>
      </c>
      <c r="R446" s="28" t="str">
        <f t="shared" si="203"/>
        <v/>
      </c>
      <c r="S446" s="28" t="str">
        <f t="shared" si="204"/>
        <v/>
      </c>
      <c r="T446" s="28" t="str">
        <f t="shared" si="205"/>
        <v/>
      </c>
      <c r="U446" s="28" t="str">
        <f t="shared" si="206"/>
        <v/>
      </c>
      <c r="V446" s="28" t="str">
        <f t="shared" si="207"/>
        <v/>
      </c>
      <c r="W446" s="28" t="str">
        <f t="shared" si="208"/>
        <v/>
      </c>
      <c r="X446" s="28" t="str">
        <f t="shared" si="209"/>
        <v/>
      </c>
      <c r="Y446" s="28" t="str">
        <f t="shared" si="210"/>
        <v/>
      </c>
      <c r="Z446" s="13" t="str">
        <f t="shared" si="181"/>
        <v/>
      </c>
      <c r="AA446" s="13" t="str">
        <f t="shared" si="182"/>
        <v/>
      </c>
      <c r="AB446" s="13" t="str">
        <f t="shared" si="183"/>
        <v/>
      </c>
      <c r="AC446" s="13" t="str">
        <f t="shared" si="184"/>
        <v/>
      </c>
      <c r="AD446" s="13" t="str">
        <f t="shared" si="185"/>
        <v/>
      </c>
      <c r="AE446" s="13" t="str">
        <f t="shared" si="186"/>
        <v/>
      </c>
      <c r="AF446" s="13" t="str">
        <f t="shared" si="187"/>
        <v/>
      </c>
      <c r="AG446" s="13" t="str">
        <f t="shared" si="188"/>
        <v/>
      </c>
      <c r="AH446" s="13" t="str">
        <f t="shared" si="189"/>
        <v/>
      </c>
      <c r="AI446" s="13" t="str">
        <f t="shared" si="190"/>
        <v/>
      </c>
      <c r="AJ446" s="13" t="str">
        <f t="shared" si="191"/>
        <v/>
      </c>
      <c r="AK446" s="13" t="str">
        <f t="shared" si="192"/>
        <v/>
      </c>
      <c r="AL446" s="13" t="str">
        <f t="shared" si="193"/>
        <v/>
      </c>
      <c r="AM446" s="13" t="str">
        <f t="shared" si="194"/>
        <v/>
      </c>
    </row>
    <row r="447" spans="1:39">
      <c r="A447" s="6"/>
      <c r="B447" s="26"/>
      <c r="C447" s="6"/>
      <c r="D447" s="1"/>
      <c r="E447" s="10">
        <v>33008</v>
      </c>
      <c r="F447" s="163" t="e">
        <f>VLOOKUP(E447,#REF!,4,1)</f>
        <v>#REF!</v>
      </c>
      <c r="G447" s="163" t="e">
        <f>VLOOKUP(E447,#REF!,6,1)</f>
        <v>#REF!</v>
      </c>
      <c r="H447" s="163" t="e">
        <f>VLOOKUP(E447,#REF!,3,1)</f>
        <v>#REF!</v>
      </c>
      <c r="I447" s="163" t="e">
        <f>VLOOKUP(E447,#REF!,2,1)</f>
        <v>#REF!</v>
      </c>
      <c r="J447" s="28" t="str">
        <f t="shared" si="195"/>
        <v/>
      </c>
      <c r="K447" s="28" t="str">
        <f t="shared" si="196"/>
        <v/>
      </c>
      <c r="L447" s="28" t="str">
        <f t="shared" si="197"/>
        <v/>
      </c>
      <c r="M447" s="28" t="str">
        <f t="shared" si="198"/>
        <v/>
      </c>
      <c r="N447" s="28" t="str">
        <f t="shared" si="199"/>
        <v/>
      </c>
      <c r="O447" s="28" t="str">
        <f t="shared" si="200"/>
        <v/>
      </c>
      <c r="P447" s="28" t="str">
        <f t="shared" si="201"/>
        <v/>
      </c>
      <c r="Q447" s="28" t="str">
        <f t="shared" si="202"/>
        <v/>
      </c>
      <c r="R447" s="28" t="str">
        <f t="shared" si="203"/>
        <v/>
      </c>
      <c r="S447" s="28" t="str">
        <f t="shared" si="204"/>
        <v/>
      </c>
      <c r="T447" s="28" t="str">
        <f t="shared" si="205"/>
        <v/>
      </c>
      <c r="U447" s="28" t="str">
        <f t="shared" si="206"/>
        <v/>
      </c>
      <c r="V447" s="28" t="str">
        <f t="shared" si="207"/>
        <v/>
      </c>
      <c r="W447" s="28" t="str">
        <f t="shared" si="208"/>
        <v/>
      </c>
      <c r="X447" s="28" t="str">
        <f t="shared" si="209"/>
        <v/>
      </c>
      <c r="Y447" s="28" t="str">
        <f t="shared" si="210"/>
        <v/>
      </c>
      <c r="Z447" s="13" t="str">
        <f t="shared" si="181"/>
        <v/>
      </c>
      <c r="AA447" s="13" t="str">
        <f t="shared" si="182"/>
        <v/>
      </c>
      <c r="AB447" s="13" t="str">
        <f t="shared" si="183"/>
        <v/>
      </c>
      <c r="AC447" s="13" t="str">
        <f t="shared" si="184"/>
        <v/>
      </c>
      <c r="AD447" s="13" t="str">
        <f t="shared" si="185"/>
        <v/>
      </c>
      <c r="AE447" s="13" t="str">
        <f t="shared" si="186"/>
        <v/>
      </c>
      <c r="AF447" s="13" t="str">
        <f t="shared" si="187"/>
        <v/>
      </c>
      <c r="AG447" s="13" t="str">
        <f t="shared" si="188"/>
        <v/>
      </c>
      <c r="AH447" s="13" t="str">
        <f t="shared" si="189"/>
        <v/>
      </c>
      <c r="AI447" s="13" t="str">
        <f t="shared" si="190"/>
        <v/>
      </c>
      <c r="AJ447" s="13" t="str">
        <f t="shared" si="191"/>
        <v/>
      </c>
      <c r="AK447" s="13" t="str">
        <f t="shared" si="192"/>
        <v/>
      </c>
      <c r="AL447" s="13" t="str">
        <f t="shared" si="193"/>
        <v/>
      </c>
      <c r="AM447" s="13" t="str">
        <f t="shared" si="194"/>
        <v/>
      </c>
    </row>
    <row r="448" spans="1:39">
      <c r="A448" s="6"/>
      <c r="B448" s="26"/>
      <c r="C448" s="6"/>
      <c r="D448" s="1"/>
      <c r="E448" s="10">
        <v>33009</v>
      </c>
      <c r="F448" s="163" t="e">
        <f>VLOOKUP(E448,#REF!,4,1)</f>
        <v>#REF!</v>
      </c>
      <c r="G448" s="163" t="e">
        <f>VLOOKUP(E448,#REF!,6,1)</f>
        <v>#REF!</v>
      </c>
      <c r="H448" s="163" t="e">
        <f>VLOOKUP(E448,#REF!,3,1)</f>
        <v>#REF!</v>
      </c>
      <c r="I448" s="163" t="e">
        <f>VLOOKUP(E448,#REF!,2,1)</f>
        <v>#REF!</v>
      </c>
      <c r="J448" s="28" t="str">
        <f t="shared" si="195"/>
        <v/>
      </c>
      <c r="K448" s="28" t="str">
        <f t="shared" si="196"/>
        <v/>
      </c>
      <c r="L448" s="28" t="str">
        <f t="shared" si="197"/>
        <v/>
      </c>
      <c r="M448" s="28" t="str">
        <f t="shared" si="198"/>
        <v/>
      </c>
      <c r="N448" s="28" t="str">
        <f t="shared" si="199"/>
        <v/>
      </c>
      <c r="O448" s="28" t="str">
        <f t="shared" si="200"/>
        <v/>
      </c>
      <c r="P448" s="28" t="str">
        <f t="shared" si="201"/>
        <v/>
      </c>
      <c r="Q448" s="28" t="str">
        <f t="shared" si="202"/>
        <v/>
      </c>
      <c r="R448" s="28" t="str">
        <f t="shared" si="203"/>
        <v/>
      </c>
      <c r="S448" s="28" t="str">
        <f t="shared" si="204"/>
        <v/>
      </c>
      <c r="T448" s="28" t="str">
        <f t="shared" si="205"/>
        <v/>
      </c>
      <c r="U448" s="28" t="str">
        <f t="shared" si="206"/>
        <v/>
      </c>
      <c r="V448" s="28" t="str">
        <f t="shared" si="207"/>
        <v/>
      </c>
      <c r="W448" s="28" t="str">
        <f t="shared" si="208"/>
        <v/>
      </c>
      <c r="X448" s="28" t="str">
        <f t="shared" si="209"/>
        <v/>
      </c>
      <c r="Y448" s="28" t="str">
        <f t="shared" si="210"/>
        <v/>
      </c>
      <c r="Z448" s="13" t="str">
        <f t="shared" si="181"/>
        <v/>
      </c>
      <c r="AA448" s="13" t="str">
        <f t="shared" si="182"/>
        <v/>
      </c>
      <c r="AB448" s="13" t="str">
        <f t="shared" si="183"/>
        <v/>
      </c>
      <c r="AC448" s="13" t="str">
        <f t="shared" si="184"/>
        <v/>
      </c>
      <c r="AD448" s="13" t="str">
        <f t="shared" si="185"/>
        <v/>
      </c>
      <c r="AE448" s="13" t="str">
        <f t="shared" si="186"/>
        <v/>
      </c>
      <c r="AF448" s="13" t="str">
        <f t="shared" si="187"/>
        <v/>
      </c>
      <c r="AG448" s="13" t="str">
        <f t="shared" si="188"/>
        <v/>
      </c>
      <c r="AH448" s="13" t="str">
        <f t="shared" si="189"/>
        <v/>
      </c>
      <c r="AI448" s="13" t="str">
        <f t="shared" si="190"/>
        <v/>
      </c>
      <c r="AJ448" s="13" t="str">
        <f t="shared" si="191"/>
        <v/>
      </c>
      <c r="AK448" s="13" t="str">
        <f t="shared" si="192"/>
        <v/>
      </c>
      <c r="AL448" s="13" t="str">
        <f t="shared" si="193"/>
        <v/>
      </c>
      <c r="AM448" s="13" t="str">
        <f t="shared" si="194"/>
        <v/>
      </c>
    </row>
    <row r="449" spans="1:39">
      <c r="A449" s="6"/>
      <c r="B449" s="26"/>
      <c r="C449" s="6"/>
      <c r="D449" s="1"/>
      <c r="E449" s="10">
        <v>33010</v>
      </c>
      <c r="F449" s="163" t="e">
        <f>VLOOKUP(E449,#REF!,4,1)</f>
        <v>#REF!</v>
      </c>
      <c r="G449" s="163" t="e">
        <f>VLOOKUP(E449,#REF!,6,1)</f>
        <v>#REF!</v>
      </c>
      <c r="H449" s="163" t="e">
        <f>VLOOKUP(E449,#REF!,3,1)</f>
        <v>#REF!</v>
      </c>
      <c r="I449" s="163" t="e">
        <f>VLOOKUP(E449,#REF!,2,1)</f>
        <v>#REF!</v>
      </c>
      <c r="J449" s="28" t="str">
        <f t="shared" si="195"/>
        <v/>
      </c>
      <c r="K449" s="28" t="str">
        <f t="shared" si="196"/>
        <v/>
      </c>
      <c r="L449" s="28" t="str">
        <f t="shared" si="197"/>
        <v/>
      </c>
      <c r="M449" s="28" t="str">
        <f t="shared" si="198"/>
        <v/>
      </c>
      <c r="N449" s="28" t="str">
        <f t="shared" si="199"/>
        <v/>
      </c>
      <c r="O449" s="28" t="str">
        <f t="shared" si="200"/>
        <v/>
      </c>
      <c r="P449" s="28" t="str">
        <f t="shared" si="201"/>
        <v/>
      </c>
      <c r="Q449" s="28" t="str">
        <f t="shared" si="202"/>
        <v/>
      </c>
      <c r="R449" s="28" t="str">
        <f t="shared" si="203"/>
        <v/>
      </c>
      <c r="S449" s="28" t="str">
        <f t="shared" si="204"/>
        <v/>
      </c>
      <c r="T449" s="28" t="str">
        <f t="shared" si="205"/>
        <v/>
      </c>
      <c r="U449" s="28" t="str">
        <f t="shared" si="206"/>
        <v/>
      </c>
      <c r="V449" s="28" t="str">
        <f t="shared" si="207"/>
        <v/>
      </c>
      <c r="W449" s="28" t="str">
        <f t="shared" si="208"/>
        <v/>
      </c>
      <c r="X449" s="28" t="str">
        <f t="shared" si="209"/>
        <v/>
      </c>
      <c r="Y449" s="28" t="str">
        <f t="shared" si="210"/>
        <v/>
      </c>
      <c r="Z449" s="13" t="str">
        <f t="shared" si="181"/>
        <v/>
      </c>
      <c r="AA449" s="13" t="str">
        <f t="shared" si="182"/>
        <v/>
      </c>
      <c r="AB449" s="13" t="str">
        <f t="shared" si="183"/>
        <v/>
      </c>
      <c r="AC449" s="13" t="str">
        <f t="shared" si="184"/>
        <v/>
      </c>
      <c r="AD449" s="13" t="str">
        <f t="shared" si="185"/>
        <v/>
      </c>
      <c r="AE449" s="13" t="str">
        <f t="shared" si="186"/>
        <v/>
      </c>
      <c r="AF449" s="13" t="str">
        <f t="shared" si="187"/>
        <v/>
      </c>
      <c r="AG449" s="13" t="str">
        <f t="shared" si="188"/>
        <v/>
      </c>
      <c r="AH449" s="13" t="str">
        <f t="shared" si="189"/>
        <v/>
      </c>
      <c r="AI449" s="13" t="str">
        <f t="shared" si="190"/>
        <v/>
      </c>
      <c r="AJ449" s="13" t="str">
        <f t="shared" si="191"/>
        <v/>
      </c>
      <c r="AK449" s="13" t="str">
        <f t="shared" si="192"/>
        <v/>
      </c>
      <c r="AL449" s="13" t="str">
        <f t="shared" si="193"/>
        <v/>
      </c>
      <c r="AM449" s="13" t="str">
        <f t="shared" si="194"/>
        <v/>
      </c>
    </row>
    <row r="450" spans="1:39">
      <c r="A450" s="6"/>
      <c r="B450" s="26"/>
      <c r="C450" s="6"/>
      <c r="D450" s="1"/>
      <c r="E450" s="10">
        <v>33011</v>
      </c>
      <c r="F450" s="163" t="e">
        <f>VLOOKUP(E450,#REF!,4,1)</f>
        <v>#REF!</v>
      </c>
      <c r="G450" s="163" t="e">
        <f>VLOOKUP(E450,#REF!,6,1)</f>
        <v>#REF!</v>
      </c>
      <c r="H450" s="163" t="e">
        <f>VLOOKUP(E450,#REF!,3,1)</f>
        <v>#REF!</v>
      </c>
      <c r="I450" s="163" t="e">
        <f>VLOOKUP(E450,#REF!,2,1)</f>
        <v>#REF!</v>
      </c>
      <c r="J450" s="28" t="str">
        <f t="shared" si="195"/>
        <v>간선3-1</v>
      </c>
      <c r="K450" s="28" t="str">
        <f t="shared" si="196"/>
        <v/>
      </c>
      <c r="L450" s="28" t="str">
        <f t="shared" si="197"/>
        <v/>
      </c>
      <c r="M450" s="28" t="str">
        <f t="shared" si="198"/>
        <v/>
      </c>
      <c r="N450" s="28" t="str">
        <f t="shared" si="199"/>
        <v/>
      </c>
      <c r="O450" s="28" t="str">
        <f t="shared" si="200"/>
        <v/>
      </c>
      <c r="P450" s="28" t="str">
        <f t="shared" si="201"/>
        <v/>
      </c>
      <c r="Q450" s="28" t="str">
        <f t="shared" si="202"/>
        <v/>
      </c>
      <c r="R450" s="28" t="str">
        <f t="shared" si="203"/>
        <v/>
      </c>
      <c r="S450" s="28" t="str">
        <f t="shared" si="204"/>
        <v/>
      </c>
      <c r="T450" s="28" t="str">
        <f t="shared" si="205"/>
        <v/>
      </c>
      <c r="U450" s="28" t="str">
        <f t="shared" si="206"/>
        <v/>
      </c>
      <c r="V450" s="28" t="str">
        <f t="shared" si="207"/>
        <v/>
      </c>
      <c r="W450" s="28" t="str">
        <f t="shared" si="208"/>
        <v/>
      </c>
      <c r="X450" s="28" t="str">
        <f t="shared" si="209"/>
        <v/>
      </c>
      <c r="Y450" s="28" t="str">
        <f t="shared" si="210"/>
        <v/>
      </c>
      <c r="Z450" s="13" t="str">
        <f t="shared" ref="Z450:Z487" si="211">IFERROR(INDEX($A$2:$A$491,1/LARGE(INDEX(($B$2:$B$491=$E450)/ROW($B$2:$B$491),),COLUMN(V449))-1),"")</f>
        <v/>
      </c>
      <c r="AA450" s="13" t="str">
        <f t="shared" ref="AA450:AA487" si="212">IFERROR(INDEX($A$2:$A$491,1/LARGE(INDEX(($B$2:$B$491=$E450)/ROW($B$2:$B$491),),COLUMN(W449))-1),"")</f>
        <v/>
      </c>
      <c r="AB450" s="13" t="str">
        <f t="shared" ref="AB450:AB487" si="213">IFERROR(INDEX($A$2:$A$491,1/LARGE(INDEX(($B$2:$B$491=$E450)/ROW($B$2:$B$491),),COLUMN(X449))-1),"")</f>
        <v/>
      </c>
      <c r="AC450" s="13" t="str">
        <f t="shared" ref="AC450:AC487" si="214">IFERROR(INDEX($A$2:$A$491,1/LARGE(INDEX(($B$2:$B$491=$E450)/ROW($B$2:$B$491),),COLUMN(Y449))-1),"")</f>
        <v/>
      </c>
      <c r="AD450" s="13" t="str">
        <f t="shared" ref="AD450:AD487" si="215">IFERROR(INDEX($A$2:$A$491,1/LARGE(INDEX(($B$2:$B$491=$E450)/ROW($B$2:$B$491),),COLUMN(Z449))-1),"")</f>
        <v/>
      </c>
      <c r="AE450" s="13" t="str">
        <f t="shared" ref="AE450:AE487" si="216">IFERROR(INDEX($A$2:$A$491,1/LARGE(INDEX(($B$2:$B$491=$E450)/ROW($B$2:$B$491),),COLUMN(AA449))-1),"")</f>
        <v/>
      </c>
      <c r="AF450" s="13" t="str">
        <f t="shared" ref="AF450:AF487" si="217">IFERROR(INDEX($A$2:$A$491,1/LARGE(INDEX(($B$2:$B$491=$E450)/ROW($B$2:$B$491),),COLUMN(AB449))-1),"")</f>
        <v/>
      </c>
      <c r="AG450" s="13" t="str">
        <f t="shared" ref="AG450:AG487" si="218">IFERROR(INDEX($A$2:$A$491,1/LARGE(INDEX(($B$2:$B$491=$E450)/ROW($B$2:$B$491),),COLUMN(AC449))-1),"")</f>
        <v/>
      </c>
      <c r="AH450" s="13" t="str">
        <f t="shared" ref="AH450:AH487" si="219">IFERROR(INDEX($A$2:$A$491,1/LARGE(INDEX(($B$2:$B$491=$E450)/ROW($B$2:$B$491),),COLUMN(AD449))-1),"")</f>
        <v/>
      </c>
      <c r="AI450" s="13" t="str">
        <f t="shared" ref="AI450:AI487" si="220">IFERROR(INDEX($A$2:$A$491,1/LARGE(INDEX(($B$2:$B$491=$E450)/ROW($B$2:$B$491),),COLUMN(AE449))-1),"")</f>
        <v/>
      </c>
      <c r="AJ450" s="13" t="str">
        <f t="shared" ref="AJ450:AJ487" si="221">IFERROR(INDEX($A$2:$A$491,1/LARGE(INDEX(($B$2:$B$491=$E450)/ROW($B$2:$B$491),),COLUMN(AF449))-1),"")</f>
        <v/>
      </c>
      <c r="AK450" s="13" t="str">
        <f t="shared" ref="AK450:AK487" si="222">IFERROR(INDEX($A$2:$A$491,1/LARGE(INDEX(($B$2:$B$491=$E450)/ROW($B$2:$B$491),),COLUMN(AG449))-1),"")</f>
        <v/>
      </c>
      <c r="AL450" s="13" t="str">
        <f t="shared" ref="AL450:AL487" si="223">IFERROR(INDEX($A$2:$A$491,1/LARGE(INDEX(($B$2:$B$491=$E450)/ROW($B$2:$B$491),),COLUMN(AH449))-1),"")</f>
        <v/>
      </c>
      <c r="AM450" s="13" t="str">
        <f t="shared" ref="AM450:AM487" si="224">IFERROR(INDEX($A$2:$A$491,1/LARGE(INDEX(($B$2:$B$491=$E450)/ROW($B$2:$B$491),),COLUMN(AI449))-1),"")</f>
        <v/>
      </c>
    </row>
    <row r="451" spans="1:39">
      <c r="A451" s="6"/>
      <c r="B451" s="26"/>
      <c r="C451" s="6"/>
      <c r="D451" s="1"/>
      <c r="E451" s="10">
        <v>33012</v>
      </c>
      <c r="F451" s="163" t="e">
        <f>VLOOKUP(E451,#REF!,4,1)</f>
        <v>#REF!</v>
      </c>
      <c r="G451" s="163" t="e">
        <f>VLOOKUP(E451,#REF!,6,1)</f>
        <v>#REF!</v>
      </c>
      <c r="H451" s="163" t="e">
        <f>VLOOKUP(E451,#REF!,3,1)</f>
        <v>#REF!</v>
      </c>
      <c r="I451" s="163" t="e">
        <f>VLOOKUP(E451,#REF!,2,1)</f>
        <v>#REF!</v>
      </c>
      <c r="J451" s="28" t="str">
        <f t="shared" ref="J451:J491" si="225">IFERROR(INDEX($A$2:$A$3000,1/LARGE(INDEX(($B$2:$B$3000=$E451)/ROW($B$2:$B$3000),),COLUMN(A450))-1),"")</f>
        <v/>
      </c>
      <c r="K451" s="28" t="str">
        <f t="shared" ref="K451:K491" si="226">IFERROR(INDEX($A$2:$A$3000,1/LARGE(INDEX(($B$2:$B$3000=$E451)/ROW($B$2:$B$3000),),COLUMN(B450))-1),"")</f>
        <v/>
      </c>
      <c r="L451" s="28" t="str">
        <f t="shared" ref="L451:L491" si="227">IFERROR(INDEX($A$2:$A$3000,1/LARGE(INDEX(($B$2:$B$3000=$E451)/ROW($B$2:$B$3000),),COLUMN(C450))-1),"")</f>
        <v/>
      </c>
      <c r="M451" s="28" t="str">
        <f t="shared" ref="M451:M491" si="228">IFERROR(INDEX($A$2:$A$3000,1/LARGE(INDEX(($B$2:$B$3000=$E451)/ROW($B$2:$B$3000),),COLUMN(D450))-1),"")</f>
        <v/>
      </c>
      <c r="N451" s="28" t="str">
        <f t="shared" ref="N451:N491" si="229">IFERROR(INDEX($A$2:$A$3000,1/LARGE(INDEX(($B$2:$B$3000=$E451)/ROW($B$2:$B$3000),),COLUMN(E450))-1),"")</f>
        <v/>
      </c>
      <c r="O451" s="28" t="str">
        <f t="shared" ref="O451:O491" si="230">IFERROR(INDEX($A$2:$A$3000,1/LARGE(INDEX(($B$2:$B$3000=$E451)/ROW($B$2:$B$3000),),COLUMN(F450))-1),"")</f>
        <v/>
      </c>
      <c r="P451" s="28" t="str">
        <f t="shared" ref="P451:P491" si="231">IFERROR(INDEX($A$2:$A$3000,1/LARGE(INDEX(($B$2:$B$3000=$E451)/ROW($B$2:$B$3000),),COLUMN(G450))-1),"")</f>
        <v/>
      </c>
      <c r="Q451" s="28" t="str">
        <f t="shared" ref="Q451:Q491" si="232">IFERROR(INDEX($A$2:$A$3000,1/LARGE(INDEX(($B$2:$B$3000=$E451)/ROW($B$2:$B$3000),),COLUMN(H450))-1),"")</f>
        <v/>
      </c>
      <c r="R451" s="28" t="str">
        <f t="shared" ref="R451:R491" si="233">IFERROR(INDEX($A$2:$A$3000,1/LARGE(INDEX(($B$2:$B$3000=$E451)/ROW($B$2:$B$3000),),COLUMN(I450))-1),"")</f>
        <v/>
      </c>
      <c r="S451" s="28" t="str">
        <f t="shared" ref="S451:S491" si="234">IFERROR(INDEX($A$2:$A$3000,1/LARGE(INDEX(($B$2:$B$3000=$E451)/ROW($B$2:$B$3000),),COLUMN(J450))-1),"")</f>
        <v/>
      </c>
      <c r="T451" s="28" t="str">
        <f t="shared" ref="T451:T491" si="235">IFERROR(INDEX($A$2:$A$3000,1/LARGE(INDEX(($B$2:$B$3000=$E451)/ROW($B$2:$B$3000),),COLUMN(K450))-1),"")</f>
        <v/>
      </c>
      <c r="U451" s="28" t="str">
        <f t="shared" ref="U451:U491" si="236">IFERROR(INDEX($A$2:$A$3000,1/LARGE(INDEX(($B$2:$B$3000=$E451)/ROW($B$2:$B$3000),),COLUMN(L450))-1),"")</f>
        <v/>
      </c>
      <c r="V451" s="28" t="str">
        <f t="shared" ref="V451:V491" si="237">IFERROR(INDEX($A$2:$A$3000,1/LARGE(INDEX(($B$2:$B$3000=$E451)/ROW($B$2:$B$3000),),COLUMN(M450))-1),"")</f>
        <v/>
      </c>
      <c r="W451" s="28" t="str">
        <f t="shared" ref="W451:W491" si="238">IFERROR(INDEX($A$2:$A$3000,1/LARGE(INDEX(($B$2:$B$3000=$E451)/ROW($B$2:$B$3000),),COLUMN(N450))-1),"")</f>
        <v/>
      </c>
      <c r="X451" s="28" t="str">
        <f t="shared" ref="X451:X491" si="239">IFERROR(INDEX($A$2:$A$3000,1/LARGE(INDEX(($B$2:$B$3000=$E451)/ROW($B$2:$B$3000),),COLUMN(O450))-1),"")</f>
        <v/>
      </c>
      <c r="Y451" s="28" t="str">
        <f t="shared" ref="Y451:Y491" si="240">IFERROR(INDEX($A$2:$A$3000,1/LARGE(INDEX(($B$2:$B$3000=$E451)/ROW($B$2:$B$3000),),COLUMN(P450))-1),"")</f>
        <v/>
      </c>
      <c r="Z451" s="13" t="str">
        <f t="shared" si="211"/>
        <v/>
      </c>
      <c r="AA451" s="13" t="str">
        <f t="shared" si="212"/>
        <v/>
      </c>
      <c r="AB451" s="13" t="str">
        <f t="shared" si="213"/>
        <v/>
      </c>
      <c r="AC451" s="13" t="str">
        <f t="shared" si="214"/>
        <v/>
      </c>
      <c r="AD451" s="13" t="str">
        <f t="shared" si="215"/>
        <v/>
      </c>
      <c r="AE451" s="13" t="str">
        <f t="shared" si="216"/>
        <v/>
      </c>
      <c r="AF451" s="13" t="str">
        <f t="shared" si="217"/>
        <v/>
      </c>
      <c r="AG451" s="13" t="str">
        <f t="shared" si="218"/>
        <v/>
      </c>
      <c r="AH451" s="13" t="str">
        <f t="shared" si="219"/>
        <v/>
      </c>
      <c r="AI451" s="13" t="str">
        <f t="shared" si="220"/>
        <v/>
      </c>
      <c r="AJ451" s="13" t="str">
        <f t="shared" si="221"/>
        <v/>
      </c>
      <c r="AK451" s="13" t="str">
        <f t="shared" si="222"/>
        <v/>
      </c>
      <c r="AL451" s="13" t="str">
        <f t="shared" si="223"/>
        <v/>
      </c>
      <c r="AM451" s="13" t="str">
        <f t="shared" si="224"/>
        <v/>
      </c>
    </row>
    <row r="452" spans="1:39">
      <c r="A452" s="6"/>
      <c r="B452" s="26"/>
      <c r="C452" s="6"/>
      <c r="D452" s="1"/>
      <c r="E452" s="10">
        <v>33013</v>
      </c>
      <c r="F452" s="163" t="e">
        <f>VLOOKUP(E452,#REF!,4,1)</f>
        <v>#REF!</v>
      </c>
      <c r="G452" s="163" t="e">
        <f>VLOOKUP(E452,#REF!,6,1)</f>
        <v>#REF!</v>
      </c>
      <c r="H452" s="163" t="e">
        <f>VLOOKUP(E452,#REF!,3,1)</f>
        <v>#REF!</v>
      </c>
      <c r="I452" s="163" t="e">
        <f>VLOOKUP(E452,#REF!,2,1)</f>
        <v>#REF!</v>
      </c>
      <c r="J452" s="28" t="str">
        <f t="shared" si="225"/>
        <v/>
      </c>
      <c r="K452" s="28" t="str">
        <f t="shared" si="226"/>
        <v/>
      </c>
      <c r="L452" s="28" t="str">
        <f t="shared" si="227"/>
        <v/>
      </c>
      <c r="M452" s="28" t="str">
        <f t="shared" si="228"/>
        <v/>
      </c>
      <c r="N452" s="28" t="str">
        <f t="shared" si="229"/>
        <v/>
      </c>
      <c r="O452" s="28" t="str">
        <f t="shared" si="230"/>
        <v/>
      </c>
      <c r="P452" s="28" t="str">
        <f t="shared" si="231"/>
        <v/>
      </c>
      <c r="Q452" s="28" t="str">
        <f t="shared" si="232"/>
        <v/>
      </c>
      <c r="R452" s="28" t="str">
        <f t="shared" si="233"/>
        <v/>
      </c>
      <c r="S452" s="28" t="str">
        <f t="shared" si="234"/>
        <v/>
      </c>
      <c r="T452" s="28" t="str">
        <f t="shared" si="235"/>
        <v/>
      </c>
      <c r="U452" s="28" t="str">
        <f t="shared" si="236"/>
        <v/>
      </c>
      <c r="V452" s="28" t="str">
        <f t="shared" si="237"/>
        <v/>
      </c>
      <c r="W452" s="28" t="str">
        <f t="shared" si="238"/>
        <v/>
      </c>
      <c r="X452" s="28" t="str">
        <f t="shared" si="239"/>
        <v/>
      </c>
      <c r="Y452" s="28" t="str">
        <f t="shared" si="240"/>
        <v/>
      </c>
      <c r="Z452" s="13" t="str">
        <f t="shared" si="211"/>
        <v/>
      </c>
      <c r="AA452" s="13" t="str">
        <f t="shared" si="212"/>
        <v/>
      </c>
      <c r="AB452" s="13" t="str">
        <f t="shared" si="213"/>
        <v/>
      </c>
      <c r="AC452" s="13" t="str">
        <f t="shared" si="214"/>
        <v/>
      </c>
      <c r="AD452" s="13" t="str">
        <f t="shared" si="215"/>
        <v/>
      </c>
      <c r="AE452" s="13" t="str">
        <f t="shared" si="216"/>
        <v/>
      </c>
      <c r="AF452" s="13" t="str">
        <f t="shared" si="217"/>
        <v/>
      </c>
      <c r="AG452" s="13" t="str">
        <f t="shared" si="218"/>
        <v/>
      </c>
      <c r="AH452" s="13" t="str">
        <f t="shared" si="219"/>
        <v/>
      </c>
      <c r="AI452" s="13" t="str">
        <f t="shared" si="220"/>
        <v/>
      </c>
      <c r="AJ452" s="13" t="str">
        <f t="shared" si="221"/>
        <v/>
      </c>
      <c r="AK452" s="13" t="str">
        <f t="shared" si="222"/>
        <v/>
      </c>
      <c r="AL452" s="13" t="str">
        <f t="shared" si="223"/>
        <v/>
      </c>
      <c r="AM452" s="13" t="str">
        <f t="shared" si="224"/>
        <v/>
      </c>
    </row>
    <row r="453" spans="1:39">
      <c r="A453" s="6"/>
      <c r="B453" s="26"/>
      <c r="C453" s="6"/>
      <c r="D453" s="1"/>
      <c r="E453" s="10">
        <v>33014</v>
      </c>
      <c r="F453" s="163" t="e">
        <f>VLOOKUP(E453,#REF!,4,1)</f>
        <v>#REF!</v>
      </c>
      <c r="G453" s="163" t="e">
        <f>VLOOKUP(E453,#REF!,6,1)</f>
        <v>#REF!</v>
      </c>
      <c r="H453" s="163" t="e">
        <f>VLOOKUP(E453,#REF!,3,1)</f>
        <v>#REF!</v>
      </c>
      <c r="I453" s="163" t="e">
        <f>VLOOKUP(E453,#REF!,2,1)</f>
        <v>#REF!</v>
      </c>
      <c r="J453" s="28" t="str">
        <f t="shared" si="225"/>
        <v/>
      </c>
      <c r="K453" s="28" t="str">
        <f t="shared" si="226"/>
        <v/>
      </c>
      <c r="L453" s="28" t="str">
        <f t="shared" si="227"/>
        <v/>
      </c>
      <c r="M453" s="28" t="str">
        <f t="shared" si="228"/>
        <v/>
      </c>
      <c r="N453" s="28" t="str">
        <f t="shared" si="229"/>
        <v/>
      </c>
      <c r="O453" s="28" t="str">
        <f t="shared" si="230"/>
        <v/>
      </c>
      <c r="P453" s="28" t="str">
        <f t="shared" si="231"/>
        <v/>
      </c>
      <c r="Q453" s="28" t="str">
        <f t="shared" si="232"/>
        <v/>
      </c>
      <c r="R453" s="28" t="str">
        <f t="shared" si="233"/>
        <v/>
      </c>
      <c r="S453" s="28" t="str">
        <f t="shared" si="234"/>
        <v/>
      </c>
      <c r="T453" s="28" t="str">
        <f t="shared" si="235"/>
        <v/>
      </c>
      <c r="U453" s="28" t="str">
        <f t="shared" si="236"/>
        <v/>
      </c>
      <c r="V453" s="28" t="str">
        <f t="shared" si="237"/>
        <v/>
      </c>
      <c r="W453" s="28" t="str">
        <f t="shared" si="238"/>
        <v/>
      </c>
      <c r="X453" s="28" t="str">
        <f t="shared" si="239"/>
        <v/>
      </c>
      <c r="Y453" s="28" t="str">
        <f t="shared" si="240"/>
        <v/>
      </c>
      <c r="Z453" s="13" t="str">
        <f t="shared" si="211"/>
        <v/>
      </c>
      <c r="AA453" s="13" t="str">
        <f t="shared" si="212"/>
        <v/>
      </c>
      <c r="AB453" s="13" t="str">
        <f t="shared" si="213"/>
        <v/>
      </c>
      <c r="AC453" s="13" t="str">
        <f t="shared" si="214"/>
        <v/>
      </c>
      <c r="AD453" s="13" t="str">
        <f t="shared" si="215"/>
        <v/>
      </c>
      <c r="AE453" s="13" t="str">
        <f t="shared" si="216"/>
        <v/>
      </c>
      <c r="AF453" s="13" t="str">
        <f t="shared" si="217"/>
        <v/>
      </c>
      <c r="AG453" s="13" t="str">
        <f t="shared" si="218"/>
        <v/>
      </c>
      <c r="AH453" s="13" t="str">
        <f t="shared" si="219"/>
        <v/>
      </c>
      <c r="AI453" s="13" t="str">
        <f t="shared" si="220"/>
        <v/>
      </c>
      <c r="AJ453" s="13" t="str">
        <f t="shared" si="221"/>
        <v/>
      </c>
      <c r="AK453" s="13" t="str">
        <f t="shared" si="222"/>
        <v/>
      </c>
      <c r="AL453" s="13" t="str">
        <f t="shared" si="223"/>
        <v/>
      </c>
      <c r="AM453" s="13" t="str">
        <f t="shared" si="224"/>
        <v/>
      </c>
    </row>
    <row r="454" spans="1:39">
      <c r="A454" s="6"/>
      <c r="B454" s="26"/>
      <c r="C454" s="6"/>
      <c r="D454" s="1"/>
      <c r="E454" s="10">
        <v>33017</v>
      </c>
      <c r="F454" s="163" t="e">
        <f>VLOOKUP(E454,#REF!,4,1)</f>
        <v>#REF!</v>
      </c>
      <c r="G454" s="163" t="e">
        <f>VLOOKUP(E454,#REF!,6,1)</f>
        <v>#REF!</v>
      </c>
      <c r="H454" s="163" t="e">
        <f>VLOOKUP(E454,#REF!,3,1)</f>
        <v>#REF!</v>
      </c>
      <c r="I454" s="163" t="e">
        <f>VLOOKUP(E454,#REF!,2,1)</f>
        <v>#REF!</v>
      </c>
      <c r="J454" s="28" t="str">
        <f t="shared" si="225"/>
        <v/>
      </c>
      <c r="K454" s="28" t="str">
        <f t="shared" si="226"/>
        <v/>
      </c>
      <c r="L454" s="28" t="str">
        <f t="shared" si="227"/>
        <v/>
      </c>
      <c r="M454" s="28" t="str">
        <f t="shared" si="228"/>
        <v/>
      </c>
      <c r="N454" s="28" t="str">
        <f t="shared" si="229"/>
        <v/>
      </c>
      <c r="O454" s="28" t="str">
        <f t="shared" si="230"/>
        <v/>
      </c>
      <c r="P454" s="28" t="str">
        <f t="shared" si="231"/>
        <v/>
      </c>
      <c r="Q454" s="28" t="str">
        <f t="shared" si="232"/>
        <v/>
      </c>
      <c r="R454" s="28" t="str">
        <f t="shared" si="233"/>
        <v/>
      </c>
      <c r="S454" s="28" t="str">
        <f t="shared" si="234"/>
        <v/>
      </c>
      <c r="T454" s="28" t="str">
        <f t="shared" si="235"/>
        <v/>
      </c>
      <c r="U454" s="28" t="str">
        <f t="shared" si="236"/>
        <v/>
      </c>
      <c r="V454" s="28" t="str">
        <f t="shared" si="237"/>
        <v/>
      </c>
      <c r="W454" s="28" t="str">
        <f t="shared" si="238"/>
        <v/>
      </c>
      <c r="X454" s="28" t="str">
        <f t="shared" si="239"/>
        <v/>
      </c>
      <c r="Y454" s="28" t="str">
        <f t="shared" si="240"/>
        <v/>
      </c>
      <c r="Z454" s="13" t="str">
        <f t="shared" si="211"/>
        <v/>
      </c>
      <c r="AA454" s="13" t="str">
        <f t="shared" si="212"/>
        <v/>
      </c>
      <c r="AB454" s="13" t="str">
        <f t="shared" si="213"/>
        <v/>
      </c>
      <c r="AC454" s="13" t="str">
        <f t="shared" si="214"/>
        <v/>
      </c>
      <c r="AD454" s="13" t="str">
        <f t="shared" si="215"/>
        <v/>
      </c>
      <c r="AE454" s="13" t="str">
        <f t="shared" si="216"/>
        <v/>
      </c>
      <c r="AF454" s="13" t="str">
        <f t="shared" si="217"/>
        <v/>
      </c>
      <c r="AG454" s="13" t="str">
        <f t="shared" si="218"/>
        <v/>
      </c>
      <c r="AH454" s="13" t="str">
        <f t="shared" si="219"/>
        <v/>
      </c>
      <c r="AI454" s="13" t="str">
        <f t="shared" si="220"/>
        <v/>
      </c>
      <c r="AJ454" s="13" t="str">
        <f t="shared" si="221"/>
        <v/>
      </c>
      <c r="AK454" s="13" t="str">
        <f t="shared" si="222"/>
        <v/>
      </c>
      <c r="AL454" s="13" t="str">
        <f t="shared" si="223"/>
        <v/>
      </c>
      <c r="AM454" s="13" t="str">
        <f t="shared" si="224"/>
        <v/>
      </c>
    </row>
    <row r="455" spans="1:39">
      <c r="A455" s="6"/>
      <c r="B455" s="26"/>
      <c r="C455" s="6"/>
      <c r="D455" s="1"/>
      <c r="E455" s="10">
        <v>33018</v>
      </c>
      <c r="F455" s="163" t="e">
        <f>VLOOKUP(E455,#REF!,4,1)</f>
        <v>#REF!</v>
      </c>
      <c r="G455" s="163" t="e">
        <f>VLOOKUP(E455,#REF!,6,1)</f>
        <v>#REF!</v>
      </c>
      <c r="H455" s="163" t="e">
        <f>VLOOKUP(E455,#REF!,3,1)</f>
        <v>#REF!</v>
      </c>
      <c r="I455" s="163" t="e">
        <f>VLOOKUP(E455,#REF!,2,1)</f>
        <v>#REF!</v>
      </c>
      <c r="J455" s="28" t="str">
        <f t="shared" si="225"/>
        <v/>
      </c>
      <c r="K455" s="28" t="str">
        <f t="shared" si="226"/>
        <v/>
      </c>
      <c r="L455" s="28" t="str">
        <f t="shared" si="227"/>
        <v/>
      </c>
      <c r="M455" s="28" t="str">
        <f t="shared" si="228"/>
        <v/>
      </c>
      <c r="N455" s="28" t="str">
        <f t="shared" si="229"/>
        <v/>
      </c>
      <c r="O455" s="28" t="str">
        <f t="shared" si="230"/>
        <v/>
      </c>
      <c r="P455" s="28" t="str">
        <f t="shared" si="231"/>
        <v/>
      </c>
      <c r="Q455" s="28" t="str">
        <f t="shared" si="232"/>
        <v/>
      </c>
      <c r="R455" s="28" t="str">
        <f t="shared" si="233"/>
        <v/>
      </c>
      <c r="S455" s="28" t="str">
        <f t="shared" si="234"/>
        <v/>
      </c>
      <c r="T455" s="28" t="str">
        <f t="shared" si="235"/>
        <v/>
      </c>
      <c r="U455" s="28" t="str">
        <f t="shared" si="236"/>
        <v/>
      </c>
      <c r="V455" s="28" t="str">
        <f t="shared" si="237"/>
        <v/>
      </c>
      <c r="W455" s="28" t="str">
        <f t="shared" si="238"/>
        <v/>
      </c>
      <c r="X455" s="28" t="str">
        <f t="shared" si="239"/>
        <v/>
      </c>
      <c r="Y455" s="28" t="str">
        <f t="shared" si="240"/>
        <v/>
      </c>
      <c r="Z455" s="13" t="str">
        <f t="shared" si="211"/>
        <v/>
      </c>
      <c r="AA455" s="13" t="str">
        <f t="shared" si="212"/>
        <v/>
      </c>
      <c r="AB455" s="13" t="str">
        <f t="shared" si="213"/>
        <v/>
      </c>
      <c r="AC455" s="13" t="str">
        <f t="shared" si="214"/>
        <v/>
      </c>
      <c r="AD455" s="13" t="str">
        <f t="shared" si="215"/>
        <v/>
      </c>
      <c r="AE455" s="13" t="str">
        <f t="shared" si="216"/>
        <v/>
      </c>
      <c r="AF455" s="13" t="str">
        <f t="shared" si="217"/>
        <v/>
      </c>
      <c r="AG455" s="13" t="str">
        <f t="shared" si="218"/>
        <v/>
      </c>
      <c r="AH455" s="13" t="str">
        <f t="shared" si="219"/>
        <v/>
      </c>
      <c r="AI455" s="13" t="str">
        <f t="shared" si="220"/>
        <v/>
      </c>
      <c r="AJ455" s="13" t="str">
        <f t="shared" si="221"/>
        <v/>
      </c>
      <c r="AK455" s="13" t="str">
        <f t="shared" si="222"/>
        <v/>
      </c>
      <c r="AL455" s="13" t="str">
        <f t="shared" si="223"/>
        <v/>
      </c>
      <c r="AM455" s="13" t="str">
        <f t="shared" si="224"/>
        <v/>
      </c>
    </row>
    <row r="456" spans="1:39">
      <c r="A456" s="6"/>
      <c r="B456" s="26"/>
      <c r="C456" s="6"/>
      <c r="D456" s="1"/>
      <c r="E456" s="10">
        <v>33019</v>
      </c>
      <c r="F456" s="163" t="e">
        <f>VLOOKUP(E456,#REF!,4,1)</f>
        <v>#REF!</v>
      </c>
      <c r="G456" s="163" t="e">
        <f>VLOOKUP(E456,#REF!,6,1)</f>
        <v>#REF!</v>
      </c>
      <c r="H456" s="163" t="e">
        <f>VLOOKUP(E456,#REF!,3,1)</f>
        <v>#REF!</v>
      </c>
      <c r="I456" s="163" t="e">
        <f>VLOOKUP(E456,#REF!,2,1)</f>
        <v>#REF!</v>
      </c>
      <c r="J456" s="28" t="str">
        <f t="shared" si="225"/>
        <v>간선3-1</v>
      </c>
      <c r="K456" s="28" t="str">
        <f t="shared" si="226"/>
        <v/>
      </c>
      <c r="L456" s="28" t="str">
        <f t="shared" si="227"/>
        <v/>
      </c>
      <c r="M456" s="28" t="str">
        <f t="shared" si="228"/>
        <v/>
      </c>
      <c r="N456" s="28" t="str">
        <f t="shared" si="229"/>
        <v/>
      </c>
      <c r="O456" s="28" t="str">
        <f t="shared" si="230"/>
        <v/>
      </c>
      <c r="P456" s="28" t="str">
        <f t="shared" si="231"/>
        <v/>
      </c>
      <c r="Q456" s="28" t="str">
        <f t="shared" si="232"/>
        <v/>
      </c>
      <c r="R456" s="28" t="str">
        <f t="shared" si="233"/>
        <v/>
      </c>
      <c r="S456" s="28" t="str">
        <f t="shared" si="234"/>
        <v/>
      </c>
      <c r="T456" s="28" t="str">
        <f t="shared" si="235"/>
        <v/>
      </c>
      <c r="U456" s="28" t="str">
        <f t="shared" si="236"/>
        <v/>
      </c>
      <c r="V456" s="28" t="str">
        <f t="shared" si="237"/>
        <v/>
      </c>
      <c r="W456" s="28" t="str">
        <f t="shared" si="238"/>
        <v/>
      </c>
      <c r="X456" s="28" t="str">
        <f t="shared" si="239"/>
        <v/>
      </c>
      <c r="Y456" s="28" t="str">
        <f t="shared" si="240"/>
        <v/>
      </c>
      <c r="Z456" s="13" t="str">
        <f t="shared" si="211"/>
        <v/>
      </c>
      <c r="AA456" s="13" t="str">
        <f t="shared" si="212"/>
        <v/>
      </c>
      <c r="AB456" s="13" t="str">
        <f t="shared" si="213"/>
        <v/>
      </c>
      <c r="AC456" s="13" t="str">
        <f t="shared" si="214"/>
        <v/>
      </c>
      <c r="AD456" s="13" t="str">
        <f t="shared" si="215"/>
        <v/>
      </c>
      <c r="AE456" s="13" t="str">
        <f t="shared" si="216"/>
        <v/>
      </c>
      <c r="AF456" s="13" t="str">
        <f t="shared" si="217"/>
        <v/>
      </c>
      <c r="AG456" s="13" t="str">
        <f t="shared" si="218"/>
        <v/>
      </c>
      <c r="AH456" s="13" t="str">
        <f t="shared" si="219"/>
        <v/>
      </c>
      <c r="AI456" s="13" t="str">
        <f t="shared" si="220"/>
        <v/>
      </c>
      <c r="AJ456" s="13" t="str">
        <f t="shared" si="221"/>
        <v/>
      </c>
      <c r="AK456" s="13" t="str">
        <f t="shared" si="222"/>
        <v/>
      </c>
      <c r="AL456" s="13" t="str">
        <f t="shared" si="223"/>
        <v/>
      </c>
      <c r="AM456" s="13" t="str">
        <f t="shared" si="224"/>
        <v/>
      </c>
    </row>
    <row r="457" spans="1:39">
      <c r="A457" s="6"/>
      <c r="B457" s="26"/>
      <c r="C457" s="6"/>
      <c r="D457" s="1"/>
      <c r="E457" s="10">
        <v>33021</v>
      </c>
      <c r="F457" s="163" t="e">
        <f>VLOOKUP(E457,#REF!,4,1)</f>
        <v>#REF!</v>
      </c>
      <c r="G457" s="163" t="e">
        <f>VLOOKUP(E457,#REF!,6,1)</f>
        <v>#REF!</v>
      </c>
      <c r="H457" s="163" t="e">
        <f>VLOOKUP(E457,#REF!,3,1)</f>
        <v>#REF!</v>
      </c>
      <c r="I457" s="163" t="e">
        <f>VLOOKUP(E457,#REF!,2,1)</f>
        <v>#REF!</v>
      </c>
      <c r="J457" s="28" t="str">
        <f t="shared" si="225"/>
        <v>간선2-1</v>
      </c>
      <c r="K457" s="28" t="str">
        <f t="shared" si="226"/>
        <v/>
      </c>
      <c r="L457" s="28" t="str">
        <f t="shared" si="227"/>
        <v/>
      </c>
      <c r="M457" s="28" t="str">
        <f t="shared" si="228"/>
        <v/>
      </c>
      <c r="N457" s="28" t="str">
        <f t="shared" si="229"/>
        <v/>
      </c>
      <c r="O457" s="28" t="str">
        <f t="shared" si="230"/>
        <v/>
      </c>
      <c r="P457" s="28" t="str">
        <f t="shared" si="231"/>
        <v/>
      </c>
      <c r="Q457" s="28" t="str">
        <f t="shared" si="232"/>
        <v/>
      </c>
      <c r="R457" s="28" t="str">
        <f t="shared" si="233"/>
        <v/>
      </c>
      <c r="S457" s="28" t="str">
        <f t="shared" si="234"/>
        <v/>
      </c>
      <c r="T457" s="28" t="str">
        <f t="shared" si="235"/>
        <v/>
      </c>
      <c r="U457" s="28" t="str">
        <f t="shared" si="236"/>
        <v/>
      </c>
      <c r="V457" s="28" t="str">
        <f t="shared" si="237"/>
        <v/>
      </c>
      <c r="W457" s="28" t="str">
        <f t="shared" si="238"/>
        <v/>
      </c>
      <c r="X457" s="28" t="str">
        <f t="shared" si="239"/>
        <v/>
      </c>
      <c r="Y457" s="28" t="str">
        <f t="shared" si="240"/>
        <v/>
      </c>
      <c r="Z457" s="13" t="str">
        <f t="shared" si="211"/>
        <v/>
      </c>
      <c r="AA457" s="13" t="str">
        <f t="shared" si="212"/>
        <v/>
      </c>
      <c r="AB457" s="13" t="str">
        <f t="shared" si="213"/>
        <v/>
      </c>
      <c r="AC457" s="13" t="str">
        <f t="shared" si="214"/>
        <v/>
      </c>
      <c r="AD457" s="13" t="str">
        <f t="shared" si="215"/>
        <v/>
      </c>
      <c r="AE457" s="13" t="str">
        <f t="shared" si="216"/>
        <v/>
      </c>
      <c r="AF457" s="13" t="str">
        <f t="shared" si="217"/>
        <v/>
      </c>
      <c r="AG457" s="13" t="str">
        <f t="shared" si="218"/>
        <v/>
      </c>
      <c r="AH457" s="13" t="str">
        <f t="shared" si="219"/>
        <v/>
      </c>
      <c r="AI457" s="13" t="str">
        <f t="shared" si="220"/>
        <v/>
      </c>
      <c r="AJ457" s="13" t="str">
        <f t="shared" si="221"/>
        <v/>
      </c>
      <c r="AK457" s="13" t="str">
        <f t="shared" si="222"/>
        <v/>
      </c>
      <c r="AL457" s="13" t="str">
        <f t="shared" si="223"/>
        <v/>
      </c>
      <c r="AM457" s="13" t="str">
        <f t="shared" si="224"/>
        <v/>
      </c>
    </row>
    <row r="458" spans="1:39">
      <c r="A458" s="6"/>
      <c r="B458" s="26"/>
      <c r="C458" s="6"/>
      <c r="D458" s="1"/>
      <c r="E458" s="10">
        <v>33022</v>
      </c>
      <c r="F458" s="163" t="e">
        <f>VLOOKUP(E458,#REF!,4,1)</f>
        <v>#REF!</v>
      </c>
      <c r="G458" s="163" t="e">
        <f>VLOOKUP(E458,#REF!,6,1)</f>
        <v>#REF!</v>
      </c>
      <c r="H458" s="163" t="e">
        <f>VLOOKUP(E458,#REF!,3,1)</f>
        <v>#REF!</v>
      </c>
      <c r="I458" s="163" t="e">
        <f>VLOOKUP(E458,#REF!,2,1)</f>
        <v>#REF!</v>
      </c>
      <c r="J458" s="28" t="str">
        <f t="shared" si="225"/>
        <v/>
      </c>
      <c r="K458" s="28" t="str">
        <f t="shared" si="226"/>
        <v/>
      </c>
      <c r="L458" s="28" t="str">
        <f t="shared" si="227"/>
        <v/>
      </c>
      <c r="M458" s="28" t="str">
        <f t="shared" si="228"/>
        <v/>
      </c>
      <c r="N458" s="28" t="str">
        <f t="shared" si="229"/>
        <v/>
      </c>
      <c r="O458" s="28" t="str">
        <f t="shared" si="230"/>
        <v/>
      </c>
      <c r="P458" s="28" t="str">
        <f t="shared" si="231"/>
        <v/>
      </c>
      <c r="Q458" s="28" t="str">
        <f t="shared" si="232"/>
        <v/>
      </c>
      <c r="R458" s="28" t="str">
        <f t="shared" si="233"/>
        <v/>
      </c>
      <c r="S458" s="28" t="str">
        <f t="shared" si="234"/>
        <v/>
      </c>
      <c r="T458" s="28" t="str">
        <f t="shared" si="235"/>
        <v/>
      </c>
      <c r="U458" s="28" t="str">
        <f t="shared" si="236"/>
        <v/>
      </c>
      <c r="V458" s="28" t="str">
        <f t="shared" si="237"/>
        <v/>
      </c>
      <c r="W458" s="28" t="str">
        <f t="shared" si="238"/>
        <v/>
      </c>
      <c r="X458" s="28" t="str">
        <f t="shared" si="239"/>
        <v/>
      </c>
      <c r="Y458" s="28" t="str">
        <f t="shared" si="240"/>
        <v/>
      </c>
      <c r="Z458" s="13" t="str">
        <f t="shared" si="211"/>
        <v/>
      </c>
      <c r="AA458" s="13" t="str">
        <f t="shared" si="212"/>
        <v/>
      </c>
      <c r="AB458" s="13" t="str">
        <f t="shared" si="213"/>
        <v/>
      </c>
      <c r="AC458" s="13" t="str">
        <f t="shared" si="214"/>
        <v/>
      </c>
      <c r="AD458" s="13" t="str">
        <f t="shared" si="215"/>
        <v/>
      </c>
      <c r="AE458" s="13" t="str">
        <f t="shared" si="216"/>
        <v/>
      </c>
      <c r="AF458" s="13" t="str">
        <f t="shared" si="217"/>
        <v/>
      </c>
      <c r="AG458" s="13" t="str">
        <f t="shared" si="218"/>
        <v/>
      </c>
      <c r="AH458" s="13" t="str">
        <f t="shared" si="219"/>
        <v/>
      </c>
      <c r="AI458" s="13" t="str">
        <f t="shared" si="220"/>
        <v/>
      </c>
      <c r="AJ458" s="13" t="str">
        <f t="shared" si="221"/>
        <v/>
      </c>
      <c r="AK458" s="13" t="str">
        <f t="shared" si="222"/>
        <v/>
      </c>
      <c r="AL458" s="13" t="str">
        <f t="shared" si="223"/>
        <v/>
      </c>
      <c r="AM458" s="13" t="str">
        <f t="shared" si="224"/>
        <v/>
      </c>
    </row>
    <row r="459" spans="1:39">
      <c r="A459" s="6"/>
      <c r="B459" s="26"/>
      <c r="C459" s="6"/>
      <c r="D459" s="1"/>
      <c r="E459" s="10">
        <v>33023</v>
      </c>
      <c r="F459" s="163" t="e">
        <f>VLOOKUP(E459,#REF!,4,1)</f>
        <v>#REF!</v>
      </c>
      <c r="G459" s="163" t="e">
        <f>VLOOKUP(E459,#REF!,6,1)</f>
        <v>#REF!</v>
      </c>
      <c r="H459" s="163" t="e">
        <f>VLOOKUP(E459,#REF!,3,1)</f>
        <v>#REF!</v>
      </c>
      <c r="I459" s="163" t="e">
        <f>VLOOKUP(E459,#REF!,2,1)</f>
        <v>#REF!</v>
      </c>
      <c r="J459" s="28" t="str">
        <f t="shared" si="225"/>
        <v>간선3-1</v>
      </c>
      <c r="K459" s="28" t="str">
        <f t="shared" si="226"/>
        <v/>
      </c>
      <c r="L459" s="28" t="str">
        <f t="shared" si="227"/>
        <v/>
      </c>
      <c r="M459" s="28" t="str">
        <f t="shared" si="228"/>
        <v/>
      </c>
      <c r="N459" s="28" t="str">
        <f t="shared" si="229"/>
        <v/>
      </c>
      <c r="O459" s="28" t="str">
        <f t="shared" si="230"/>
        <v/>
      </c>
      <c r="P459" s="28" t="str">
        <f t="shared" si="231"/>
        <v/>
      </c>
      <c r="Q459" s="28" t="str">
        <f t="shared" si="232"/>
        <v/>
      </c>
      <c r="R459" s="28" t="str">
        <f t="shared" si="233"/>
        <v/>
      </c>
      <c r="S459" s="28" t="str">
        <f t="shared" si="234"/>
        <v/>
      </c>
      <c r="T459" s="28" t="str">
        <f t="shared" si="235"/>
        <v/>
      </c>
      <c r="U459" s="28" t="str">
        <f t="shared" si="236"/>
        <v/>
      </c>
      <c r="V459" s="28" t="str">
        <f t="shared" si="237"/>
        <v/>
      </c>
      <c r="W459" s="28" t="str">
        <f t="shared" si="238"/>
        <v/>
      </c>
      <c r="X459" s="28" t="str">
        <f t="shared" si="239"/>
        <v/>
      </c>
      <c r="Y459" s="28" t="str">
        <f t="shared" si="240"/>
        <v/>
      </c>
      <c r="Z459" s="13" t="str">
        <f t="shared" si="211"/>
        <v/>
      </c>
      <c r="AA459" s="13" t="str">
        <f t="shared" si="212"/>
        <v/>
      </c>
      <c r="AB459" s="13" t="str">
        <f t="shared" si="213"/>
        <v/>
      </c>
      <c r="AC459" s="13" t="str">
        <f t="shared" si="214"/>
        <v/>
      </c>
      <c r="AD459" s="13" t="str">
        <f t="shared" si="215"/>
        <v/>
      </c>
      <c r="AE459" s="13" t="str">
        <f t="shared" si="216"/>
        <v/>
      </c>
      <c r="AF459" s="13" t="str">
        <f t="shared" si="217"/>
        <v/>
      </c>
      <c r="AG459" s="13" t="str">
        <f t="shared" si="218"/>
        <v/>
      </c>
      <c r="AH459" s="13" t="str">
        <f t="shared" si="219"/>
        <v/>
      </c>
      <c r="AI459" s="13" t="str">
        <f t="shared" si="220"/>
        <v/>
      </c>
      <c r="AJ459" s="13" t="str">
        <f t="shared" si="221"/>
        <v/>
      </c>
      <c r="AK459" s="13" t="str">
        <f t="shared" si="222"/>
        <v/>
      </c>
      <c r="AL459" s="13" t="str">
        <f t="shared" si="223"/>
        <v/>
      </c>
      <c r="AM459" s="13" t="str">
        <f t="shared" si="224"/>
        <v/>
      </c>
    </row>
    <row r="460" spans="1:39">
      <c r="A460" s="6"/>
      <c r="B460" s="26"/>
      <c r="C460" s="6"/>
      <c r="D460" s="1"/>
      <c r="E460" s="10">
        <v>33024</v>
      </c>
      <c r="F460" s="163" t="e">
        <f>VLOOKUP(E460,#REF!,4,1)</f>
        <v>#REF!</v>
      </c>
      <c r="G460" s="163" t="e">
        <f>VLOOKUP(E460,#REF!,6,1)</f>
        <v>#REF!</v>
      </c>
      <c r="H460" s="163" t="e">
        <f>VLOOKUP(E460,#REF!,3,1)</f>
        <v>#REF!</v>
      </c>
      <c r="I460" s="163" t="e">
        <f>VLOOKUP(E460,#REF!,2,1)</f>
        <v>#REF!</v>
      </c>
      <c r="J460" s="28" t="str">
        <f t="shared" si="225"/>
        <v/>
      </c>
      <c r="K460" s="28" t="str">
        <f t="shared" si="226"/>
        <v/>
      </c>
      <c r="L460" s="28" t="str">
        <f t="shared" si="227"/>
        <v/>
      </c>
      <c r="M460" s="28" t="str">
        <f t="shared" si="228"/>
        <v/>
      </c>
      <c r="N460" s="28" t="str">
        <f t="shared" si="229"/>
        <v/>
      </c>
      <c r="O460" s="28" t="str">
        <f t="shared" si="230"/>
        <v/>
      </c>
      <c r="P460" s="28" t="str">
        <f t="shared" si="231"/>
        <v/>
      </c>
      <c r="Q460" s="28" t="str">
        <f t="shared" si="232"/>
        <v/>
      </c>
      <c r="R460" s="28" t="str">
        <f t="shared" si="233"/>
        <v/>
      </c>
      <c r="S460" s="28" t="str">
        <f t="shared" si="234"/>
        <v/>
      </c>
      <c r="T460" s="28" t="str">
        <f t="shared" si="235"/>
        <v/>
      </c>
      <c r="U460" s="28" t="str">
        <f t="shared" si="236"/>
        <v/>
      </c>
      <c r="V460" s="28" t="str">
        <f t="shared" si="237"/>
        <v/>
      </c>
      <c r="W460" s="28" t="str">
        <f t="shared" si="238"/>
        <v/>
      </c>
      <c r="X460" s="28" t="str">
        <f t="shared" si="239"/>
        <v/>
      </c>
      <c r="Y460" s="28" t="str">
        <f t="shared" si="240"/>
        <v/>
      </c>
      <c r="Z460" s="13" t="str">
        <f t="shared" si="211"/>
        <v/>
      </c>
      <c r="AA460" s="13" t="str">
        <f t="shared" si="212"/>
        <v/>
      </c>
      <c r="AB460" s="13" t="str">
        <f t="shared" si="213"/>
        <v/>
      </c>
      <c r="AC460" s="13" t="str">
        <f t="shared" si="214"/>
        <v/>
      </c>
      <c r="AD460" s="13" t="str">
        <f t="shared" si="215"/>
        <v/>
      </c>
      <c r="AE460" s="13" t="str">
        <f t="shared" si="216"/>
        <v/>
      </c>
      <c r="AF460" s="13" t="str">
        <f t="shared" si="217"/>
        <v/>
      </c>
      <c r="AG460" s="13" t="str">
        <f t="shared" si="218"/>
        <v/>
      </c>
      <c r="AH460" s="13" t="str">
        <f t="shared" si="219"/>
        <v/>
      </c>
      <c r="AI460" s="13" t="str">
        <f t="shared" si="220"/>
        <v/>
      </c>
      <c r="AJ460" s="13" t="str">
        <f t="shared" si="221"/>
        <v/>
      </c>
      <c r="AK460" s="13" t="str">
        <f t="shared" si="222"/>
        <v/>
      </c>
      <c r="AL460" s="13" t="str">
        <f t="shared" si="223"/>
        <v/>
      </c>
      <c r="AM460" s="13" t="str">
        <f t="shared" si="224"/>
        <v/>
      </c>
    </row>
    <row r="461" spans="1:39">
      <c r="A461" s="6"/>
      <c r="B461" s="26"/>
      <c r="C461" s="6"/>
      <c r="D461" s="1"/>
      <c r="E461" s="10">
        <v>33025</v>
      </c>
      <c r="F461" s="163" t="e">
        <f>VLOOKUP(E461,#REF!,4,1)</f>
        <v>#REF!</v>
      </c>
      <c r="G461" s="163" t="e">
        <f>VLOOKUP(E461,#REF!,6,1)</f>
        <v>#REF!</v>
      </c>
      <c r="H461" s="163" t="e">
        <f>VLOOKUP(E461,#REF!,3,1)</f>
        <v>#REF!</v>
      </c>
      <c r="I461" s="163" t="e">
        <f>VLOOKUP(E461,#REF!,2,1)</f>
        <v>#REF!</v>
      </c>
      <c r="J461" s="28" t="str">
        <f t="shared" si="225"/>
        <v/>
      </c>
      <c r="K461" s="28" t="str">
        <f t="shared" si="226"/>
        <v/>
      </c>
      <c r="L461" s="28" t="str">
        <f t="shared" si="227"/>
        <v/>
      </c>
      <c r="M461" s="28" t="str">
        <f t="shared" si="228"/>
        <v/>
      </c>
      <c r="N461" s="28" t="str">
        <f t="shared" si="229"/>
        <v/>
      </c>
      <c r="O461" s="28" t="str">
        <f t="shared" si="230"/>
        <v/>
      </c>
      <c r="P461" s="28" t="str">
        <f t="shared" si="231"/>
        <v/>
      </c>
      <c r="Q461" s="28" t="str">
        <f t="shared" si="232"/>
        <v/>
      </c>
      <c r="R461" s="28" t="str">
        <f t="shared" si="233"/>
        <v/>
      </c>
      <c r="S461" s="28" t="str">
        <f t="shared" si="234"/>
        <v/>
      </c>
      <c r="T461" s="28" t="str">
        <f t="shared" si="235"/>
        <v/>
      </c>
      <c r="U461" s="28" t="str">
        <f t="shared" si="236"/>
        <v/>
      </c>
      <c r="V461" s="28" t="str">
        <f t="shared" si="237"/>
        <v/>
      </c>
      <c r="W461" s="28" t="str">
        <f t="shared" si="238"/>
        <v/>
      </c>
      <c r="X461" s="28" t="str">
        <f t="shared" si="239"/>
        <v/>
      </c>
      <c r="Y461" s="28" t="str">
        <f t="shared" si="240"/>
        <v/>
      </c>
      <c r="Z461" s="13" t="str">
        <f t="shared" si="211"/>
        <v/>
      </c>
      <c r="AA461" s="13" t="str">
        <f t="shared" si="212"/>
        <v/>
      </c>
      <c r="AB461" s="13" t="str">
        <f t="shared" si="213"/>
        <v/>
      </c>
      <c r="AC461" s="13" t="str">
        <f t="shared" si="214"/>
        <v/>
      </c>
      <c r="AD461" s="13" t="str">
        <f t="shared" si="215"/>
        <v/>
      </c>
      <c r="AE461" s="13" t="str">
        <f t="shared" si="216"/>
        <v/>
      </c>
      <c r="AF461" s="13" t="str">
        <f t="shared" si="217"/>
        <v/>
      </c>
      <c r="AG461" s="13" t="str">
        <f t="shared" si="218"/>
        <v/>
      </c>
      <c r="AH461" s="13" t="str">
        <f t="shared" si="219"/>
        <v/>
      </c>
      <c r="AI461" s="13" t="str">
        <f t="shared" si="220"/>
        <v/>
      </c>
      <c r="AJ461" s="13" t="str">
        <f t="shared" si="221"/>
        <v/>
      </c>
      <c r="AK461" s="13" t="str">
        <f t="shared" si="222"/>
        <v/>
      </c>
      <c r="AL461" s="13" t="str">
        <f t="shared" si="223"/>
        <v/>
      </c>
      <c r="AM461" s="13" t="str">
        <f t="shared" si="224"/>
        <v/>
      </c>
    </row>
    <row r="462" spans="1:39">
      <c r="A462" s="6"/>
      <c r="B462" s="26"/>
      <c r="C462" s="6"/>
      <c r="D462" s="1"/>
      <c r="E462" s="10">
        <v>33026</v>
      </c>
      <c r="F462" s="163" t="e">
        <f>VLOOKUP(E462,#REF!,4,1)</f>
        <v>#REF!</v>
      </c>
      <c r="G462" s="163" t="e">
        <f>VLOOKUP(E462,#REF!,6,1)</f>
        <v>#REF!</v>
      </c>
      <c r="H462" s="163" t="e">
        <f>VLOOKUP(E462,#REF!,3,1)</f>
        <v>#REF!</v>
      </c>
      <c r="I462" s="163" t="e">
        <f>VLOOKUP(E462,#REF!,2,1)</f>
        <v>#REF!</v>
      </c>
      <c r="J462" s="28" t="str">
        <f t="shared" si="225"/>
        <v>간선2-1</v>
      </c>
      <c r="K462" s="28" t="str">
        <f t="shared" si="226"/>
        <v/>
      </c>
      <c r="L462" s="28" t="str">
        <f t="shared" si="227"/>
        <v/>
      </c>
      <c r="M462" s="28" t="str">
        <f t="shared" si="228"/>
        <v/>
      </c>
      <c r="N462" s="28" t="str">
        <f t="shared" si="229"/>
        <v/>
      </c>
      <c r="O462" s="28" t="str">
        <f t="shared" si="230"/>
        <v/>
      </c>
      <c r="P462" s="28" t="str">
        <f t="shared" si="231"/>
        <v/>
      </c>
      <c r="Q462" s="28" t="str">
        <f t="shared" si="232"/>
        <v/>
      </c>
      <c r="R462" s="28" t="str">
        <f t="shared" si="233"/>
        <v/>
      </c>
      <c r="S462" s="28" t="str">
        <f t="shared" si="234"/>
        <v/>
      </c>
      <c r="T462" s="28" t="str">
        <f t="shared" si="235"/>
        <v/>
      </c>
      <c r="U462" s="28" t="str">
        <f t="shared" si="236"/>
        <v/>
      </c>
      <c r="V462" s="28" t="str">
        <f t="shared" si="237"/>
        <v/>
      </c>
      <c r="W462" s="28" t="str">
        <f t="shared" si="238"/>
        <v/>
      </c>
      <c r="X462" s="28" t="str">
        <f t="shared" si="239"/>
        <v/>
      </c>
      <c r="Y462" s="28" t="str">
        <f t="shared" si="240"/>
        <v/>
      </c>
      <c r="Z462" s="13" t="str">
        <f t="shared" si="211"/>
        <v/>
      </c>
      <c r="AA462" s="13" t="str">
        <f t="shared" si="212"/>
        <v/>
      </c>
      <c r="AB462" s="13" t="str">
        <f t="shared" si="213"/>
        <v/>
      </c>
      <c r="AC462" s="13" t="str">
        <f t="shared" si="214"/>
        <v/>
      </c>
      <c r="AD462" s="13" t="str">
        <f t="shared" si="215"/>
        <v/>
      </c>
      <c r="AE462" s="13" t="str">
        <f t="shared" si="216"/>
        <v/>
      </c>
      <c r="AF462" s="13" t="str">
        <f t="shared" si="217"/>
        <v/>
      </c>
      <c r="AG462" s="13" t="str">
        <f t="shared" si="218"/>
        <v/>
      </c>
      <c r="AH462" s="13" t="str">
        <f t="shared" si="219"/>
        <v/>
      </c>
      <c r="AI462" s="13" t="str">
        <f t="shared" si="220"/>
        <v/>
      </c>
      <c r="AJ462" s="13" t="str">
        <f t="shared" si="221"/>
        <v/>
      </c>
      <c r="AK462" s="13" t="str">
        <f t="shared" si="222"/>
        <v/>
      </c>
      <c r="AL462" s="13" t="str">
        <f t="shared" si="223"/>
        <v/>
      </c>
      <c r="AM462" s="13" t="str">
        <f t="shared" si="224"/>
        <v/>
      </c>
    </row>
    <row r="463" spans="1:39">
      <c r="A463" s="6"/>
      <c r="B463" s="26"/>
      <c r="C463" s="6"/>
      <c r="D463" s="1"/>
      <c r="E463" s="10">
        <v>43020</v>
      </c>
      <c r="F463" s="163" t="e">
        <f>VLOOKUP(E463,#REF!,4,1)</f>
        <v>#REF!</v>
      </c>
      <c r="G463" s="163" t="e">
        <f>VLOOKUP(E463,#REF!,6,1)</f>
        <v>#REF!</v>
      </c>
      <c r="H463" s="163" t="e">
        <f>VLOOKUP(E463,#REF!,3,1)</f>
        <v>#REF!</v>
      </c>
      <c r="I463" s="163" t="e">
        <f>VLOOKUP(E463,#REF!,2,1)</f>
        <v>#REF!</v>
      </c>
      <c r="J463" s="28" t="str">
        <f t="shared" si="225"/>
        <v/>
      </c>
      <c r="K463" s="28" t="str">
        <f t="shared" si="226"/>
        <v/>
      </c>
      <c r="L463" s="28" t="str">
        <f t="shared" si="227"/>
        <v/>
      </c>
      <c r="M463" s="28" t="str">
        <f t="shared" si="228"/>
        <v/>
      </c>
      <c r="N463" s="28" t="str">
        <f t="shared" si="229"/>
        <v/>
      </c>
      <c r="O463" s="28" t="str">
        <f t="shared" si="230"/>
        <v/>
      </c>
      <c r="P463" s="28" t="str">
        <f t="shared" si="231"/>
        <v/>
      </c>
      <c r="Q463" s="28" t="str">
        <f t="shared" si="232"/>
        <v/>
      </c>
      <c r="R463" s="28" t="str">
        <f t="shared" si="233"/>
        <v/>
      </c>
      <c r="S463" s="28" t="str">
        <f t="shared" si="234"/>
        <v/>
      </c>
      <c r="T463" s="28" t="str">
        <f t="shared" si="235"/>
        <v/>
      </c>
      <c r="U463" s="28" t="str">
        <f t="shared" si="236"/>
        <v/>
      </c>
      <c r="V463" s="28" t="str">
        <f t="shared" si="237"/>
        <v/>
      </c>
      <c r="W463" s="28" t="str">
        <f t="shared" si="238"/>
        <v/>
      </c>
      <c r="X463" s="28" t="str">
        <f t="shared" si="239"/>
        <v/>
      </c>
      <c r="Y463" s="28" t="str">
        <f t="shared" si="240"/>
        <v/>
      </c>
      <c r="Z463" s="13" t="str">
        <f t="shared" si="211"/>
        <v/>
      </c>
      <c r="AA463" s="13" t="str">
        <f t="shared" si="212"/>
        <v/>
      </c>
      <c r="AB463" s="13" t="str">
        <f t="shared" si="213"/>
        <v/>
      </c>
      <c r="AC463" s="13" t="str">
        <f t="shared" si="214"/>
        <v/>
      </c>
      <c r="AD463" s="13" t="str">
        <f t="shared" si="215"/>
        <v/>
      </c>
      <c r="AE463" s="13" t="str">
        <f t="shared" si="216"/>
        <v/>
      </c>
      <c r="AF463" s="13" t="str">
        <f t="shared" si="217"/>
        <v/>
      </c>
      <c r="AG463" s="13" t="str">
        <f t="shared" si="218"/>
        <v/>
      </c>
      <c r="AH463" s="13" t="str">
        <f t="shared" si="219"/>
        <v/>
      </c>
      <c r="AI463" s="13" t="str">
        <f t="shared" si="220"/>
        <v/>
      </c>
      <c r="AJ463" s="13" t="str">
        <f t="shared" si="221"/>
        <v/>
      </c>
      <c r="AK463" s="13" t="str">
        <f t="shared" si="222"/>
        <v/>
      </c>
      <c r="AL463" s="13" t="str">
        <f t="shared" si="223"/>
        <v/>
      </c>
      <c r="AM463" s="13" t="str">
        <f t="shared" si="224"/>
        <v/>
      </c>
    </row>
    <row r="464" spans="1:39">
      <c r="A464" s="6"/>
      <c r="B464" s="26"/>
      <c r="C464" s="6"/>
      <c r="D464" s="1"/>
      <c r="E464" s="10">
        <v>43083</v>
      </c>
      <c r="F464" s="163" t="e">
        <f>VLOOKUP(E464,#REF!,4,1)</f>
        <v>#REF!</v>
      </c>
      <c r="G464" s="163" t="e">
        <f>VLOOKUP(E464,#REF!,6,1)</f>
        <v>#REF!</v>
      </c>
      <c r="H464" s="163" t="e">
        <f>VLOOKUP(E464,#REF!,3,1)</f>
        <v>#REF!</v>
      </c>
      <c r="I464" s="163" t="e">
        <f>VLOOKUP(E464,#REF!,2,1)</f>
        <v>#REF!</v>
      </c>
      <c r="J464" s="28" t="str">
        <f t="shared" si="225"/>
        <v/>
      </c>
      <c r="K464" s="28" t="str">
        <f t="shared" si="226"/>
        <v/>
      </c>
      <c r="L464" s="28" t="str">
        <f t="shared" si="227"/>
        <v/>
      </c>
      <c r="M464" s="28" t="str">
        <f t="shared" si="228"/>
        <v/>
      </c>
      <c r="N464" s="28" t="str">
        <f t="shared" si="229"/>
        <v/>
      </c>
      <c r="O464" s="28" t="str">
        <f t="shared" si="230"/>
        <v/>
      </c>
      <c r="P464" s="28" t="str">
        <f t="shared" si="231"/>
        <v/>
      </c>
      <c r="Q464" s="28" t="str">
        <f t="shared" si="232"/>
        <v/>
      </c>
      <c r="R464" s="28" t="str">
        <f t="shared" si="233"/>
        <v/>
      </c>
      <c r="S464" s="28" t="str">
        <f t="shared" si="234"/>
        <v/>
      </c>
      <c r="T464" s="28" t="str">
        <f t="shared" si="235"/>
        <v/>
      </c>
      <c r="U464" s="28" t="str">
        <f t="shared" si="236"/>
        <v/>
      </c>
      <c r="V464" s="28" t="str">
        <f t="shared" si="237"/>
        <v/>
      </c>
      <c r="W464" s="28" t="str">
        <f t="shared" si="238"/>
        <v/>
      </c>
      <c r="X464" s="28" t="str">
        <f t="shared" si="239"/>
        <v/>
      </c>
      <c r="Y464" s="28" t="str">
        <f t="shared" si="240"/>
        <v/>
      </c>
      <c r="Z464" s="13" t="str">
        <f t="shared" si="211"/>
        <v/>
      </c>
      <c r="AA464" s="13" t="str">
        <f t="shared" si="212"/>
        <v/>
      </c>
      <c r="AB464" s="13" t="str">
        <f t="shared" si="213"/>
        <v/>
      </c>
      <c r="AC464" s="13" t="str">
        <f t="shared" si="214"/>
        <v/>
      </c>
      <c r="AD464" s="13" t="str">
        <f t="shared" si="215"/>
        <v/>
      </c>
      <c r="AE464" s="13" t="str">
        <f t="shared" si="216"/>
        <v/>
      </c>
      <c r="AF464" s="13" t="str">
        <f t="shared" si="217"/>
        <v/>
      </c>
      <c r="AG464" s="13" t="str">
        <f t="shared" si="218"/>
        <v/>
      </c>
      <c r="AH464" s="13" t="str">
        <f t="shared" si="219"/>
        <v/>
      </c>
      <c r="AI464" s="13" t="str">
        <f t="shared" si="220"/>
        <v/>
      </c>
      <c r="AJ464" s="13" t="str">
        <f t="shared" si="221"/>
        <v/>
      </c>
      <c r="AK464" s="13" t="str">
        <f t="shared" si="222"/>
        <v/>
      </c>
      <c r="AL464" s="13" t="str">
        <f t="shared" si="223"/>
        <v/>
      </c>
      <c r="AM464" s="13" t="str">
        <f t="shared" si="224"/>
        <v/>
      </c>
    </row>
    <row r="465" spans="1:39">
      <c r="A465" s="6"/>
      <c r="B465" s="26"/>
      <c r="C465" s="6"/>
      <c r="D465" s="1"/>
      <c r="E465" s="10">
        <v>43084</v>
      </c>
      <c r="F465" s="163" t="e">
        <f>VLOOKUP(E465,#REF!,4,1)</f>
        <v>#REF!</v>
      </c>
      <c r="G465" s="163" t="e">
        <f>VLOOKUP(E465,#REF!,6,1)</f>
        <v>#REF!</v>
      </c>
      <c r="H465" s="163" t="e">
        <f>VLOOKUP(E465,#REF!,3,1)</f>
        <v>#REF!</v>
      </c>
      <c r="I465" s="163" t="e">
        <f>VLOOKUP(E465,#REF!,2,1)</f>
        <v>#REF!</v>
      </c>
      <c r="J465" s="28" t="str">
        <f t="shared" si="225"/>
        <v/>
      </c>
      <c r="K465" s="28" t="str">
        <f t="shared" si="226"/>
        <v/>
      </c>
      <c r="L465" s="28" t="str">
        <f t="shared" si="227"/>
        <v/>
      </c>
      <c r="M465" s="28" t="str">
        <f t="shared" si="228"/>
        <v/>
      </c>
      <c r="N465" s="28" t="str">
        <f t="shared" si="229"/>
        <v/>
      </c>
      <c r="O465" s="28" t="str">
        <f t="shared" si="230"/>
        <v/>
      </c>
      <c r="P465" s="28" t="str">
        <f t="shared" si="231"/>
        <v/>
      </c>
      <c r="Q465" s="28" t="str">
        <f t="shared" si="232"/>
        <v/>
      </c>
      <c r="R465" s="28" t="str">
        <f t="shared" si="233"/>
        <v/>
      </c>
      <c r="S465" s="28" t="str">
        <f t="shared" si="234"/>
        <v/>
      </c>
      <c r="T465" s="28" t="str">
        <f t="shared" si="235"/>
        <v/>
      </c>
      <c r="U465" s="28" t="str">
        <f t="shared" si="236"/>
        <v/>
      </c>
      <c r="V465" s="28" t="str">
        <f t="shared" si="237"/>
        <v/>
      </c>
      <c r="W465" s="28" t="str">
        <f t="shared" si="238"/>
        <v/>
      </c>
      <c r="X465" s="28" t="str">
        <f t="shared" si="239"/>
        <v/>
      </c>
      <c r="Y465" s="28" t="str">
        <f t="shared" si="240"/>
        <v/>
      </c>
      <c r="Z465" s="13" t="str">
        <f t="shared" si="211"/>
        <v/>
      </c>
      <c r="AA465" s="13" t="str">
        <f t="shared" si="212"/>
        <v/>
      </c>
      <c r="AB465" s="13" t="str">
        <f t="shared" si="213"/>
        <v/>
      </c>
      <c r="AC465" s="13" t="str">
        <f t="shared" si="214"/>
        <v/>
      </c>
      <c r="AD465" s="13" t="str">
        <f t="shared" si="215"/>
        <v/>
      </c>
      <c r="AE465" s="13" t="str">
        <f t="shared" si="216"/>
        <v/>
      </c>
      <c r="AF465" s="13" t="str">
        <f t="shared" si="217"/>
        <v/>
      </c>
      <c r="AG465" s="13" t="str">
        <f t="shared" si="218"/>
        <v/>
      </c>
      <c r="AH465" s="13" t="str">
        <f t="shared" si="219"/>
        <v/>
      </c>
      <c r="AI465" s="13" t="str">
        <f t="shared" si="220"/>
        <v/>
      </c>
      <c r="AJ465" s="13" t="str">
        <f t="shared" si="221"/>
        <v/>
      </c>
      <c r="AK465" s="13" t="str">
        <f t="shared" si="222"/>
        <v/>
      </c>
      <c r="AL465" s="13" t="str">
        <f t="shared" si="223"/>
        <v/>
      </c>
      <c r="AM465" s="13" t="str">
        <f t="shared" si="224"/>
        <v/>
      </c>
    </row>
    <row r="466" spans="1:39">
      <c r="A466" s="6"/>
      <c r="B466" s="26"/>
      <c r="C466" s="6"/>
      <c r="D466" s="1"/>
      <c r="E466" s="10">
        <v>55009</v>
      </c>
      <c r="F466" s="163" t="e">
        <f>VLOOKUP(E466,#REF!,4,1)</f>
        <v>#REF!</v>
      </c>
      <c r="G466" s="163" t="e">
        <f>VLOOKUP(E466,#REF!,6,1)</f>
        <v>#REF!</v>
      </c>
      <c r="H466" s="163" t="e">
        <f>VLOOKUP(E466,#REF!,3,1)</f>
        <v>#REF!</v>
      </c>
      <c r="I466" s="163" t="e">
        <f>VLOOKUP(E466,#REF!,2,1)</f>
        <v>#REF!</v>
      </c>
      <c r="J466" s="28" t="str">
        <f t="shared" si="225"/>
        <v>간선3-1</v>
      </c>
      <c r="K466" s="28" t="str">
        <f t="shared" si="226"/>
        <v/>
      </c>
      <c r="L466" s="28" t="str">
        <f t="shared" si="227"/>
        <v/>
      </c>
      <c r="M466" s="28" t="str">
        <f t="shared" si="228"/>
        <v/>
      </c>
      <c r="N466" s="28" t="str">
        <f t="shared" si="229"/>
        <v/>
      </c>
      <c r="O466" s="28" t="str">
        <f t="shared" si="230"/>
        <v/>
      </c>
      <c r="P466" s="28" t="str">
        <f t="shared" si="231"/>
        <v/>
      </c>
      <c r="Q466" s="28" t="str">
        <f t="shared" si="232"/>
        <v/>
      </c>
      <c r="R466" s="28" t="str">
        <f t="shared" si="233"/>
        <v/>
      </c>
      <c r="S466" s="28" t="str">
        <f t="shared" si="234"/>
        <v/>
      </c>
      <c r="T466" s="28" t="str">
        <f t="shared" si="235"/>
        <v/>
      </c>
      <c r="U466" s="28" t="str">
        <f t="shared" si="236"/>
        <v/>
      </c>
      <c r="V466" s="28" t="str">
        <f t="shared" si="237"/>
        <v/>
      </c>
      <c r="W466" s="28" t="str">
        <f t="shared" si="238"/>
        <v/>
      </c>
      <c r="X466" s="28" t="str">
        <f t="shared" si="239"/>
        <v/>
      </c>
      <c r="Y466" s="28" t="str">
        <f t="shared" si="240"/>
        <v/>
      </c>
      <c r="Z466" s="13" t="str">
        <f t="shared" si="211"/>
        <v/>
      </c>
      <c r="AA466" s="13" t="str">
        <f t="shared" si="212"/>
        <v/>
      </c>
      <c r="AB466" s="13" t="str">
        <f t="shared" si="213"/>
        <v/>
      </c>
      <c r="AC466" s="13" t="str">
        <f t="shared" si="214"/>
        <v/>
      </c>
      <c r="AD466" s="13" t="str">
        <f t="shared" si="215"/>
        <v/>
      </c>
      <c r="AE466" s="13" t="str">
        <f t="shared" si="216"/>
        <v/>
      </c>
      <c r="AF466" s="13" t="str">
        <f t="shared" si="217"/>
        <v/>
      </c>
      <c r="AG466" s="13" t="str">
        <f t="shared" si="218"/>
        <v/>
      </c>
      <c r="AH466" s="13" t="str">
        <f t="shared" si="219"/>
        <v/>
      </c>
      <c r="AI466" s="13" t="str">
        <f t="shared" si="220"/>
        <v/>
      </c>
      <c r="AJ466" s="13" t="str">
        <f t="shared" si="221"/>
        <v/>
      </c>
      <c r="AK466" s="13" t="str">
        <f t="shared" si="222"/>
        <v/>
      </c>
      <c r="AL466" s="13" t="str">
        <f t="shared" si="223"/>
        <v/>
      </c>
      <c r="AM466" s="13" t="str">
        <f t="shared" si="224"/>
        <v/>
      </c>
    </row>
    <row r="467" spans="1:39">
      <c r="A467" s="6"/>
      <c r="B467" s="26"/>
      <c r="C467" s="6"/>
      <c r="D467" s="1"/>
      <c r="E467" s="10">
        <v>62138</v>
      </c>
      <c r="F467" s="163" t="e">
        <f>VLOOKUP(E467,#REF!,4,1)</f>
        <v>#REF!</v>
      </c>
      <c r="G467" s="163" t="e">
        <f>VLOOKUP(E467,#REF!,6,1)</f>
        <v>#REF!</v>
      </c>
      <c r="H467" s="163" t="e">
        <f>VLOOKUP(E467,#REF!,3,1)</f>
        <v>#REF!</v>
      </c>
      <c r="I467" s="163" t="e">
        <f>VLOOKUP(E467,#REF!,2,1)</f>
        <v>#REF!</v>
      </c>
      <c r="J467" s="28" t="str">
        <f t="shared" si="225"/>
        <v>간선3-1</v>
      </c>
      <c r="K467" s="28" t="str">
        <f t="shared" si="226"/>
        <v>낭만33-2</v>
      </c>
      <c r="L467" s="28" t="str">
        <f t="shared" si="227"/>
        <v/>
      </c>
      <c r="M467" s="28" t="str">
        <f t="shared" si="228"/>
        <v/>
      </c>
      <c r="N467" s="28" t="str">
        <f t="shared" si="229"/>
        <v/>
      </c>
      <c r="O467" s="28" t="str">
        <f t="shared" si="230"/>
        <v/>
      </c>
      <c r="P467" s="28" t="str">
        <f t="shared" si="231"/>
        <v/>
      </c>
      <c r="Q467" s="28" t="str">
        <f t="shared" si="232"/>
        <v/>
      </c>
      <c r="R467" s="28" t="str">
        <f t="shared" si="233"/>
        <v/>
      </c>
      <c r="S467" s="28" t="str">
        <f t="shared" si="234"/>
        <v/>
      </c>
      <c r="T467" s="28" t="str">
        <f t="shared" si="235"/>
        <v/>
      </c>
      <c r="U467" s="28" t="str">
        <f t="shared" si="236"/>
        <v/>
      </c>
      <c r="V467" s="28" t="str">
        <f t="shared" si="237"/>
        <v/>
      </c>
      <c r="W467" s="28" t="str">
        <f t="shared" si="238"/>
        <v/>
      </c>
      <c r="X467" s="28" t="str">
        <f t="shared" si="239"/>
        <v/>
      </c>
      <c r="Y467" s="28" t="str">
        <f t="shared" si="240"/>
        <v/>
      </c>
      <c r="Z467" s="13" t="str">
        <f t="shared" si="211"/>
        <v/>
      </c>
      <c r="AA467" s="13" t="str">
        <f t="shared" si="212"/>
        <v/>
      </c>
      <c r="AB467" s="13" t="str">
        <f t="shared" si="213"/>
        <v/>
      </c>
      <c r="AC467" s="13" t="str">
        <f t="shared" si="214"/>
        <v/>
      </c>
      <c r="AD467" s="13" t="str">
        <f t="shared" si="215"/>
        <v/>
      </c>
      <c r="AE467" s="13" t="str">
        <f t="shared" si="216"/>
        <v/>
      </c>
      <c r="AF467" s="13" t="str">
        <f t="shared" si="217"/>
        <v/>
      </c>
      <c r="AG467" s="13" t="str">
        <f t="shared" si="218"/>
        <v/>
      </c>
      <c r="AH467" s="13" t="str">
        <f t="shared" si="219"/>
        <v/>
      </c>
      <c r="AI467" s="13" t="str">
        <f t="shared" si="220"/>
        <v/>
      </c>
      <c r="AJ467" s="13" t="str">
        <f t="shared" si="221"/>
        <v/>
      </c>
      <c r="AK467" s="13" t="str">
        <f t="shared" si="222"/>
        <v/>
      </c>
      <c r="AL467" s="13" t="str">
        <f t="shared" si="223"/>
        <v/>
      </c>
      <c r="AM467" s="13" t="str">
        <f t="shared" si="224"/>
        <v/>
      </c>
    </row>
    <row r="468" spans="1:39">
      <c r="A468" s="6"/>
      <c r="B468" s="26"/>
      <c r="C468" s="6"/>
      <c r="D468" s="1"/>
      <c r="E468" s="10">
        <v>64001</v>
      </c>
      <c r="F468" s="163" t="e">
        <f>VLOOKUP(E468,#REF!,4,1)</f>
        <v>#REF!</v>
      </c>
      <c r="G468" s="163" t="e">
        <f>VLOOKUP(E468,#REF!,6,1)</f>
        <v>#REF!</v>
      </c>
      <c r="H468" s="163" t="e">
        <f>VLOOKUP(E468,#REF!,3,1)</f>
        <v>#REF!</v>
      </c>
      <c r="I468" s="163" t="e">
        <f>VLOOKUP(E468,#REF!,2,1)</f>
        <v>#REF!</v>
      </c>
      <c r="J468" s="28" t="str">
        <f t="shared" si="225"/>
        <v>낭만33-2</v>
      </c>
      <c r="K468" s="28" t="str">
        <f t="shared" si="226"/>
        <v/>
      </c>
      <c r="L468" s="28" t="str">
        <f t="shared" si="227"/>
        <v/>
      </c>
      <c r="M468" s="28" t="str">
        <f t="shared" si="228"/>
        <v/>
      </c>
      <c r="N468" s="28" t="str">
        <f t="shared" si="229"/>
        <v/>
      </c>
      <c r="O468" s="28" t="str">
        <f t="shared" si="230"/>
        <v/>
      </c>
      <c r="P468" s="28" t="str">
        <f t="shared" si="231"/>
        <v/>
      </c>
      <c r="Q468" s="28" t="str">
        <f t="shared" si="232"/>
        <v/>
      </c>
      <c r="R468" s="28" t="str">
        <f t="shared" si="233"/>
        <v/>
      </c>
      <c r="S468" s="28" t="str">
        <f t="shared" si="234"/>
        <v/>
      </c>
      <c r="T468" s="28" t="str">
        <f t="shared" si="235"/>
        <v/>
      </c>
      <c r="U468" s="28" t="str">
        <f t="shared" si="236"/>
        <v/>
      </c>
      <c r="V468" s="28" t="str">
        <f t="shared" si="237"/>
        <v/>
      </c>
      <c r="W468" s="28" t="str">
        <f t="shared" si="238"/>
        <v/>
      </c>
      <c r="X468" s="28" t="str">
        <f t="shared" si="239"/>
        <v/>
      </c>
      <c r="Y468" s="28" t="str">
        <f t="shared" si="240"/>
        <v/>
      </c>
      <c r="Z468" s="13" t="str">
        <f t="shared" si="211"/>
        <v/>
      </c>
      <c r="AA468" s="13" t="str">
        <f t="shared" si="212"/>
        <v/>
      </c>
      <c r="AB468" s="13" t="str">
        <f t="shared" si="213"/>
        <v/>
      </c>
      <c r="AC468" s="13" t="str">
        <f t="shared" si="214"/>
        <v/>
      </c>
      <c r="AD468" s="13" t="str">
        <f t="shared" si="215"/>
        <v/>
      </c>
      <c r="AE468" s="13" t="str">
        <f t="shared" si="216"/>
        <v/>
      </c>
      <c r="AF468" s="13" t="str">
        <f t="shared" si="217"/>
        <v/>
      </c>
      <c r="AG468" s="13" t="str">
        <f t="shared" si="218"/>
        <v/>
      </c>
      <c r="AH468" s="13" t="str">
        <f t="shared" si="219"/>
        <v/>
      </c>
      <c r="AI468" s="13" t="str">
        <f t="shared" si="220"/>
        <v/>
      </c>
      <c r="AJ468" s="13" t="str">
        <f t="shared" si="221"/>
        <v/>
      </c>
      <c r="AK468" s="13" t="str">
        <f t="shared" si="222"/>
        <v/>
      </c>
      <c r="AL468" s="13" t="str">
        <f t="shared" si="223"/>
        <v/>
      </c>
      <c r="AM468" s="13" t="str">
        <f t="shared" si="224"/>
        <v/>
      </c>
    </row>
    <row r="469" spans="1:39">
      <c r="A469" s="6"/>
      <c r="B469" s="26"/>
      <c r="C469" s="6"/>
      <c r="D469" s="1"/>
      <c r="E469" s="10">
        <v>65001</v>
      </c>
      <c r="F469" s="163" t="e">
        <f>VLOOKUP(E469,#REF!,4,1)</f>
        <v>#REF!</v>
      </c>
      <c r="G469" s="163" t="e">
        <f>VLOOKUP(E469,#REF!,6,1)</f>
        <v>#REF!</v>
      </c>
      <c r="H469" s="163" t="e">
        <f>VLOOKUP(E469,#REF!,3,1)</f>
        <v>#REF!</v>
      </c>
      <c r="I469" s="163" t="e">
        <f>VLOOKUP(E469,#REF!,2,1)</f>
        <v>#REF!</v>
      </c>
      <c r="J469" s="28" t="str">
        <f t="shared" si="225"/>
        <v/>
      </c>
      <c r="K469" s="28" t="str">
        <f t="shared" si="226"/>
        <v/>
      </c>
      <c r="L469" s="28" t="str">
        <f t="shared" si="227"/>
        <v/>
      </c>
      <c r="M469" s="28" t="str">
        <f t="shared" si="228"/>
        <v/>
      </c>
      <c r="N469" s="28" t="str">
        <f t="shared" si="229"/>
        <v/>
      </c>
      <c r="O469" s="28" t="str">
        <f t="shared" si="230"/>
        <v/>
      </c>
      <c r="P469" s="28" t="str">
        <f t="shared" si="231"/>
        <v/>
      </c>
      <c r="Q469" s="28" t="str">
        <f t="shared" si="232"/>
        <v/>
      </c>
      <c r="R469" s="28" t="str">
        <f t="shared" si="233"/>
        <v/>
      </c>
      <c r="S469" s="28" t="str">
        <f t="shared" si="234"/>
        <v/>
      </c>
      <c r="T469" s="28" t="str">
        <f t="shared" si="235"/>
        <v/>
      </c>
      <c r="U469" s="28" t="str">
        <f t="shared" si="236"/>
        <v/>
      </c>
      <c r="V469" s="28" t="str">
        <f t="shared" si="237"/>
        <v/>
      </c>
      <c r="W469" s="28" t="str">
        <f t="shared" si="238"/>
        <v/>
      </c>
      <c r="X469" s="28" t="str">
        <f t="shared" si="239"/>
        <v/>
      </c>
      <c r="Y469" s="28" t="str">
        <f t="shared" si="240"/>
        <v/>
      </c>
      <c r="Z469" s="13" t="str">
        <f t="shared" si="211"/>
        <v/>
      </c>
      <c r="AA469" s="13" t="str">
        <f t="shared" si="212"/>
        <v/>
      </c>
      <c r="AB469" s="13" t="str">
        <f t="shared" si="213"/>
        <v/>
      </c>
      <c r="AC469" s="13" t="str">
        <f t="shared" si="214"/>
        <v/>
      </c>
      <c r="AD469" s="13" t="str">
        <f t="shared" si="215"/>
        <v/>
      </c>
      <c r="AE469" s="13" t="str">
        <f t="shared" si="216"/>
        <v/>
      </c>
      <c r="AF469" s="13" t="str">
        <f t="shared" si="217"/>
        <v/>
      </c>
      <c r="AG469" s="13" t="str">
        <f t="shared" si="218"/>
        <v/>
      </c>
      <c r="AH469" s="13" t="str">
        <f t="shared" si="219"/>
        <v/>
      </c>
      <c r="AI469" s="13" t="str">
        <f t="shared" si="220"/>
        <v/>
      </c>
      <c r="AJ469" s="13" t="str">
        <f t="shared" si="221"/>
        <v/>
      </c>
      <c r="AK469" s="13" t="str">
        <f t="shared" si="222"/>
        <v/>
      </c>
      <c r="AL469" s="13" t="str">
        <f t="shared" si="223"/>
        <v/>
      </c>
      <c r="AM469" s="13" t="str">
        <f t="shared" si="224"/>
        <v/>
      </c>
    </row>
    <row r="470" spans="1:39">
      <c r="A470" s="6"/>
      <c r="B470" s="26"/>
      <c r="C470" s="6"/>
      <c r="D470" s="1"/>
      <c r="E470" s="10">
        <v>65002</v>
      </c>
      <c r="F470" s="163" t="e">
        <f>VLOOKUP(E470,#REF!,4,1)</f>
        <v>#REF!</v>
      </c>
      <c r="G470" s="163" t="e">
        <f>VLOOKUP(E470,#REF!,6,1)</f>
        <v>#REF!</v>
      </c>
      <c r="H470" s="163" t="e">
        <f>VLOOKUP(E470,#REF!,3,1)</f>
        <v>#REF!</v>
      </c>
      <c r="I470" s="163" t="e">
        <f>VLOOKUP(E470,#REF!,2,1)</f>
        <v>#REF!</v>
      </c>
      <c r="J470" s="28" t="str">
        <f t="shared" si="225"/>
        <v/>
      </c>
      <c r="K470" s="28" t="str">
        <f t="shared" si="226"/>
        <v/>
      </c>
      <c r="L470" s="28" t="str">
        <f t="shared" si="227"/>
        <v/>
      </c>
      <c r="M470" s="28" t="str">
        <f t="shared" si="228"/>
        <v/>
      </c>
      <c r="N470" s="28" t="str">
        <f t="shared" si="229"/>
        <v/>
      </c>
      <c r="O470" s="28" t="str">
        <f t="shared" si="230"/>
        <v/>
      </c>
      <c r="P470" s="28" t="str">
        <f t="shared" si="231"/>
        <v/>
      </c>
      <c r="Q470" s="28" t="str">
        <f t="shared" si="232"/>
        <v/>
      </c>
      <c r="R470" s="28" t="str">
        <f t="shared" si="233"/>
        <v/>
      </c>
      <c r="S470" s="28" t="str">
        <f t="shared" si="234"/>
        <v/>
      </c>
      <c r="T470" s="28" t="str">
        <f t="shared" si="235"/>
        <v/>
      </c>
      <c r="U470" s="28" t="str">
        <f t="shared" si="236"/>
        <v/>
      </c>
      <c r="V470" s="28" t="str">
        <f t="shared" si="237"/>
        <v/>
      </c>
      <c r="W470" s="28" t="str">
        <f t="shared" si="238"/>
        <v/>
      </c>
      <c r="X470" s="28" t="str">
        <f t="shared" si="239"/>
        <v/>
      </c>
      <c r="Y470" s="28" t="str">
        <f t="shared" si="240"/>
        <v/>
      </c>
      <c r="Z470" s="13" t="str">
        <f t="shared" si="211"/>
        <v/>
      </c>
      <c r="AA470" s="13" t="str">
        <f t="shared" si="212"/>
        <v/>
      </c>
      <c r="AB470" s="13" t="str">
        <f t="shared" si="213"/>
        <v/>
      </c>
      <c r="AC470" s="13" t="str">
        <f t="shared" si="214"/>
        <v/>
      </c>
      <c r="AD470" s="13" t="str">
        <f t="shared" si="215"/>
        <v/>
      </c>
      <c r="AE470" s="13" t="str">
        <f t="shared" si="216"/>
        <v/>
      </c>
      <c r="AF470" s="13" t="str">
        <f t="shared" si="217"/>
        <v/>
      </c>
      <c r="AG470" s="13" t="str">
        <f t="shared" si="218"/>
        <v/>
      </c>
      <c r="AH470" s="13" t="str">
        <f t="shared" si="219"/>
        <v/>
      </c>
      <c r="AI470" s="13" t="str">
        <f t="shared" si="220"/>
        <v/>
      </c>
      <c r="AJ470" s="13" t="str">
        <f t="shared" si="221"/>
        <v/>
      </c>
      <c r="AK470" s="13" t="str">
        <f t="shared" si="222"/>
        <v/>
      </c>
      <c r="AL470" s="13" t="str">
        <f t="shared" si="223"/>
        <v/>
      </c>
      <c r="AM470" s="13" t="str">
        <f t="shared" si="224"/>
        <v/>
      </c>
    </row>
    <row r="471" spans="1:39">
      <c r="A471" s="6"/>
      <c r="B471" s="26"/>
      <c r="C471" s="6"/>
      <c r="D471" s="1"/>
      <c r="E471" s="10">
        <v>65006</v>
      </c>
      <c r="F471" s="163" t="e">
        <f>VLOOKUP(E471,#REF!,4,1)</f>
        <v>#REF!</v>
      </c>
      <c r="G471" s="163" t="e">
        <f>VLOOKUP(E471,#REF!,6,1)</f>
        <v>#REF!</v>
      </c>
      <c r="H471" s="163" t="e">
        <f>VLOOKUP(E471,#REF!,3,1)</f>
        <v>#REF!</v>
      </c>
      <c r="I471" s="163" t="e">
        <f>VLOOKUP(E471,#REF!,2,1)</f>
        <v>#REF!</v>
      </c>
      <c r="J471" s="28" t="str">
        <f t="shared" si="225"/>
        <v/>
      </c>
      <c r="K471" s="28" t="str">
        <f t="shared" si="226"/>
        <v/>
      </c>
      <c r="L471" s="28" t="str">
        <f t="shared" si="227"/>
        <v/>
      </c>
      <c r="M471" s="28" t="str">
        <f t="shared" si="228"/>
        <v/>
      </c>
      <c r="N471" s="28" t="str">
        <f t="shared" si="229"/>
        <v/>
      </c>
      <c r="O471" s="28" t="str">
        <f t="shared" si="230"/>
        <v/>
      </c>
      <c r="P471" s="28" t="str">
        <f t="shared" si="231"/>
        <v/>
      </c>
      <c r="Q471" s="28" t="str">
        <f t="shared" si="232"/>
        <v/>
      </c>
      <c r="R471" s="28" t="str">
        <f t="shared" si="233"/>
        <v/>
      </c>
      <c r="S471" s="28" t="str">
        <f t="shared" si="234"/>
        <v/>
      </c>
      <c r="T471" s="28" t="str">
        <f t="shared" si="235"/>
        <v/>
      </c>
      <c r="U471" s="28" t="str">
        <f t="shared" si="236"/>
        <v/>
      </c>
      <c r="V471" s="28" t="str">
        <f t="shared" si="237"/>
        <v/>
      </c>
      <c r="W471" s="28" t="str">
        <f t="shared" si="238"/>
        <v/>
      </c>
      <c r="X471" s="28" t="str">
        <f t="shared" si="239"/>
        <v/>
      </c>
      <c r="Y471" s="28" t="str">
        <f t="shared" si="240"/>
        <v/>
      </c>
      <c r="Z471" s="13" t="str">
        <f t="shared" si="211"/>
        <v/>
      </c>
      <c r="AA471" s="13" t="str">
        <f t="shared" si="212"/>
        <v/>
      </c>
      <c r="AB471" s="13" t="str">
        <f t="shared" si="213"/>
        <v/>
      </c>
      <c r="AC471" s="13" t="str">
        <f t="shared" si="214"/>
        <v/>
      </c>
      <c r="AD471" s="13" t="str">
        <f t="shared" si="215"/>
        <v/>
      </c>
      <c r="AE471" s="13" t="str">
        <f t="shared" si="216"/>
        <v/>
      </c>
      <c r="AF471" s="13" t="str">
        <f t="shared" si="217"/>
        <v/>
      </c>
      <c r="AG471" s="13" t="str">
        <f t="shared" si="218"/>
        <v/>
      </c>
      <c r="AH471" s="13" t="str">
        <f t="shared" si="219"/>
        <v/>
      </c>
      <c r="AI471" s="13" t="str">
        <f t="shared" si="220"/>
        <v/>
      </c>
      <c r="AJ471" s="13" t="str">
        <f t="shared" si="221"/>
        <v/>
      </c>
      <c r="AK471" s="13" t="str">
        <f t="shared" si="222"/>
        <v/>
      </c>
      <c r="AL471" s="13" t="str">
        <f t="shared" si="223"/>
        <v/>
      </c>
      <c r="AM471" s="13" t="str">
        <f t="shared" si="224"/>
        <v/>
      </c>
    </row>
    <row r="472" spans="1:39">
      <c r="A472" s="6"/>
      <c r="B472" s="26"/>
      <c r="C472" s="6"/>
      <c r="D472" s="1"/>
      <c r="E472" s="10">
        <v>65007</v>
      </c>
      <c r="F472" s="163" t="e">
        <f>VLOOKUP(E472,#REF!,4,1)</f>
        <v>#REF!</v>
      </c>
      <c r="G472" s="163" t="e">
        <f>VLOOKUP(E472,#REF!,6,1)</f>
        <v>#REF!</v>
      </c>
      <c r="H472" s="163" t="e">
        <f>VLOOKUP(E472,#REF!,3,1)</f>
        <v>#REF!</v>
      </c>
      <c r="I472" s="163" t="e">
        <f>VLOOKUP(E472,#REF!,2,1)</f>
        <v>#REF!</v>
      </c>
      <c r="J472" s="28" t="str">
        <f t="shared" si="225"/>
        <v/>
      </c>
      <c r="K472" s="28" t="str">
        <f t="shared" si="226"/>
        <v/>
      </c>
      <c r="L472" s="28" t="str">
        <f t="shared" si="227"/>
        <v/>
      </c>
      <c r="M472" s="28" t="str">
        <f t="shared" si="228"/>
        <v/>
      </c>
      <c r="N472" s="28" t="str">
        <f t="shared" si="229"/>
        <v/>
      </c>
      <c r="O472" s="28" t="str">
        <f t="shared" si="230"/>
        <v/>
      </c>
      <c r="P472" s="28" t="str">
        <f t="shared" si="231"/>
        <v/>
      </c>
      <c r="Q472" s="28" t="str">
        <f t="shared" si="232"/>
        <v/>
      </c>
      <c r="R472" s="28" t="str">
        <f t="shared" si="233"/>
        <v/>
      </c>
      <c r="S472" s="28" t="str">
        <f t="shared" si="234"/>
        <v/>
      </c>
      <c r="T472" s="28" t="str">
        <f t="shared" si="235"/>
        <v/>
      </c>
      <c r="U472" s="28" t="str">
        <f t="shared" si="236"/>
        <v/>
      </c>
      <c r="V472" s="28" t="str">
        <f t="shared" si="237"/>
        <v/>
      </c>
      <c r="W472" s="28" t="str">
        <f t="shared" si="238"/>
        <v/>
      </c>
      <c r="X472" s="28" t="str">
        <f t="shared" si="239"/>
        <v/>
      </c>
      <c r="Y472" s="28" t="str">
        <f t="shared" si="240"/>
        <v/>
      </c>
      <c r="Z472" s="13" t="str">
        <f t="shared" si="211"/>
        <v/>
      </c>
      <c r="AA472" s="13" t="str">
        <f t="shared" si="212"/>
        <v/>
      </c>
      <c r="AB472" s="13" t="str">
        <f t="shared" si="213"/>
        <v/>
      </c>
      <c r="AC472" s="13" t="str">
        <f t="shared" si="214"/>
        <v/>
      </c>
      <c r="AD472" s="13" t="str">
        <f t="shared" si="215"/>
        <v/>
      </c>
      <c r="AE472" s="13" t="str">
        <f t="shared" si="216"/>
        <v/>
      </c>
      <c r="AF472" s="13" t="str">
        <f t="shared" si="217"/>
        <v/>
      </c>
      <c r="AG472" s="13" t="str">
        <f t="shared" si="218"/>
        <v/>
      </c>
      <c r="AH472" s="13" t="str">
        <f t="shared" si="219"/>
        <v/>
      </c>
      <c r="AI472" s="13" t="str">
        <f t="shared" si="220"/>
        <v/>
      </c>
      <c r="AJ472" s="13" t="str">
        <f t="shared" si="221"/>
        <v/>
      </c>
      <c r="AK472" s="13" t="str">
        <f t="shared" si="222"/>
        <v/>
      </c>
      <c r="AL472" s="13" t="str">
        <f t="shared" si="223"/>
        <v/>
      </c>
      <c r="AM472" s="13" t="str">
        <f t="shared" si="224"/>
        <v/>
      </c>
    </row>
    <row r="473" spans="1:39">
      <c r="A473" s="6"/>
      <c r="B473" s="26"/>
      <c r="C473" s="6"/>
      <c r="D473" s="1"/>
      <c r="E473" s="10">
        <v>69001</v>
      </c>
      <c r="F473" s="163" t="e">
        <f>VLOOKUP(E473,#REF!,4,1)</f>
        <v>#REF!</v>
      </c>
      <c r="G473" s="163" t="e">
        <f>VLOOKUP(E473,#REF!,6,1)</f>
        <v>#REF!</v>
      </c>
      <c r="H473" s="163" t="e">
        <f>VLOOKUP(E473,#REF!,3,1)</f>
        <v>#REF!</v>
      </c>
      <c r="I473" s="163" t="e">
        <f>VLOOKUP(E473,#REF!,2,1)</f>
        <v>#REF!</v>
      </c>
      <c r="J473" s="28" t="str">
        <f t="shared" si="225"/>
        <v/>
      </c>
      <c r="K473" s="28" t="str">
        <f t="shared" si="226"/>
        <v/>
      </c>
      <c r="L473" s="28" t="str">
        <f t="shared" si="227"/>
        <v/>
      </c>
      <c r="M473" s="28" t="str">
        <f t="shared" si="228"/>
        <v/>
      </c>
      <c r="N473" s="28" t="str">
        <f t="shared" si="229"/>
        <v/>
      </c>
      <c r="O473" s="28" t="str">
        <f t="shared" si="230"/>
        <v/>
      </c>
      <c r="P473" s="28" t="str">
        <f t="shared" si="231"/>
        <v/>
      </c>
      <c r="Q473" s="28" t="str">
        <f t="shared" si="232"/>
        <v/>
      </c>
      <c r="R473" s="28" t="str">
        <f t="shared" si="233"/>
        <v/>
      </c>
      <c r="S473" s="28" t="str">
        <f t="shared" si="234"/>
        <v/>
      </c>
      <c r="T473" s="28" t="str">
        <f t="shared" si="235"/>
        <v/>
      </c>
      <c r="U473" s="28" t="str">
        <f t="shared" si="236"/>
        <v/>
      </c>
      <c r="V473" s="28" t="str">
        <f t="shared" si="237"/>
        <v/>
      </c>
      <c r="W473" s="28" t="str">
        <f t="shared" si="238"/>
        <v/>
      </c>
      <c r="X473" s="28" t="str">
        <f t="shared" si="239"/>
        <v/>
      </c>
      <c r="Y473" s="28" t="str">
        <f t="shared" si="240"/>
        <v/>
      </c>
      <c r="Z473" s="13" t="str">
        <f t="shared" si="211"/>
        <v/>
      </c>
      <c r="AA473" s="13" t="str">
        <f t="shared" si="212"/>
        <v/>
      </c>
      <c r="AB473" s="13" t="str">
        <f t="shared" si="213"/>
        <v/>
      </c>
      <c r="AC473" s="13" t="str">
        <f t="shared" si="214"/>
        <v/>
      </c>
      <c r="AD473" s="13" t="str">
        <f t="shared" si="215"/>
        <v/>
      </c>
      <c r="AE473" s="13" t="str">
        <f t="shared" si="216"/>
        <v/>
      </c>
      <c r="AF473" s="13" t="str">
        <f t="shared" si="217"/>
        <v/>
      </c>
      <c r="AG473" s="13" t="str">
        <f t="shared" si="218"/>
        <v/>
      </c>
      <c r="AH473" s="13" t="str">
        <f t="shared" si="219"/>
        <v/>
      </c>
      <c r="AI473" s="13" t="str">
        <f t="shared" si="220"/>
        <v/>
      </c>
      <c r="AJ473" s="13" t="str">
        <f t="shared" si="221"/>
        <v/>
      </c>
      <c r="AK473" s="13" t="str">
        <f t="shared" si="222"/>
        <v/>
      </c>
      <c r="AL473" s="13" t="str">
        <f t="shared" si="223"/>
        <v/>
      </c>
      <c r="AM473" s="13" t="str">
        <f t="shared" si="224"/>
        <v/>
      </c>
    </row>
    <row r="474" spans="1:39">
      <c r="A474" s="6"/>
      <c r="B474" s="26"/>
      <c r="C474" s="6"/>
      <c r="D474" s="1"/>
      <c r="E474" s="10">
        <v>74007</v>
      </c>
      <c r="F474" s="163" t="e">
        <f>VLOOKUP(E474,#REF!,4,1)</f>
        <v>#REF!</v>
      </c>
      <c r="G474" s="163" t="e">
        <f>VLOOKUP(E474,#REF!,6,1)</f>
        <v>#REF!</v>
      </c>
      <c r="H474" s="163" t="e">
        <f>VLOOKUP(E474,#REF!,3,1)</f>
        <v>#REF!</v>
      </c>
      <c r="I474" s="163" t="e">
        <f>VLOOKUP(E474,#REF!,2,1)</f>
        <v>#REF!</v>
      </c>
      <c r="J474" s="28" t="str">
        <f t="shared" si="225"/>
        <v>낭만33-2</v>
      </c>
      <c r="K474" s="28" t="str">
        <f t="shared" si="226"/>
        <v/>
      </c>
      <c r="L474" s="28" t="str">
        <f t="shared" si="227"/>
        <v/>
      </c>
      <c r="M474" s="28" t="str">
        <f t="shared" si="228"/>
        <v/>
      </c>
      <c r="N474" s="28" t="str">
        <f t="shared" si="229"/>
        <v/>
      </c>
      <c r="O474" s="28" t="str">
        <f t="shared" si="230"/>
        <v/>
      </c>
      <c r="P474" s="28" t="str">
        <f t="shared" si="231"/>
        <v/>
      </c>
      <c r="Q474" s="28" t="str">
        <f t="shared" si="232"/>
        <v/>
      </c>
      <c r="R474" s="28" t="str">
        <f t="shared" si="233"/>
        <v/>
      </c>
      <c r="S474" s="28" t="str">
        <f t="shared" si="234"/>
        <v/>
      </c>
      <c r="T474" s="28" t="str">
        <f t="shared" si="235"/>
        <v/>
      </c>
      <c r="U474" s="28" t="str">
        <f t="shared" si="236"/>
        <v/>
      </c>
      <c r="V474" s="28" t="str">
        <f t="shared" si="237"/>
        <v/>
      </c>
      <c r="W474" s="28" t="str">
        <f t="shared" si="238"/>
        <v/>
      </c>
      <c r="X474" s="28" t="str">
        <f t="shared" si="239"/>
        <v/>
      </c>
      <c r="Y474" s="28" t="str">
        <f t="shared" si="240"/>
        <v/>
      </c>
      <c r="Z474" s="13" t="str">
        <f t="shared" si="211"/>
        <v/>
      </c>
      <c r="AA474" s="13" t="str">
        <f t="shared" si="212"/>
        <v/>
      </c>
      <c r="AB474" s="13" t="str">
        <f t="shared" si="213"/>
        <v/>
      </c>
      <c r="AC474" s="13" t="str">
        <f t="shared" si="214"/>
        <v/>
      </c>
      <c r="AD474" s="13" t="str">
        <f t="shared" si="215"/>
        <v/>
      </c>
      <c r="AE474" s="13" t="str">
        <f t="shared" si="216"/>
        <v/>
      </c>
      <c r="AF474" s="13" t="str">
        <f t="shared" si="217"/>
        <v/>
      </c>
      <c r="AG474" s="13" t="str">
        <f t="shared" si="218"/>
        <v/>
      </c>
      <c r="AH474" s="13" t="str">
        <f t="shared" si="219"/>
        <v/>
      </c>
      <c r="AI474" s="13" t="str">
        <f t="shared" si="220"/>
        <v/>
      </c>
      <c r="AJ474" s="13" t="str">
        <f t="shared" si="221"/>
        <v/>
      </c>
      <c r="AK474" s="13" t="str">
        <f t="shared" si="222"/>
        <v/>
      </c>
      <c r="AL474" s="13" t="str">
        <f t="shared" si="223"/>
        <v/>
      </c>
      <c r="AM474" s="13" t="str">
        <f t="shared" si="224"/>
        <v/>
      </c>
    </row>
    <row r="475" spans="1:39">
      <c r="A475" s="6"/>
      <c r="B475" s="26"/>
      <c r="C475" s="6"/>
      <c r="D475" s="1"/>
      <c r="E475" s="10">
        <v>74008</v>
      </c>
      <c r="F475" s="163" t="e">
        <f>VLOOKUP(E475,#REF!,4,1)</f>
        <v>#REF!</v>
      </c>
      <c r="G475" s="163" t="e">
        <f>VLOOKUP(E475,#REF!,6,1)</f>
        <v>#REF!</v>
      </c>
      <c r="H475" s="163" t="e">
        <f>VLOOKUP(E475,#REF!,3,1)</f>
        <v>#REF!</v>
      </c>
      <c r="I475" s="163" t="e">
        <f>VLOOKUP(E475,#REF!,2,1)</f>
        <v>#REF!</v>
      </c>
      <c r="J475" s="28" t="str">
        <f t="shared" si="225"/>
        <v/>
      </c>
      <c r="K475" s="28" t="str">
        <f t="shared" si="226"/>
        <v/>
      </c>
      <c r="L475" s="28" t="str">
        <f t="shared" si="227"/>
        <v/>
      </c>
      <c r="M475" s="28" t="str">
        <f t="shared" si="228"/>
        <v/>
      </c>
      <c r="N475" s="28" t="str">
        <f t="shared" si="229"/>
        <v/>
      </c>
      <c r="O475" s="28" t="str">
        <f t="shared" si="230"/>
        <v/>
      </c>
      <c r="P475" s="28" t="str">
        <f t="shared" si="231"/>
        <v/>
      </c>
      <c r="Q475" s="28" t="str">
        <f t="shared" si="232"/>
        <v/>
      </c>
      <c r="R475" s="28" t="str">
        <f t="shared" si="233"/>
        <v/>
      </c>
      <c r="S475" s="28" t="str">
        <f t="shared" si="234"/>
        <v/>
      </c>
      <c r="T475" s="28" t="str">
        <f t="shared" si="235"/>
        <v/>
      </c>
      <c r="U475" s="28" t="str">
        <f t="shared" si="236"/>
        <v/>
      </c>
      <c r="V475" s="28" t="str">
        <f t="shared" si="237"/>
        <v/>
      </c>
      <c r="W475" s="28" t="str">
        <f t="shared" si="238"/>
        <v/>
      </c>
      <c r="X475" s="28" t="str">
        <f t="shared" si="239"/>
        <v/>
      </c>
      <c r="Y475" s="28" t="str">
        <f t="shared" si="240"/>
        <v/>
      </c>
      <c r="Z475" s="13" t="str">
        <f t="shared" si="211"/>
        <v/>
      </c>
      <c r="AA475" s="13" t="str">
        <f t="shared" si="212"/>
        <v/>
      </c>
      <c r="AB475" s="13" t="str">
        <f t="shared" si="213"/>
        <v/>
      </c>
      <c r="AC475" s="13" t="str">
        <f t="shared" si="214"/>
        <v/>
      </c>
      <c r="AD475" s="13" t="str">
        <f t="shared" si="215"/>
        <v/>
      </c>
      <c r="AE475" s="13" t="str">
        <f t="shared" si="216"/>
        <v/>
      </c>
      <c r="AF475" s="13" t="str">
        <f t="shared" si="217"/>
        <v/>
      </c>
      <c r="AG475" s="13" t="str">
        <f t="shared" si="218"/>
        <v/>
      </c>
      <c r="AH475" s="13" t="str">
        <f t="shared" si="219"/>
        <v/>
      </c>
      <c r="AI475" s="13" t="str">
        <f t="shared" si="220"/>
        <v/>
      </c>
      <c r="AJ475" s="13" t="str">
        <f t="shared" si="221"/>
        <v/>
      </c>
      <c r="AK475" s="13" t="str">
        <f t="shared" si="222"/>
        <v/>
      </c>
      <c r="AL475" s="13" t="str">
        <f t="shared" si="223"/>
        <v/>
      </c>
      <c r="AM475" s="13" t="str">
        <f t="shared" si="224"/>
        <v/>
      </c>
    </row>
    <row r="476" spans="1:39">
      <c r="A476" s="6"/>
      <c r="B476" s="26"/>
      <c r="C476" s="6"/>
      <c r="D476" s="1"/>
      <c r="E476" s="10">
        <v>74009</v>
      </c>
      <c r="F476" s="163" t="e">
        <f>VLOOKUP(E476,#REF!,4,1)</f>
        <v>#REF!</v>
      </c>
      <c r="G476" s="163" t="e">
        <f>VLOOKUP(E476,#REF!,6,1)</f>
        <v>#REF!</v>
      </c>
      <c r="H476" s="163" t="e">
        <f>VLOOKUP(E476,#REF!,3,1)</f>
        <v>#REF!</v>
      </c>
      <c r="I476" s="163" t="e">
        <f>VLOOKUP(E476,#REF!,2,1)</f>
        <v>#REF!</v>
      </c>
      <c r="J476" s="28" t="str">
        <f t="shared" si="225"/>
        <v/>
      </c>
      <c r="K476" s="28" t="str">
        <f t="shared" si="226"/>
        <v/>
      </c>
      <c r="L476" s="28" t="str">
        <f t="shared" si="227"/>
        <v/>
      </c>
      <c r="M476" s="28" t="str">
        <f t="shared" si="228"/>
        <v/>
      </c>
      <c r="N476" s="28" t="str">
        <f t="shared" si="229"/>
        <v/>
      </c>
      <c r="O476" s="28" t="str">
        <f t="shared" si="230"/>
        <v/>
      </c>
      <c r="P476" s="28" t="str">
        <f t="shared" si="231"/>
        <v/>
      </c>
      <c r="Q476" s="28" t="str">
        <f t="shared" si="232"/>
        <v/>
      </c>
      <c r="R476" s="28" t="str">
        <f t="shared" si="233"/>
        <v/>
      </c>
      <c r="S476" s="28" t="str">
        <f t="shared" si="234"/>
        <v/>
      </c>
      <c r="T476" s="28" t="str">
        <f t="shared" si="235"/>
        <v/>
      </c>
      <c r="U476" s="28" t="str">
        <f t="shared" si="236"/>
        <v/>
      </c>
      <c r="V476" s="28" t="str">
        <f t="shared" si="237"/>
        <v/>
      </c>
      <c r="W476" s="28" t="str">
        <f t="shared" si="238"/>
        <v/>
      </c>
      <c r="X476" s="28" t="str">
        <f t="shared" si="239"/>
        <v/>
      </c>
      <c r="Y476" s="28" t="str">
        <f t="shared" si="240"/>
        <v/>
      </c>
      <c r="Z476" s="13" t="str">
        <f t="shared" si="211"/>
        <v/>
      </c>
      <c r="AA476" s="13" t="str">
        <f t="shared" si="212"/>
        <v/>
      </c>
      <c r="AB476" s="13" t="str">
        <f t="shared" si="213"/>
        <v/>
      </c>
      <c r="AC476" s="13" t="str">
        <f t="shared" si="214"/>
        <v/>
      </c>
      <c r="AD476" s="13" t="str">
        <f t="shared" si="215"/>
        <v/>
      </c>
      <c r="AE476" s="13" t="str">
        <f t="shared" si="216"/>
        <v/>
      </c>
      <c r="AF476" s="13" t="str">
        <f t="shared" si="217"/>
        <v/>
      </c>
      <c r="AG476" s="13" t="str">
        <f t="shared" si="218"/>
        <v/>
      </c>
      <c r="AH476" s="13" t="str">
        <f t="shared" si="219"/>
        <v/>
      </c>
      <c r="AI476" s="13" t="str">
        <f t="shared" si="220"/>
        <v/>
      </c>
      <c r="AJ476" s="13" t="str">
        <f t="shared" si="221"/>
        <v/>
      </c>
      <c r="AK476" s="13" t="str">
        <f t="shared" si="222"/>
        <v/>
      </c>
      <c r="AL476" s="13" t="str">
        <f t="shared" si="223"/>
        <v/>
      </c>
      <c r="AM476" s="13" t="str">
        <f t="shared" si="224"/>
        <v/>
      </c>
    </row>
    <row r="477" spans="1:39">
      <c r="A477" s="6"/>
      <c r="B477" s="26"/>
      <c r="C477" s="6"/>
      <c r="D477" s="1"/>
      <c r="E477" s="10">
        <v>74011</v>
      </c>
      <c r="F477" s="163" t="e">
        <f>VLOOKUP(E477,#REF!,4,1)</f>
        <v>#REF!</v>
      </c>
      <c r="G477" s="163" t="e">
        <f>VLOOKUP(E477,#REF!,6,1)</f>
        <v>#REF!</v>
      </c>
      <c r="H477" s="163" t="e">
        <f>VLOOKUP(E477,#REF!,3,1)</f>
        <v>#REF!</v>
      </c>
      <c r="I477" s="163" t="e">
        <f>VLOOKUP(E477,#REF!,2,1)</f>
        <v>#REF!</v>
      </c>
      <c r="J477" s="28" t="str">
        <f t="shared" si="225"/>
        <v/>
      </c>
      <c r="K477" s="28" t="str">
        <f t="shared" si="226"/>
        <v/>
      </c>
      <c r="L477" s="28" t="str">
        <f t="shared" si="227"/>
        <v/>
      </c>
      <c r="M477" s="28" t="str">
        <f t="shared" si="228"/>
        <v/>
      </c>
      <c r="N477" s="28" t="str">
        <f t="shared" si="229"/>
        <v/>
      </c>
      <c r="O477" s="28" t="str">
        <f t="shared" si="230"/>
        <v/>
      </c>
      <c r="P477" s="28" t="str">
        <f t="shared" si="231"/>
        <v/>
      </c>
      <c r="Q477" s="28" t="str">
        <f t="shared" si="232"/>
        <v/>
      </c>
      <c r="R477" s="28" t="str">
        <f t="shared" si="233"/>
        <v/>
      </c>
      <c r="S477" s="28" t="str">
        <f t="shared" si="234"/>
        <v/>
      </c>
      <c r="T477" s="28" t="str">
        <f t="shared" si="235"/>
        <v/>
      </c>
      <c r="U477" s="28" t="str">
        <f t="shared" si="236"/>
        <v/>
      </c>
      <c r="V477" s="28" t="str">
        <f t="shared" si="237"/>
        <v/>
      </c>
      <c r="W477" s="28" t="str">
        <f t="shared" si="238"/>
        <v/>
      </c>
      <c r="X477" s="28" t="str">
        <f t="shared" si="239"/>
        <v/>
      </c>
      <c r="Y477" s="28" t="str">
        <f t="shared" si="240"/>
        <v/>
      </c>
      <c r="Z477" s="13" t="str">
        <f t="shared" si="211"/>
        <v/>
      </c>
      <c r="AA477" s="13" t="str">
        <f t="shared" si="212"/>
        <v/>
      </c>
      <c r="AB477" s="13" t="str">
        <f t="shared" si="213"/>
        <v/>
      </c>
      <c r="AC477" s="13" t="str">
        <f t="shared" si="214"/>
        <v/>
      </c>
      <c r="AD477" s="13" t="str">
        <f t="shared" si="215"/>
        <v/>
      </c>
      <c r="AE477" s="13" t="str">
        <f t="shared" si="216"/>
        <v/>
      </c>
      <c r="AF477" s="13" t="str">
        <f t="shared" si="217"/>
        <v/>
      </c>
      <c r="AG477" s="13" t="str">
        <f t="shared" si="218"/>
        <v/>
      </c>
      <c r="AH477" s="13" t="str">
        <f t="shared" si="219"/>
        <v/>
      </c>
      <c r="AI477" s="13" t="str">
        <f t="shared" si="220"/>
        <v/>
      </c>
      <c r="AJ477" s="13" t="str">
        <f t="shared" si="221"/>
        <v/>
      </c>
      <c r="AK477" s="13" t="str">
        <f t="shared" si="222"/>
        <v/>
      </c>
      <c r="AL477" s="13" t="str">
        <f t="shared" si="223"/>
        <v/>
      </c>
      <c r="AM477" s="13" t="str">
        <f t="shared" si="224"/>
        <v/>
      </c>
    </row>
    <row r="478" spans="1:39">
      <c r="A478" s="6"/>
      <c r="B478" s="26"/>
      <c r="C478" s="6"/>
      <c r="D478" s="1"/>
      <c r="E478" s="10">
        <v>74012</v>
      </c>
      <c r="F478" s="163" t="e">
        <f>VLOOKUP(E478,#REF!,4,1)</f>
        <v>#REF!</v>
      </c>
      <c r="G478" s="163" t="e">
        <f>VLOOKUP(E478,#REF!,6,1)</f>
        <v>#REF!</v>
      </c>
      <c r="H478" s="163" t="e">
        <f>VLOOKUP(E478,#REF!,3,1)</f>
        <v>#REF!</v>
      </c>
      <c r="I478" s="163" t="e">
        <f>VLOOKUP(E478,#REF!,2,1)</f>
        <v>#REF!</v>
      </c>
      <c r="J478" s="28" t="str">
        <f t="shared" si="225"/>
        <v>낭만22-2</v>
      </c>
      <c r="K478" s="28" t="str">
        <f t="shared" si="226"/>
        <v/>
      </c>
      <c r="L478" s="28" t="str">
        <f t="shared" si="227"/>
        <v/>
      </c>
      <c r="M478" s="28" t="str">
        <f t="shared" si="228"/>
        <v/>
      </c>
      <c r="N478" s="28" t="str">
        <f t="shared" si="229"/>
        <v/>
      </c>
      <c r="O478" s="28" t="str">
        <f t="shared" si="230"/>
        <v/>
      </c>
      <c r="P478" s="28" t="str">
        <f t="shared" si="231"/>
        <v/>
      </c>
      <c r="Q478" s="28" t="str">
        <f t="shared" si="232"/>
        <v/>
      </c>
      <c r="R478" s="28" t="str">
        <f t="shared" si="233"/>
        <v/>
      </c>
      <c r="S478" s="28" t="str">
        <f t="shared" si="234"/>
        <v/>
      </c>
      <c r="T478" s="28" t="str">
        <f t="shared" si="235"/>
        <v/>
      </c>
      <c r="U478" s="28" t="str">
        <f t="shared" si="236"/>
        <v/>
      </c>
      <c r="V478" s="28" t="str">
        <f t="shared" si="237"/>
        <v/>
      </c>
      <c r="W478" s="28" t="str">
        <f t="shared" si="238"/>
        <v/>
      </c>
      <c r="X478" s="28" t="str">
        <f t="shared" si="239"/>
        <v/>
      </c>
      <c r="Y478" s="28" t="str">
        <f t="shared" si="240"/>
        <v/>
      </c>
      <c r="Z478" s="13" t="str">
        <f t="shared" si="211"/>
        <v/>
      </c>
      <c r="AA478" s="13" t="str">
        <f t="shared" si="212"/>
        <v/>
      </c>
      <c r="AB478" s="13" t="str">
        <f t="shared" si="213"/>
        <v/>
      </c>
      <c r="AC478" s="13" t="str">
        <f t="shared" si="214"/>
        <v/>
      </c>
      <c r="AD478" s="13" t="str">
        <f t="shared" si="215"/>
        <v/>
      </c>
      <c r="AE478" s="13" t="str">
        <f t="shared" si="216"/>
        <v/>
      </c>
      <c r="AF478" s="13" t="str">
        <f t="shared" si="217"/>
        <v/>
      </c>
      <c r="AG478" s="13" t="str">
        <f t="shared" si="218"/>
        <v/>
      </c>
      <c r="AH478" s="13" t="str">
        <f t="shared" si="219"/>
        <v/>
      </c>
      <c r="AI478" s="13" t="str">
        <f t="shared" si="220"/>
        <v/>
      </c>
      <c r="AJ478" s="13" t="str">
        <f t="shared" si="221"/>
        <v/>
      </c>
      <c r="AK478" s="13" t="str">
        <f t="shared" si="222"/>
        <v/>
      </c>
      <c r="AL478" s="13" t="str">
        <f t="shared" si="223"/>
        <v/>
      </c>
      <c r="AM478" s="13" t="str">
        <f t="shared" si="224"/>
        <v/>
      </c>
    </row>
    <row r="479" spans="1:39">
      <c r="A479" s="6"/>
      <c r="B479" s="26"/>
      <c r="C479" s="6"/>
      <c r="D479" s="1"/>
      <c r="E479" s="10">
        <v>74014</v>
      </c>
      <c r="F479" s="163" t="e">
        <f>VLOOKUP(E479,#REF!,4,1)</f>
        <v>#REF!</v>
      </c>
      <c r="G479" s="163" t="e">
        <f>VLOOKUP(E479,#REF!,6,1)</f>
        <v>#REF!</v>
      </c>
      <c r="H479" s="163" t="e">
        <f>VLOOKUP(E479,#REF!,3,1)</f>
        <v>#REF!</v>
      </c>
      <c r="I479" s="163" t="e">
        <f>VLOOKUP(E479,#REF!,2,1)</f>
        <v>#REF!</v>
      </c>
      <c r="J479" s="28" t="str">
        <f t="shared" si="225"/>
        <v>낭만22-2</v>
      </c>
      <c r="K479" s="28" t="str">
        <f t="shared" si="226"/>
        <v/>
      </c>
      <c r="L479" s="28" t="str">
        <f t="shared" si="227"/>
        <v/>
      </c>
      <c r="M479" s="28" t="str">
        <f t="shared" si="228"/>
        <v/>
      </c>
      <c r="N479" s="28" t="str">
        <f t="shared" si="229"/>
        <v/>
      </c>
      <c r="O479" s="28" t="str">
        <f t="shared" si="230"/>
        <v/>
      </c>
      <c r="P479" s="28" t="str">
        <f t="shared" si="231"/>
        <v/>
      </c>
      <c r="Q479" s="28" t="str">
        <f t="shared" si="232"/>
        <v/>
      </c>
      <c r="R479" s="28" t="str">
        <f t="shared" si="233"/>
        <v/>
      </c>
      <c r="S479" s="28" t="str">
        <f t="shared" si="234"/>
        <v/>
      </c>
      <c r="T479" s="28" t="str">
        <f t="shared" si="235"/>
        <v/>
      </c>
      <c r="U479" s="28" t="str">
        <f t="shared" si="236"/>
        <v/>
      </c>
      <c r="V479" s="28" t="str">
        <f t="shared" si="237"/>
        <v/>
      </c>
      <c r="W479" s="28" t="str">
        <f t="shared" si="238"/>
        <v/>
      </c>
      <c r="X479" s="28" t="str">
        <f t="shared" si="239"/>
        <v/>
      </c>
      <c r="Y479" s="28" t="str">
        <f t="shared" si="240"/>
        <v/>
      </c>
      <c r="Z479" s="13" t="str">
        <f t="shared" si="211"/>
        <v/>
      </c>
      <c r="AA479" s="13" t="str">
        <f t="shared" si="212"/>
        <v/>
      </c>
      <c r="AB479" s="13" t="str">
        <f t="shared" si="213"/>
        <v/>
      </c>
      <c r="AC479" s="13" t="str">
        <f t="shared" si="214"/>
        <v/>
      </c>
      <c r="AD479" s="13" t="str">
        <f t="shared" si="215"/>
        <v/>
      </c>
      <c r="AE479" s="13" t="str">
        <f t="shared" si="216"/>
        <v/>
      </c>
      <c r="AF479" s="13" t="str">
        <f t="shared" si="217"/>
        <v/>
      </c>
      <c r="AG479" s="13" t="str">
        <f t="shared" si="218"/>
        <v/>
      </c>
      <c r="AH479" s="13" t="str">
        <f t="shared" si="219"/>
        <v/>
      </c>
      <c r="AI479" s="13" t="str">
        <f t="shared" si="220"/>
        <v/>
      </c>
      <c r="AJ479" s="13" t="str">
        <f t="shared" si="221"/>
        <v/>
      </c>
      <c r="AK479" s="13" t="str">
        <f t="shared" si="222"/>
        <v/>
      </c>
      <c r="AL479" s="13" t="str">
        <f t="shared" si="223"/>
        <v/>
      </c>
      <c r="AM479" s="13" t="str">
        <f t="shared" si="224"/>
        <v/>
      </c>
    </row>
    <row r="480" spans="1:39">
      <c r="A480" s="6"/>
      <c r="B480" s="26"/>
      <c r="C480" s="6"/>
      <c r="D480" s="1"/>
      <c r="E480" s="9">
        <v>74015</v>
      </c>
      <c r="F480" s="163" t="e">
        <f>VLOOKUP(E480,#REF!,4,1)</f>
        <v>#REF!</v>
      </c>
      <c r="G480" s="163" t="e">
        <f>VLOOKUP(E480,#REF!,6,1)</f>
        <v>#REF!</v>
      </c>
      <c r="H480" s="163" t="e">
        <f>VLOOKUP(E480,#REF!,3,1)</f>
        <v>#REF!</v>
      </c>
      <c r="I480" s="163" t="e">
        <f>VLOOKUP(E480,#REF!,2,1)</f>
        <v>#REF!</v>
      </c>
      <c r="J480" s="28" t="str">
        <f t="shared" si="225"/>
        <v>낭만33-2</v>
      </c>
      <c r="K480" s="28" t="str">
        <f t="shared" si="226"/>
        <v/>
      </c>
      <c r="L480" s="28" t="str">
        <f t="shared" si="227"/>
        <v/>
      </c>
      <c r="M480" s="28" t="str">
        <f t="shared" si="228"/>
        <v/>
      </c>
      <c r="N480" s="28" t="str">
        <f t="shared" si="229"/>
        <v/>
      </c>
      <c r="O480" s="28" t="str">
        <f t="shared" si="230"/>
        <v/>
      </c>
      <c r="P480" s="28" t="str">
        <f t="shared" si="231"/>
        <v/>
      </c>
      <c r="Q480" s="28" t="str">
        <f t="shared" si="232"/>
        <v/>
      </c>
      <c r="R480" s="28" t="str">
        <f t="shared" si="233"/>
        <v/>
      </c>
      <c r="S480" s="28" t="str">
        <f t="shared" si="234"/>
        <v/>
      </c>
      <c r="T480" s="28" t="str">
        <f t="shared" si="235"/>
        <v/>
      </c>
      <c r="U480" s="28" t="str">
        <f t="shared" si="236"/>
        <v/>
      </c>
      <c r="V480" s="28" t="str">
        <f t="shared" si="237"/>
        <v/>
      </c>
      <c r="W480" s="28" t="str">
        <f t="shared" si="238"/>
        <v/>
      </c>
      <c r="X480" s="28" t="str">
        <f t="shared" si="239"/>
        <v/>
      </c>
      <c r="Y480" s="28" t="str">
        <f t="shared" si="240"/>
        <v/>
      </c>
      <c r="Z480" s="13" t="str">
        <f t="shared" si="211"/>
        <v/>
      </c>
      <c r="AA480" s="13" t="str">
        <f t="shared" si="212"/>
        <v/>
      </c>
      <c r="AB480" s="13" t="str">
        <f t="shared" si="213"/>
        <v/>
      </c>
      <c r="AC480" s="13" t="str">
        <f t="shared" si="214"/>
        <v/>
      </c>
      <c r="AD480" s="13" t="str">
        <f t="shared" si="215"/>
        <v/>
      </c>
      <c r="AE480" s="13" t="str">
        <f t="shared" si="216"/>
        <v/>
      </c>
      <c r="AF480" s="13" t="str">
        <f t="shared" si="217"/>
        <v/>
      </c>
      <c r="AG480" s="13" t="str">
        <f t="shared" si="218"/>
        <v/>
      </c>
      <c r="AH480" s="13" t="str">
        <f t="shared" si="219"/>
        <v/>
      </c>
      <c r="AI480" s="13" t="str">
        <f t="shared" si="220"/>
        <v/>
      </c>
      <c r="AJ480" s="13" t="str">
        <f t="shared" si="221"/>
        <v/>
      </c>
      <c r="AK480" s="13" t="str">
        <f t="shared" si="222"/>
        <v/>
      </c>
      <c r="AL480" s="13" t="str">
        <f t="shared" si="223"/>
        <v/>
      </c>
      <c r="AM480" s="13" t="str">
        <f t="shared" si="224"/>
        <v/>
      </c>
    </row>
    <row r="481" spans="1:39">
      <c r="A481" s="6"/>
      <c r="B481" s="26"/>
      <c r="C481" s="6"/>
      <c r="D481" s="1"/>
      <c r="E481" s="9">
        <v>74018</v>
      </c>
      <c r="F481" s="163" t="e">
        <f>VLOOKUP(E481,#REF!,4,1)</f>
        <v>#REF!</v>
      </c>
      <c r="G481" s="163" t="e">
        <f>VLOOKUP(E481,#REF!,6,1)</f>
        <v>#REF!</v>
      </c>
      <c r="H481" s="163" t="e">
        <f>VLOOKUP(E481,#REF!,3,1)</f>
        <v>#REF!</v>
      </c>
      <c r="I481" s="163" t="e">
        <f>VLOOKUP(E481,#REF!,2,1)</f>
        <v>#REF!</v>
      </c>
      <c r="J481" s="28" t="str">
        <f t="shared" si="225"/>
        <v>낭만33-2</v>
      </c>
      <c r="K481" s="28" t="str">
        <f t="shared" si="226"/>
        <v/>
      </c>
      <c r="L481" s="28" t="str">
        <f t="shared" si="227"/>
        <v/>
      </c>
      <c r="M481" s="28" t="str">
        <f t="shared" si="228"/>
        <v/>
      </c>
      <c r="N481" s="28" t="str">
        <f t="shared" si="229"/>
        <v/>
      </c>
      <c r="O481" s="28" t="str">
        <f t="shared" si="230"/>
        <v/>
      </c>
      <c r="P481" s="28" t="str">
        <f t="shared" si="231"/>
        <v/>
      </c>
      <c r="Q481" s="28" t="str">
        <f t="shared" si="232"/>
        <v/>
      </c>
      <c r="R481" s="28" t="str">
        <f t="shared" si="233"/>
        <v/>
      </c>
      <c r="S481" s="28" t="str">
        <f t="shared" si="234"/>
        <v/>
      </c>
      <c r="T481" s="28" t="str">
        <f t="shared" si="235"/>
        <v/>
      </c>
      <c r="U481" s="28" t="str">
        <f t="shared" si="236"/>
        <v/>
      </c>
      <c r="V481" s="28" t="str">
        <f t="shared" si="237"/>
        <v/>
      </c>
      <c r="W481" s="28" t="str">
        <f t="shared" si="238"/>
        <v/>
      </c>
      <c r="X481" s="28" t="str">
        <f t="shared" si="239"/>
        <v/>
      </c>
      <c r="Y481" s="28" t="str">
        <f t="shared" si="240"/>
        <v/>
      </c>
      <c r="Z481" s="13" t="str">
        <f t="shared" si="211"/>
        <v/>
      </c>
      <c r="AA481" s="13" t="str">
        <f t="shared" si="212"/>
        <v/>
      </c>
      <c r="AB481" s="13" t="str">
        <f t="shared" si="213"/>
        <v/>
      </c>
      <c r="AC481" s="13" t="str">
        <f t="shared" si="214"/>
        <v/>
      </c>
      <c r="AD481" s="13" t="str">
        <f t="shared" si="215"/>
        <v/>
      </c>
      <c r="AE481" s="13" t="str">
        <f t="shared" si="216"/>
        <v/>
      </c>
      <c r="AF481" s="13" t="str">
        <f t="shared" si="217"/>
        <v/>
      </c>
      <c r="AG481" s="13" t="str">
        <f t="shared" si="218"/>
        <v/>
      </c>
      <c r="AH481" s="13" t="str">
        <f t="shared" si="219"/>
        <v/>
      </c>
      <c r="AI481" s="13" t="str">
        <f t="shared" si="220"/>
        <v/>
      </c>
      <c r="AJ481" s="13" t="str">
        <f t="shared" si="221"/>
        <v/>
      </c>
      <c r="AK481" s="13" t="str">
        <f t="shared" si="222"/>
        <v/>
      </c>
      <c r="AL481" s="13" t="str">
        <f t="shared" si="223"/>
        <v/>
      </c>
      <c r="AM481" s="13" t="str">
        <f t="shared" si="224"/>
        <v/>
      </c>
    </row>
    <row r="482" spans="1:39">
      <c r="A482" s="6"/>
      <c r="B482" s="26"/>
      <c r="C482" s="6"/>
      <c r="D482" s="1"/>
      <c r="E482" s="9">
        <v>74020</v>
      </c>
      <c r="F482" s="163" t="e">
        <f>VLOOKUP(E482,#REF!,4,1)</f>
        <v>#REF!</v>
      </c>
      <c r="G482" s="163" t="e">
        <f>VLOOKUP(E482,#REF!,6,1)</f>
        <v>#REF!</v>
      </c>
      <c r="H482" s="163" t="e">
        <f>VLOOKUP(E482,#REF!,3,1)</f>
        <v>#REF!</v>
      </c>
      <c r="I482" s="163" t="e">
        <f>VLOOKUP(E482,#REF!,2,1)</f>
        <v>#REF!</v>
      </c>
      <c r="J482" s="28" t="str">
        <f t="shared" si="225"/>
        <v>낭만22-2</v>
      </c>
      <c r="K482" s="28" t="str">
        <f t="shared" si="226"/>
        <v/>
      </c>
      <c r="L482" s="28" t="str">
        <f t="shared" si="227"/>
        <v/>
      </c>
      <c r="M482" s="28" t="str">
        <f t="shared" si="228"/>
        <v/>
      </c>
      <c r="N482" s="28" t="str">
        <f t="shared" si="229"/>
        <v/>
      </c>
      <c r="O482" s="28" t="str">
        <f t="shared" si="230"/>
        <v/>
      </c>
      <c r="P482" s="28" t="str">
        <f t="shared" si="231"/>
        <v/>
      </c>
      <c r="Q482" s="28" t="str">
        <f t="shared" si="232"/>
        <v/>
      </c>
      <c r="R482" s="28" t="str">
        <f t="shared" si="233"/>
        <v/>
      </c>
      <c r="S482" s="28" t="str">
        <f t="shared" si="234"/>
        <v/>
      </c>
      <c r="T482" s="28" t="str">
        <f t="shared" si="235"/>
        <v/>
      </c>
      <c r="U482" s="28" t="str">
        <f t="shared" si="236"/>
        <v/>
      </c>
      <c r="V482" s="28" t="str">
        <f t="shared" si="237"/>
        <v/>
      </c>
      <c r="W482" s="28" t="str">
        <f t="shared" si="238"/>
        <v/>
      </c>
      <c r="X482" s="28" t="str">
        <f t="shared" si="239"/>
        <v/>
      </c>
      <c r="Y482" s="28" t="str">
        <f t="shared" si="240"/>
        <v/>
      </c>
      <c r="Z482" s="13" t="str">
        <f t="shared" si="211"/>
        <v/>
      </c>
      <c r="AA482" s="13" t="str">
        <f t="shared" si="212"/>
        <v/>
      </c>
      <c r="AB482" s="13" t="str">
        <f t="shared" si="213"/>
        <v/>
      </c>
      <c r="AC482" s="13" t="str">
        <f t="shared" si="214"/>
        <v/>
      </c>
      <c r="AD482" s="13" t="str">
        <f t="shared" si="215"/>
        <v/>
      </c>
      <c r="AE482" s="13" t="str">
        <f t="shared" si="216"/>
        <v/>
      </c>
      <c r="AF482" s="13" t="str">
        <f t="shared" si="217"/>
        <v/>
      </c>
      <c r="AG482" s="13" t="str">
        <f t="shared" si="218"/>
        <v/>
      </c>
      <c r="AH482" s="13" t="str">
        <f t="shared" si="219"/>
        <v/>
      </c>
      <c r="AI482" s="13" t="str">
        <f t="shared" si="220"/>
        <v/>
      </c>
      <c r="AJ482" s="13" t="str">
        <f t="shared" si="221"/>
        <v/>
      </c>
      <c r="AK482" s="13" t="str">
        <f t="shared" si="222"/>
        <v/>
      </c>
      <c r="AL482" s="13" t="str">
        <f t="shared" si="223"/>
        <v/>
      </c>
      <c r="AM482" s="13" t="str">
        <f t="shared" si="224"/>
        <v/>
      </c>
    </row>
    <row r="483" spans="1:39">
      <c r="A483" s="6"/>
      <c r="B483" s="26"/>
      <c r="C483" s="6"/>
      <c r="D483" s="1"/>
      <c r="E483" s="9">
        <v>74021</v>
      </c>
      <c r="F483" s="163" t="e">
        <f>VLOOKUP(E483,#REF!,4,1)</f>
        <v>#REF!</v>
      </c>
      <c r="G483" s="163" t="e">
        <f>VLOOKUP(E483,#REF!,6,1)</f>
        <v>#REF!</v>
      </c>
      <c r="H483" s="163" t="e">
        <f>VLOOKUP(E483,#REF!,3,1)</f>
        <v>#REF!</v>
      </c>
      <c r="I483" s="163" t="e">
        <f>VLOOKUP(E483,#REF!,2,1)</f>
        <v>#REF!</v>
      </c>
      <c r="J483" s="28" t="str">
        <f t="shared" si="225"/>
        <v>낭만22-2</v>
      </c>
      <c r="K483" s="28" t="str">
        <f t="shared" si="226"/>
        <v/>
      </c>
      <c r="L483" s="28" t="str">
        <f t="shared" si="227"/>
        <v/>
      </c>
      <c r="M483" s="28" t="str">
        <f t="shared" si="228"/>
        <v/>
      </c>
      <c r="N483" s="28" t="str">
        <f t="shared" si="229"/>
        <v/>
      </c>
      <c r="O483" s="28" t="str">
        <f t="shared" si="230"/>
        <v/>
      </c>
      <c r="P483" s="28" t="str">
        <f t="shared" si="231"/>
        <v/>
      </c>
      <c r="Q483" s="28" t="str">
        <f t="shared" si="232"/>
        <v/>
      </c>
      <c r="R483" s="28" t="str">
        <f t="shared" si="233"/>
        <v/>
      </c>
      <c r="S483" s="28" t="str">
        <f t="shared" si="234"/>
        <v/>
      </c>
      <c r="T483" s="28" t="str">
        <f t="shared" si="235"/>
        <v/>
      </c>
      <c r="U483" s="28" t="str">
        <f t="shared" si="236"/>
        <v/>
      </c>
      <c r="V483" s="28" t="str">
        <f t="shared" si="237"/>
        <v/>
      </c>
      <c r="W483" s="28" t="str">
        <f t="shared" si="238"/>
        <v/>
      </c>
      <c r="X483" s="28" t="str">
        <f t="shared" si="239"/>
        <v/>
      </c>
      <c r="Y483" s="28" t="str">
        <f t="shared" si="240"/>
        <v/>
      </c>
      <c r="Z483" s="13" t="str">
        <f t="shared" si="211"/>
        <v/>
      </c>
      <c r="AA483" s="13" t="str">
        <f t="shared" si="212"/>
        <v/>
      </c>
      <c r="AB483" s="13" t="str">
        <f t="shared" si="213"/>
        <v/>
      </c>
      <c r="AC483" s="13" t="str">
        <f t="shared" si="214"/>
        <v/>
      </c>
      <c r="AD483" s="13" t="str">
        <f t="shared" si="215"/>
        <v/>
      </c>
      <c r="AE483" s="13" t="str">
        <f t="shared" si="216"/>
        <v/>
      </c>
      <c r="AF483" s="13" t="str">
        <f t="shared" si="217"/>
        <v/>
      </c>
      <c r="AG483" s="13" t="str">
        <f t="shared" si="218"/>
        <v/>
      </c>
      <c r="AH483" s="13" t="str">
        <f t="shared" si="219"/>
        <v/>
      </c>
      <c r="AI483" s="13" t="str">
        <f t="shared" si="220"/>
        <v/>
      </c>
      <c r="AJ483" s="13" t="str">
        <f t="shared" si="221"/>
        <v/>
      </c>
      <c r="AK483" s="13" t="str">
        <f t="shared" si="222"/>
        <v/>
      </c>
      <c r="AL483" s="13" t="str">
        <f t="shared" si="223"/>
        <v/>
      </c>
      <c r="AM483" s="13" t="str">
        <f t="shared" si="224"/>
        <v/>
      </c>
    </row>
    <row r="484" spans="1:39">
      <c r="A484" s="6"/>
      <c r="B484" s="26"/>
      <c r="C484" s="6"/>
      <c r="D484" s="1"/>
      <c r="E484" s="9">
        <v>74028</v>
      </c>
      <c r="F484" s="163" t="e">
        <f>VLOOKUP(E484,#REF!,4,1)</f>
        <v>#REF!</v>
      </c>
      <c r="G484" s="163" t="e">
        <f>VLOOKUP(E484,#REF!,6,1)</f>
        <v>#REF!</v>
      </c>
      <c r="H484" s="163" t="e">
        <f>VLOOKUP(E484,#REF!,3,1)</f>
        <v>#REF!</v>
      </c>
      <c r="I484" s="163" t="e">
        <f>VLOOKUP(E484,#REF!,2,1)</f>
        <v>#REF!</v>
      </c>
      <c r="J484" s="28" t="str">
        <f t="shared" si="225"/>
        <v>낭만33-2</v>
      </c>
      <c r="K484" s="28" t="str">
        <f t="shared" si="226"/>
        <v/>
      </c>
      <c r="L484" s="28" t="str">
        <f t="shared" si="227"/>
        <v/>
      </c>
      <c r="M484" s="28" t="str">
        <f t="shared" si="228"/>
        <v/>
      </c>
      <c r="N484" s="28" t="str">
        <f t="shared" si="229"/>
        <v/>
      </c>
      <c r="O484" s="28" t="str">
        <f t="shared" si="230"/>
        <v/>
      </c>
      <c r="P484" s="28" t="str">
        <f t="shared" si="231"/>
        <v/>
      </c>
      <c r="Q484" s="28" t="str">
        <f t="shared" si="232"/>
        <v/>
      </c>
      <c r="R484" s="28" t="str">
        <f t="shared" si="233"/>
        <v/>
      </c>
      <c r="S484" s="28" t="str">
        <f t="shared" si="234"/>
        <v/>
      </c>
      <c r="T484" s="28" t="str">
        <f t="shared" si="235"/>
        <v/>
      </c>
      <c r="U484" s="28" t="str">
        <f t="shared" si="236"/>
        <v/>
      </c>
      <c r="V484" s="28" t="str">
        <f t="shared" si="237"/>
        <v/>
      </c>
      <c r="W484" s="28" t="str">
        <f t="shared" si="238"/>
        <v/>
      </c>
      <c r="X484" s="28" t="str">
        <f t="shared" si="239"/>
        <v/>
      </c>
      <c r="Y484" s="28" t="str">
        <f t="shared" si="240"/>
        <v/>
      </c>
      <c r="Z484" s="13" t="str">
        <f t="shared" si="211"/>
        <v/>
      </c>
      <c r="AA484" s="13" t="str">
        <f t="shared" si="212"/>
        <v/>
      </c>
      <c r="AB484" s="13" t="str">
        <f t="shared" si="213"/>
        <v/>
      </c>
      <c r="AC484" s="13" t="str">
        <f t="shared" si="214"/>
        <v/>
      </c>
      <c r="AD484" s="13" t="str">
        <f t="shared" si="215"/>
        <v/>
      </c>
      <c r="AE484" s="13" t="str">
        <f t="shared" si="216"/>
        <v/>
      </c>
      <c r="AF484" s="13" t="str">
        <f t="shared" si="217"/>
        <v/>
      </c>
      <c r="AG484" s="13" t="str">
        <f t="shared" si="218"/>
        <v/>
      </c>
      <c r="AH484" s="13" t="str">
        <f t="shared" si="219"/>
        <v/>
      </c>
      <c r="AI484" s="13" t="str">
        <f t="shared" si="220"/>
        <v/>
      </c>
      <c r="AJ484" s="13" t="str">
        <f t="shared" si="221"/>
        <v/>
      </c>
      <c r="AK484" s="13" t="str">
        <f t="shared" si="222"/>
        <v/>
      </c>
      <c r="AL484" s="13" t="str">
        <f t="shared" si="223"/>
        <v/>
      </c>
      <c r="AM484" s="13" t="str">
        <f t="shared" si="224"/>
        <v/>
      </c>
    </row>
    <row r="485" spans="1:39">
      <c r="A485" s="6"/>
      <c r="B485" s="26"/>
      <c r="C485" s="6"/>
      <c r="D485" s="1"/>
      <c r="E485" s="9">
        <v>74029</v>
      </c>
      <c r="F485" s="163" t="e">
        <f>VLOOKUP(E485,#REF!,4,1)</f>
        <v>#REF!</v>
      </c>
      <c r="G485" s="163" t="e">
        <f>VLOOKUP(E485,#REF!,6,1)</f>
        <v>#REF!</v>
      </c>
      <c r="H485" s="163" t="e">
        <f>VLOOKUP(E485,#REF!,3,1)</f>
        <v>#REF!</v>
      </c>
      <c r="I485" s="163" t="e">
        <f>VLOOKUP(E485,#REF!,2,1)</f>
        <v>#REF!</v>
      </c>
      <c r="J485" s="28" t="str">
        <f t="shared" si="225"/>
        <v>낭만33-2</v>
      </c>
      <c r="K485" s="28" t="str">
        <f t="shared" si="226"/>
        <v/>
      </c>
      <c r="L485" s="28" t="str">
        <f t="shared" si="227"/>
        <v/>
      </c>
      <c r="M485" s="28" t="str">
        <f t="shared" si="228"/>
        <v/>
      </c>
      <c r="N485" s="28" t="str">
        <f t="shared" si="229"/>
        <v/>
      </c>
      <c r="O485" s="28" t="str">
        <f t="shared" si="230"/>
        <v/>
      </c>
      <c r="P485" s="28" t="str">
        <f t="shared" si="231"/>
        <v/>
      </c>
      <c r="Q485" s="28" t="str">
        <f t="shared" si="232"/>
        <v/>
      </c>
      <c r="R485" s="28" t="str">
        <f t="shared" si="233"/>
        <v/>
      </c>
      <c r="S485" s="28" t="str">
        <f t="shared" si="234"/>
        <v/>
      </c>
      <c r="T485" s="28" t="str">
        <f t="shared" si="235"/>
        <v/>
      </c>
      <c r="U485" s="28" t="str">
        <f t="shared" si="236"/>
        <v/>
      </c>
      <c r="V485" s="28" t="str">
        <f t="shared" si="237"/>
        <v/>
      </c>
      <c r="W485" s="28" t="str">
        <f t="shared" si="238"/>
        <v/>
      </c>
      <c r="X485" s="28" t="str">
        <f t="shared" si="239"/>
        <v/>
      </c>
      <c r="Y485" s="28" t="str">
        <f t="shared" si="240"/>
        <v/>
      </c>
      <c r="Z485" s="13" t="str">
        <f t="shared" si="211"/>
        <v/>
      </c>
      <c r="AA485" s="13" t="str">
        <f t="shared" si="212"/>
        <v/>
      </c>
      <c r="AB485" s="13" t="str">
        <f t="shared" si="213"/>
        <v/>
      </c>
      <c r="AC485" s="13" t="str">
        <f t="shared" si="214"/>
        <v/>
      </c>
      <c r="AD485" s="13" t="str">
        <f t="shared" si="215"/>
        <v/>
      </c>
      <c r="AE485" s="13" t="str">
        <f t="shared" si="216"/>
        <v/>
      </c>
      <c r="AF485" s="13" t="str">
        <f t="shared" si="217"/>
        <v/>
      </c>
      <c r="AG485" s="13" t="str">
        <f t="shared" si="218"/>
        <v/>
      </c>
      <c r="AH485" s="13" t="str">
        <f t="shared" si="219"/>
        <v/>
      </c>
      <c r="AI485" s="13" t="str">
        <f t="shared" si="220"/>
        <v/>
      </c>
      <c r="AJ485" s="13" t="str">
        <f t="shared" si="221"/>
        <v/>
      </c>
      <c r="AK485" s="13" t="str">
        <f t="shared" si="222"/>
        <v/>
      </c>
      <c r="AL485" s="13" t="str">
        <f t="shared" si="223"/>
        <v/>
      </c>
      <c r="AM485" s="13" t="str">
        <f t="shared" si="224"/>
        <v/>
      </c>
    </row>
    <row r="486" spans="1:39">
      <c r="A486" s="6"/>
      <c r="B486" s="26"/>
      <c r="C486" s="6"/>
      <c r="D486" s="1"/>
      <c r="E486" s="9">
        <v>74031</v>
      </c>
      <c r="F486" s="163" t="e">
        <f>VLOOKUP(E486,#REF!,4,1)</f>
        <v>#REF!</v>
      </c>
      <c r="G486" s="163" t="e">
        <f>VLOOKUP(E486,#REF!,6,1)</f>
        <v>#REF!</v>
      </c>
      <c r="H486" s="163" t="e">
        <f>VLOOKUP(E486,#REF!,3,1)</f>
        <v>#REF!</v>
      </c>
      <c r="I486" s="163" t="e">
        <f>VLOOKUP(E486,#REF!,2,1)</f>
        <v>#REF!</v>
      </c>
      <c r="J486" s="28" t="str">
        <f t="shared" si="225"/>
        <v>간선2-1</v>
      </c>
      <c r="K486" s="28" t="str">
        <f t="shared" si="226"/>
        <v/>
      </c>
      <c r="L486" s="28" t="str">
        <f t="shared" si="227"/>
        <v/>
      </c>
      <c r="M486" s="28" t="str">
        <f t="shared" si="228"/>
        <v/>
      </c>
      <c r="N486" s="28" t="str">
        <f t="shared" si="229"/>
        <v/>
      </c>
      <c r="O486" s="28" t="str">
        <f t="shared" si="230"/>
        <v/>
      </c>
      <c r="P486" s="28" t="str">
        <f t="shared" si="231"/>
        <v/>
      </c>
      <c r="Q486" s="28" t="str">
        <f t="shared" si="232"/>
        <v/>
      </c>
      <c r="R486" s="28" t="str">
        <f t="shared" si="233"/>
        <v/>
      </c>
      <c r="S486" s="28" t="str">
        <f t="shared" si="234"/>
        <v/>
      </c>
      <c r="T486" s="28" t="str">
        <f t="shared" si="235"/>
        <v/>
      </c>
      <c r="U486" s="28" t="str">
        <f t="shared" si="236"/>
        <v/>
      </c>
      <c r="V486" s="28" t="str">
        <f t="shared" si="237"/>
        <v/>
      </c>
      <c r="W486" s="28" t="str">
        <f t="shared" si="238"/>
        <v/>
      </c>
      <c r="X486" s="28" t="str">
        <f t="shared" si="239"/>
        <v/>
      </c>
      <c r="Y486" s="28" t="str">
        <f t="shared" si="240"/>
        <v/>
      </c>
      <c r="Z486" s="13" t="str">
        <f t="shared" si="211"/>
        <v/>
      </c>
      <c r="AA486" s="13" t="str">
        <f t="shared" si="212"/>
        <v/>
      </c>
      <c r="AB486" s="13" t="str">
        <f t="shared" si="213"/>
        <v/>
      </c>
      <c r="AC486" s="13" t="str">
        <f t="shared" si="214"/>
        <v/>
      </c>
      <c r="AD486" s="13" t="str">
        <f t="shared" si="215"/>
        <v/>
      </c>
      <c r="AE486" s="13" t="str">
        <f t="shared" si="216"/>
        <v/>
      </c>
      <c r="AF486" s="13" t="str">
        <f t="shared" si="217"/>
        <v/>
      </c>
      <c r="AG486" s="13" t="str">
        <f t="shared" si="218"/>
        <v/>
      </c>
      <c r="AH486" s="13" t="str">
        <f t="shared" si="219"/>
        <v/>
      </c>
      <c r="AI486" s="13" t="str">
        <f t="shared" si="220"/>
        <v/>
      </c>
      <c r="AJ486" s="13" t="str">
        <f t="shared" si="221"/>
        <v/>
      </c>
      <c r="AK486" s="13" t="str">
        <f t="shared" si="222"/>
        <v/>
      </c>
      <c r="AL486" s="13" t="str">
        <f t="shared" si="223"/>
        <v/>
      </c>
      <c r="AM486" s="13" t="str">
        <f t="shared" si="224"/>
        <v/>
      </c>
    </row>
    <row r="487" spans="1:39">
      <c r="A487" s="6"/>
      <c r="B487" s="26"/>
      <c r="C487" s="6"/>
      <c r="D487" s="1"/>
      <c r="E487" s="17">
        <v>74032</v>
      </c>
      <c r="F487" s="163" t="e">
        <f>VLOOKUP(E487,#REF!,4,1)</f>
        <v>#REF!</v>
      </c>
      <c r="G487" s="163" t="e">
        <f>VLOOKUP(E487,#REF!,6,1)</f>
        <v>#REF!</v>
      </c>
      <c r="H487" s="163" t="e">
        <f>VLOOKUP(E487,#REF!,3,1)</f>
        <v>#REF!</v>
      </c>
      <c r="I487" s="163" t="e">
        <f>VLOOKUP(E487,#REF!,2,1)</f>
        <v>#REF!</v>
      </c>
      <c r="J487" s="28" t="str">
        <f t="shared" si="225"/>
        <v>낭만33-2</v>
      </c>
      <c r="K487" s="28" t="str">
        <f t="shared" si="226"/>
        <v/>
      </c>
      <c r="L487" s="28" t="str">
        <f t="shared" si="227"/>
        <v/>
      </c>
      <c r="M487" s="28" t="str">
        <f t="shared" si="228"/>
        <v/>
      </c>
      <c r="N487" s="28" t="str">
        <f t="shared" si="229"/>
        <v/>
      </c>
      <c r="O487" s="28" t="str">
        <f t="shared" si="230"/>
        <v/>
      </c>
      <c r="P487" s="28" t="str">
        <f t="shared" si="231"/>
        <v/>
      </c>
      <c r="Q487" s="28" t="str">
        <f t="shared" si="232"/>
        <v/>
      </c>
      <c r="R487" s="28" t="str">
        <f t="shared" si="233"/>
        <v/>
      </c>
      <c r="S487" s="28" t="str">
        <f t="shared" si="234"/>
        <v/>
      </c>
      <c r="T487" s="28" t="str">
        <f t="shared" si="235"/>
        <v/>
      </c>
      <c r="U487" s="28" t="str">
        <f t="shared" si="236"/>
        <v/>
      </c>
      <c r="V487" s="28" t="str">
        <f t="shared" si="237"/>
        <v/>
      </c>
      <c r="W487" s="28" t="str">
        <f t="shared" si="238"/>
        <v/>
      </c>
      <c r="X487" s="28" t="str">
        <f t="shared" si="239"/>
        <v/>
      </c>
      <c r="Y487" s="28" t="str">
        <f t="shared" si="240"/>
        <v/>
      </c>
      <c r="Z487" s="13" t="str">
        <f t="shared" si="211"/>
        <v/>
      </c>
      <c r="AA487" s="13" t="str">
        <f t="shared" si="212"/>
        <v/>
      </c>
      <c r="AB487" s="13" t="str">
        <f t="shared" si="213"/>
        <v/>
      </c>
      <c r="AC487" s="13" t="str">
        <f t="shared" si="214"/>
        <v/>
      </c>
      <c r="AD487" s="13" t="str">
        <f t="shared" si="215"/>
        <v/>
      </c>
      <c r="AE487" s="13" t="str">
        <f t="shared" si="216"/>
        <v/>
      </c>
      <c r="AF487" s="13" t="str">
        <f t="shared" si="217"/>
        <v/>
      </c>
      <c r="AG487" s="13" t="str">
        <f t="shared" si="218"/>
        <v/>
      </c>
      <c r="AH487" s="13" t="str">
        <f t="shared" si="219"/>
        <v/>
      </c>
      <c r="AI487" s="13" t="str">
        <f t="shared" si="220"/>
        <v/>
      </c>
      <c r="AJ487" s="13" t="str">
        <f t="shared" si="221"/>
        <v/>
      </c>
      <c r="AK487" s="13" t="str">
        <f t="shared" si="222"/>
        <v/>
      </c>
      <c r="AL487" s="13" t="str">
        <f t="shared" si="223"/>
        <v/>
      </c>
      <c r="AM487" s="13" t="str">
        <f t="shared" si="224"/>
        <v/>
      </c>
    </row>
    <row r="488" spans="1:39">
      <c r="A488" s="6"/>
      <c r="B488" s="26"/>
      <c r="C488" s="6"/>
      <c r="D488" s="1"/>
      <c r="E488" s="9">
        <v>74033</v>
      </c>
      <c r="F488" s="163" t="e">
        <f>VLOOKUP(E488,#REF!,4,1)</f>
        <v>#REF!</v>
      </c>
      <c r="G488" s="163" t="e">
        <f>VLOOKUP(E488,#REF!,6,1)</f>
        <v>#REF!</v>
      </c>
      <c r="H488" s="163" t="e">
        <f>VLOOKUP(E488,#REF!,3,1)</f>
        <v>#REF!</v>
      </c>
      <c r="I488" s="163" t="e">
        <f>VLOOKUP(E488,#REF!,2,1)</f>
        <v>#REF!</v>
      </c>
      <c r="J488" s="28" t="str">
        <f t="shared" si="225"/>
        <v>낭만33-2</v>
      </c>
      <c r="K488" s="28" t="str">
        <f t="shared" si="226"/>
        <v/>
      </c>
      <c r="L488" s="28" t="str">
        <f t="shared" si="227"/>
        <v/>
      </c>
      <c r="M488" s="28" t="str">
        <f t="shared" si="228"/>
        <v/>
      </c>
      <c r="N488" s="28" t="str">
        <f t="shared" si="229"/>
        <v/>
      </c>
      <c r="O488" s="28" t="str">
        <f t="shared" si="230"/>
        <v/>
      </c>
      <c r="P488" s="28" t="str">
        <f t="shared" si="231"/>
        <v/>
      </c>
      <c r="Q488" s="28" t="str">
        <f t="shared" si="232"/>
        <v/>
      </c>
      <c r="R488" s="28" t="str">
        <f t="shared" si="233"/>
        <v/>
      </c>
      <c r="S488" s="28" t="str">
        <f t="shared" si="234"/>
        <v/>
      </c>
      <c r="T488" s="28" t="str">
        <f t="shared" si="235"/>
        <v/>
      </c>
      <c r="U488" s="28" t="str">
        <f t="shared" si="236"/>
        <v/>
      </c>
      <c r="V488" s="28" t="str">
        <f t="shared" si="237"/>
        <v/>
      </c>
      <c r="W488" s="28" t="str">
        <f t="shared" si="238"/>
        <v/>
      </c>
      <c r="X488" s="28" t="str">
        <f t="shared" si="239"/>
        <v/>
      </c>
      <c r="Y488" s="28" t="str">
        <f t="shared" si="240"/>
        <v/>
      </c>
      <c r="Z488" s="28" t="str">
        <f t="shared" ref="Z488:AG491" si="241">IFERROR(INDEX($A$2:$A$491,1/LARGE(INDEX(($B$2:$B$491=$E488)/ROW($B$2:$B$491),),COLUMN(Q486))-1),"")</f>
        <v/>
      </c>
      <c r="AA488" s="28" t="str">
        <f t="shared" si="241"/>
        <v/>
      </c>
      <c r="AB488" s="28" t="str">
        <f t="shared" si="241"/>
        <v/>
      </c>
      <c r="AC488" s="28" t="str">
        <f t="shared" si="241"/>
        <v/>
      </c>
      <c r="AD488" s="28" t="str">
        <f t="shared" si="241"/>
        <v/>
      </c>
      <c r="AE488" s="28" t="str">
        <f t="shared" si="241"/>
        <v/>
      </c>
      <c r="AF488" s="28" t="str">
        <f t="shared" si="241"/>
        <v/>
      </c>
      <c r="AG488" s="28" t="str">
        <f t="shared" si="241"/>
        <v/>
      </c>
      <c r="AH488" s="13" t="str">
        <f t="shared" ref="AH488:AM489" si="242">IFERROR(INDEX($A$2:$A$491,1/LARGE(INDEX(($B$2:$B$491=$E488)/ROW($B$2:$B$491),),COLUMN(AD487))-1),"")</f>
        <v/>
      </c>
      <c r="AI488" s="13" t="str">
        <f t="shared" si="242"/>
        <v/>
      </c>
      <c r="AJ488" s="13" t="str">
        <f t="shared" si="242"/>
        <v/>
      </c>
      <c r="AK488" s="13" t="str">
        <f t="shared" si="242"/>
        <v/>
      </c>
      <c r="AL488" s="13" t="str">
        <f t="shared" si="242"/>
        <v/>
      </c>
      <c r="AM488" s="13" t="str">
        <f t="shared" si="242"/>
        <v/>
      </c>
    </row>
    <row r="489" spans="1:39">
      <c r="A489" s="6"/>
      <c r="B489" s="26"/>
      <c r="C489" s="6"/>
      <c r="D489" s="1"/>
      <c r="E489" s="175">
        <v>74038</v>
      </c>
      <c r="F489" s="179" t="e">
        <f>VLOOKUP(E489,#REF!,4,1)</f>
        <v>#REF!</v>
      </c>
      <c r="G489" s="163" t="e">
        <f>VLOOKUP(E489,#REF!,6,1)</f>
        <v>#REF!</v>
      </c>
      <c r="H489" s="163" t="e">
        <f>VLOOKUP(E489,#REF!,3,1)</f>
        <v>#REF!</v>
      </c>
      <c r="I489" s="163" t="e">
        <f>VLOOKUP(E489,#REF!,2,1)</f>
        <v>#REF!</v>
      </c>
      <c r="J489" s="28" t="str">
        <f t="shared" si="225"/>
        <v/>
      </c>
      <c r="K489" s="28" t="str">
        <f t="shared" si="226"/>
        <v/>
      </c>
      <c r="L489" s="28" t="str">
        <f t="shared" si="227"/>
        <v/>
      </c>
      <c r="M489" s="28" t="str">
        <f t="shared" si="228"/>
        <v/>
      </c>
      <c r="N489" s="28" t="str">
        <f t="shared" si="229"/>
        <v/>
      </c>
      <c r="O489" s="28" t="str">
        <f t="shared" si="230"/>
        <v/>
      </c>
      <c r="P489" s="28" t="str">
        <f t="shared" si="231"/>
        <v/>
      </c>
      <c r="Q489" s="28" t="str">
        <f t="shared" si="232"/>
        <v/>
      </c>
      <c r="R489" s="28" t="str">
        <f t="shared" si="233"/>
        <v/>
      </c>
      <c r="S489" s="28" t="str">
        <f t="shared" si="234"/>
        <v/>
      </c>
      <c r="T489" s="28" t="str">
        <f t="shared" si="235"/>
        <v/>
      </c>
      <c r="U489" s="28" t="str">
        <f t="shared" si="236"/>
        <v/>
      </c>
      <c r="V489" s="28" t="str">
        <f t="shared" si="237"/>
        <v/>
      </c>
      <c r="W489" s="28" t="str">
        <f t="shared" si="238"/>
        <v/>
      </c>
      <c r="X489" s="28" t="str">
        <f t="shared" si="239"/>
        <v/>
      </c>
      <c r="Y489" s="28" t="str">
        <f t="shared" si="240"/>
        <v/>
      </c>
      <c r="Z489" s="28" t="str">
        <f t="shared" si="241"/>
        <v/>
      </c>
      <c r="AA489" s="28" t="str">
        <f t="shared" si="241"/>
        <v/>
      </c>
      <c r="AB489" s="28" t="str">
        <f t="shared" si="241"/>
        <v/>
      </c>
      <c r="AC489" s="28" t="str">
        <f t="shared" si="241"/>
        <v/>
      </c>
      <c r="AD489" s="28" t="str">
        <f t="shared" si="241"/>
        <v/>
      </c>
      <c r="AE489" s="28" t="str">
        <f t="shared" si="241"/>
        <v/>
      </c>
      <c r="AF489" s="28" t="str">
        <f t="shared" si="241"/>
        <v/>
      </c>
      <c r="AG489" s="28" t="str">
        <f t="shared" si="241"/>
        <v/>
      </c>
      <c r="AH489" s="13" t="str">
        <f t="shared" si="242"/>
        <v/>
      </c>
      <c r="AI489" s="13" t="str">
        <f t="shared" si="242"/>
        <v/>
      </c>
      <c r="AJ489" s="13" t="str">
        <f t="shared" si="242"/>
        <v/>
      </c>
      <c r="AK489" s="13" t="str">
        <f t="shared" si="242"/>
        <v/>
      </c>
      <c r="AL489" s="13" t="str">
        <f t="shared" si="242"/>
        <v/>
      </c>
      <c r="AM489" s="13" t="str">
        <f t="shared" si="242"/>
        <v/>
      </c>
    </row>
    <row r="490" spans="1:39">
      <c r="A490" s="6"/>
      <c r="B490" s="26"/>
      <c r="C490" s="6"/>
      <c r="D490" s="1"/>
      <c r="E490" s="175">
        <v>74019</v>
      </c>
      <c r="F490" s="179" t="e">
        <f>VLOOKUP(E490,#REF!,4,1)</f>
        <v>#REF!</v>
      </c>
      <c r="G490" s="163" t="e">
        <f>VLOOKUP(E490,#REF!,6,1)</f>
        <v>#REF!</v>
      </c>
      <c r="H490" s="163" t="e">
        <f>VLOOKUP(E490,#REF!,3,1)</f>
        <v>#REF!</v>
      </c>
      <c r="I490" s="163" t="e">
        <f>VLOOKUP(E490,#REF!,2,1)</f>
        <v>#REF!</v>
      </c>
      <c r="J490" s="28" t="str">
        <f t="shared" si="225"/>
        <v/>
      </c>
      <c r="K490" s="28" t="str">
        <f t="shared" si="226"/>
        <v/>
      </c>
      <c r="L490" s="28" t="str">
        <f t="shared" si="227"/>
        <v/>
      </c>
      <c r="M490" s="28" t="str">
        <f t="shared" si="228"/>
        <v/>
      </c>
      <c r="N490" s="28" t="str">
        <f t="shared" si="229"/>
        <v/>
      </c>
      <c r="O490" s="28" t="str">
        <f t="shared" si="230"/>
        <v/>
      </c>
      <c r="P490" s="28" t="str">
        <f t="shared" si="231"/>
        <v/>
      </c>
      <c r="Q490" s="28" t="str">
        <f t="shared" si="232"/>
        <v/>
      </c>
      <c r="R490" s="28" t="str">
        <f t="shared" si="233"/>
        <v/>
      </c>
      <c r="S490" s="28" t="str">
        <f t="shared" si="234"/>
        <v/>
      </c>
      <c r="T490" s="28" t="str">
        <f t="shared" si="235"/>
        <v/>
      </c>
      <c r="U490" s="28" t="str">
        <f t="shared" si="236"/>
        <v/>
      </c>
      <c r="V490" s="28" t="str">
        <f t="shared" si="237"/>
        <v/>
      </c>
      <c r="W490" s="28" t="str">
        <f t="shared" si="238"/>
        <v/>
      </c>
      <c r="X490" s="28" t="str">
        <f t="shared" si="239"/>
        <v/>
      </c>
      <c r="Y490" s="28" t="str">
        <f t="shared" si="240"/>
        <v/>
      </c>
      <c r="Z490" s="28" t="str">
        <f t="shared" si="241"/>
        <v/>
      </c>
      <c r="AA490" s="28" t="str">
        <f t="shared" si="241"/>
        <v/>
      </c>
      <c r="AB490" s="28" t="str">
        <f t="shared" si="241"/>
        <v/>
      </c>
      <c r="AC490" s="28" t="str">
        <f t="shared" si="241"/>
        <v/>
      </c>
      <c r="AD490" s="28" t="str">
        <f t="shared" si="241"/>
        <v/>
      </c>
      <c r="AE490" s="28" t="str">
        <f t="shared" si="241"/>
        <v/>
      </c>
      <c r="AF490" s="28" t="str">
        <f t="shared" si="241"/>
        <v/>
      </c>
      <c r="AG490" s="28" t="str">
        <f t="shared" si="241"/>
        <v/>
      </c>
      <c r="AH490" s="13" t="str">
        <f>IFERROR(INDEX($A$2:$A$491,1/LARGE(INDEX(($B$2:$B$491=#REF!)/ROW($B$2:$B$491),),COLUMN(AD489))-1),"")</f>
        <v/>
      </c>
      <c r="AI490" s="13" t="str">
        <f>IFERROR(INDEX($A$2:$A$491,1/LARGE(INDEX(($B$2:$B$491=#REF!)/ROW($B$2:$B$491),),COLUMN(AE489))-1),"")</f>
        <v/>
      </c>
      <c r="AJ490" s="13" t="str">
        <f>IFERROR(INDEX($A$2:$A$491,1/LARGE(INDEX(($B$2:$B$491=#REF!)/ROW($B$2:$B$491),),COLUMN(AF489))-1),"")</f>
        <v/>
      </c>
      <c r="AK490" s="13" t="str">
        <f>IFERROR(INDEX($A$2:$A$491,1/LARGE(INDEX(($B$2:$B$491=#REF!)/ROW($B$2:$B$491),),COLUMN(AG489))-1),"")</f>
        <v/>
      </c>
      <c r="AL490" s="13" t="str">
        <f>IFERROR(INDEX($A$2:$A$491,1/LARGE(INDEX(($B$2:$B$491=#REF!)/ROW($B$2:$B$491),),COLUMN(AH489))-1),"")</f>
        <v/>
      </c>
      <c r="AM490" s="13" t="str">
        <f>IFERROR(INDEX($A$2:$A$491,1/LARGE(INDEX(($B$2:$B$491=#REF!)/ROW($B$2:$B$491),),COLUMN(AI489))-1),"")</f>
        <v/>
      </c>
    </row>
    <row r="491" spans="1:39">
      <c r="A491" s="6"/>
      <c r="B491" s="26"/>
      <c r="C491" s="6"/>
      <c r="D491" s="1"/>
      <c r="E491" s="175">
        <v>74039</v>
      </c>
      <c r="F491" s="179" t="e">
        <f>VLOOKUP(E491,#REF!,4,1)</f>
        <v>#REF!</v>
      </c>
      <c r="G491" s="163" t="e">
        <f>VLOOKUP(E491,#REF!,6,1)</f>
        <v>#REF!</v>
      </c>
      <c r="H491" s="163" t="e">
        <f>VLOOKUP(E491,#REF!,3,1)</f>
        <v>#REF!</v>
      </c>
      <c r="I491" s="163" t="e">
        <f>VLOOKUP(E491,#REF!,2,1)</f>
        <v>#REF!</v>
      </c>
      <c r="J491" s="28" t="str">
        <f t="shared" si="225"/>
        <v/>
      </c>
      <c r="K491" s="28" t="str">
        <f t="shared" si="226"/>
        <v/>
      </c>
      <c r="L491" s="28" t="str">
        <f t="shared" si="227"/>
        <v/>
      </c>
      <c r="M491" s="28" t="str">
        <f t="shared" si="228"/>
        <v/>
      </c>
      <c r="N491" s="28" t="str">
        <f t="shared" si="229"/>
        <v/>
      </c>
      <c r="O491" s="28" t="str">
        <f t="shared" si="230"/>
        <v/>
      </c>
      <c r="P491" s="28" t="str">
        <f t="shared" si="231"/>
        <v/>
      </c>
      <c r="Q491" s="28" t="str">
        <f t="shared" si="232"/>
        <v/>
      </c>
      <c r="R491" s="28" t="str">
        <f t="shared" si="233"/>
        <v/>
      </c>
      <c r="S491" s="28" t="str">
        <f t="shared" si="234"/>
        <v/>
      </c>
      <c r="T491" s="28" t="str">
        <f t="shared" si="235"/>
        <v/>
      </c>
      <c r="U491" s="28" t="str">
        <f t="shared" si="236"/>
        <v/>
      </c>
      <c r="V491" s="28" t="str">
        <f t="shared" si="237"/>
        <v/>
      </c>
      <c r="W491" s="28" t="str">
        <f t="shared" si="238"/>
        <v/>
      </c>
      <c r="X491" s="28" t="str">
        <f t="shared" si="239"/>
        <v/>
      </c>
      <c r="Y491" s="28" t="str">
        <f t="shared" si="240"/>
        <v/>
      </c>
      <c r="Z491" s="28" t="str">
        <f t="shared" si="241"/>
        <v/>
      </c>
      <c r="AA491" s="28" t="str">
        <f t="shared" si="241"/>
        <v/>
      </c>
      <c r="AB491" s="28" t="str">
        <f t="shared" si="241"/>
        <v/>
      </c>
      <c r="AC491" s="28" t="str">
        <f t="shared" si="241"/>
        <v/>
      </c>
      <c r="AD491" s="28" t="str">
        <f t="shared" si="241"/>
        <v/>
      </c>
      <c r="AE491" s="28" t="str">
        <f t="shared" si="241"/>
        <v/>
      </c>
      <c r="AF491" s="28" t="str">
        <f t="shared" si="241"/>
        <v/>
      </c>
      <c r="AG491" s="28" t="str">
        <f t="shared" si="241"/>
        <v/>
      </c>
      <c r="AH491" s="13" t="str">
        <f>IFERROR(INDEX($A$2:$A$491,1/LARGE(INDEX(($B$2:$B$491=#REF!)/ROW($B$2:$B$491),),COLUMN(AD490))-1),"")</f>
        <v/>
      </c>
      <c r="AI491" s="13" t="str">
        <f>IFERROR(INDEX($A$2:$A$491,1/LARGE(INDEX(($B$2:$B$491=#REF!)/ROW($B$2:$B$491),),COLUMN(AE490))-1),"")</f>
        <v/>
      </c>
      <c r="AJ491" s="13" t="str">
        <f>IFERROR(INDEX($A$2:$A$491,1/LARGE(INDEX(($B$2:$B$491=#REF!)/ROW($B$2:$B$491),),COLUMN(AF490))-1),"")</f>
        <v/>
      </c>
      <c r="AK491" s="13" t="str">
        <f>IFERROR(INDEX($A$2:$A$491,1/LARGE(INDEX(($B$2:$B$491=#REF!)/ROW($B$2:$B$491),),COLUMN(AG490))-1),"")</f>
        <v/>
      </c>
      <c r="AL491" s="13" t="str">
        <f>IFERROR(INDEX($A$2:$A$491,1/LARGE(INDEX(($B$2:$B$491=#REF!)/ROW($B$2:$B$491),),COLUMN(AH490))-1),"")</f>
        <v/>
      </c>
      <c r="AM491" s="13" t="str">
        <f>IFERROR(INDEX($A$2:$A$491,1/LARGE(INDEX(($B$2:$B$491=#REF!)/ROW($B$2:$B$491),),COLUMN(AI490))-1),"")</f>
        <v/>
      </c>
    </row>
  </sheetData>
  <phoneticPr fontId="2" type="noConversion"/>
  <conditionalFormatting sqref="E22">
    <cfRule type="duplicateValues" dxfId="1486" priority="2"/>
  </conditionalFormatting>
  <conditionalFormatting sqref="E487:E489 E23:E485 E2:E21">
    <cfRule type="duplicateValues" dxfId="1485" priority="3"/>
  </conditionalFormatting>
  <conditionalFormatting sqref="E486">
    <cfRule type="duplicateValues" dxfId="1484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5"/>
  <sheetViews>
    <sheetView workbookViewId="0">
      <selection activeCell="J20" sqref="J20"/>
    </sheetView>
  </sheetViews>
  <sheetFormatPr defaultColWidth="9" defaultRowHeight="16.5"/>
  <cols>
    <col min="1" max="1" width="5.25" style="25" bestFit="1" customWidth="1"/>
    <col min="2" max="2" width="45.25" style="25" hidden="1" customWidth="1"/>
    <col min="3" max="3" width="19.125" style="25" hidden="1" customWidth="1"/>
    <col min="4" max="4" width="13.625" style="25" hidden="1" customWidth="1"/>
    <col min="5" max="5" width="14.25" style="25" hidden="1" customWidth="1"/>
    <col min="6" max="7" width="12.75" style="25" hidden="1" customWidth="1"/>
    <col min="8" max="8" width="11" style="25" bestFit="1" customWidth="1"/>
    <col min="9" max="9" width="16.125" style="25" bestFit="1" customWidth="1"/>
    <col min="10" max="10" width="8.125" style="25" bestFit="1" customWidth="1"/>
    <col min="11" max="11" width="21.625" style="25" bestFit="1" customWidth="1"/>
    <col min="12" max="12" width="20" style="25" bestFit="1" customWidth="1"/>
    <col min="13" max="13" width="9.25" style="25" bestFit="1" customWidth="1"/>
    <col min="14" max="14" width="9.625" style="25" bestFit="1" customWidth="1"/>
    <col min="15" max="15" width="22" style="25" bestFit="1" customWidth="1"/>
    <col min="16" max="16" width="11.25" style="25" bestFit="1" customWidth="1"/>
    <col min="17" max="17" width="6" style="25" bestFit="1" customWidth="1"/>
    <col min="18" max="18" width="8.5" style="25" bestFit="1" customWidth="1"/>
    <col min="19" max="19" width="5.5" style="25" bestFit="1" customWidth="1"/>
    <col min="20" max="20" width="13.25" style="25" bestFit="1" customWidth="1"/>
    <col min="21" max="21" width="15.375" style="25" bestFit="1" customWidth="1"/>
    <col min="22" max="22" width="9.25" style="25" bestFit="1" customWidth="1"/>
    <col min="23" max="23" width="7.375" style="25" bestFit="1" customWidth="1"/>
    <col min="24" max="24" width="17.375" style="25" bestFit="1" customWidth="1"/>
    <col min="25" max="25" width="20.375" style="25" bestFit="1" customWidth="1"/>
    <col min="26" max="16384" width="9" style="25"/>
  </cols>
  <sheetData>
    <row r="1" spans="1:25" s="14" customFormat="1">
      <c r="A1" s="9" t="s">
        <v>613</v>
      </c>
      <c r="B1" s="8" t="s">
        <v>760</v>
      </c>
      <c r="C1" s="9" t="s">
        <v>809</v>
      </c>
      <c r="D1" s="9" t="s">
        <v>810</v>
      </c>
      <c r="E1" s="9" t="s">
        <v>811</v>
      </c>
      <c r="F1" s="9" t="s">
        <v>812</v>
      </c>
      <c r="G1" s="9" t="s">
        <v>813</v>
      </c>
      <c r="H1" s="9" t="s">
        <v>614</v>
      </c>
      <c r="I1" s="9" t="s">
        <v>615</v>
      </c>
      <c r="J1" s="9" t="s">
        <v>616</v>
      </c>
      <c r="K1" s="8" t="s">
        <v>617</v>
      </c>
      <c r="L1" s="9" t="s">
        <v>618</v>
      </c>
      <c r="M1" s="8" t="s">
        <v>619</v>
      </c>
      <c r="N1" s="8" t="s">
        <v>611</v>
      </c>
      <c r="O1" s="8" t="s">
        <v>620</v>
      </c>
      <c r="P1" s="8" t="s">
        <v>621</v>
      </c>
      <c r="Q1" s="8" t="s">
        <v>612</v>
      </c>
      <c r="R1" s="8" t="s">
        <v>622</v>
      </c>
      <c r="S1" s="8" t="s">
        <v>623</v>
      </c>
      <c r="T1" s="8" t="s">
        <v>624</v>
      </c>
      <c r="U1" s="8" t="s">
        <v>814</v>
      </c>
      <c r="V1" s="8" t="s">
        <v>608</v>
      </c>
      <c r="W1" s="8" t="s">
        <v>609</v>
      </c>
      <c r="X1" s="9" t="s">
        <v>983</v>
      </c>
      <c r="Y1" s="8" t="s">
        <v>984</v>
      </c>
    </row>
    <row r="2" spans="1:25">
      <c r="A2" s="9">
        <v>5</v>
      </c>
      <c r="B2" s="8" t="s">
        <v>815</v>
      </c>
      <c r="C2" s="9" t="s">
        <v>816</v>
      </c>
      <c r="D2" s="9">
        <v>899628.9571</v>
      </c>
      <c r="E2" s="9">
        <v>1646267.6287</v>
      </c>
      <c r="F2" s="9">
        <v>34.806040000366401</v>
      </c>
      <c r="G2" s="9">
        <v>126.40267000053301</v>
      </c>
      <c r="H2" s="10">
        <v>26005</v>
      </c>
      <c r="I2" s="9" t="s">
        <v>803</v>
      </c>
      <c r="J2" s="9" t="s">
        <v>734</v>
      </c>
      <c r="K2" s="42" t="s">
        <v>252</v>
      </c>
      <c r="L2" s="9" t="s">
        <v>817</v>
      </c>
      <c r="M2" s="8" t="s">
        <v>606</v>
      </c>
      <c r="N2" s="51" t="s">
        <v>626</v>
      </c>
      <c r="O2" s="8"/>
      <c r="P2" s="8"/>
      <c r="Q2" s="8" t="s">
        <v>625</v>
      </c>
      <c r="R2" s="8">
        <v>2013</v>
      </c>
      <c r="S2" s="8"/>
      <c r="T2" s="8">
        <v>2019</v>
      </c>
      <c r="U2" s="29"/>
      <c r="V2" s="9" t="s">
        <v>818</v>
      </c>
      <c r="W2" s="9" t="s">
        <v>627</v>
      </c>
      <c r="X2" s="29" t="s">
        <v>819</v>
      </c>
      <c r="Y2" s="29" t="s">
        <v>733</v>
      </c>
    </row>
    <row r="3" spans="1:25">
      <c r="A3" s="9">
        <v>10</v>
      </c>
      <c r="B3" s="8" t="s">
        <v>820</v>
      </c>
      <c r="C3" s="9" t="s">
        <v>816</v>
      </c>
      <c r="D3" s="9">
        <v>901432.86349999998</v>
      </c>
      <c r="E3" s="9">
        <v>1649758.2246000001</v>
      </c>
      <c r="F3" s="9">
        <v>34.837687807081203</v>
      </c>
      <c r="G3" s="9">
        <v>126.421978520295</v>
      </c>
      <c r="H3" s="10">
        <v>20005</v>
      </c>
      <c r="I3" s="9" t="s">
        <v>794</v>
      </c>
      <c r="J3" s="9" t="s">
        <v>727</v>
      </c>
      <c r="K3" s="42" t="s">
        <v>631</v>
      </c>
      <c r="L3" s="9" t="s">
        <v>821</v>
      </c>
      <c r="M3" s="8" t="s">
        <v>605</v>
      </c>
      <c r="N3" s="8"/>
      <c r="O3" s="8"/>
      <c r="P3" s="8"/>
      <c r="Q3" s="8" t="s">
        <v>632</v>
      </c>
      <c r="R3" s="8">
        <v>23.12</v>
      </c>
      <c r="S3" s="8"/>
      <c r="T3" s="29"/>
      <c r="U3" s="29"/>
      <c r="V3" s="9"/>
      <c r="W3" s="9"/>
      <c r="X3" s="29" t="s">
        <v>819</v>
      </c>
      <c r="Y3" s="29" t="s">
        <v>726</v>
      </c>
    </row>
    <row r="4" spans="1:25">
      <c r="A4" s="9">
        <v>16</v>
      </c>
      <c r="B4" s="8" t="s">
        <v>822</v>
      </c>
      <c r="C4" s="9" t="s">
        <v>816</v>
      </c>
      <c r="D4" s="9">
        <v>899674.54779999994</v>
      </c>
      <c r="E4" s="9">
        <v>1646253.8208000001</v>
      </c>
      <c r="F4" s="9">
        <v>34.805920000448097</v>
      </c>
      <c r="G4" s="9">
        <v>126.403170000091</v>
      </c>
      <c r="H4" s="10">
        <v>27007</v>
      </c>
      <c r="I4" s="9" t="s">
        <v>803</v>
      </c>
      <c r="J4" s="9" t="s">
        <v>737</v>
      </c>
      <c r="K4" s="42" t="s">
        <v>252</v>
      </c>
      <c r="L4" s="9" t="s">
        <v>823</v>
      </c>
      <c r="M4" s="8" t="s">
        <v>606</v>
      </c>
      <c r="N4" s="51" t="s">
        <v>626</v>
      </c>
      <c r="O4" s="8"/>
      <c r="P4" s="8"/>
      <c r="Q4" s="8" t="s">
        <v>625</v>
      </c>
      <c r="R4" s="8">
        <v>2013</v>
      </c>
      <c r="S4" s="8"/>
      <c r="T4" s="8">
        <v>2019</v>
      </c>
      <c r="U4" s="29"/>
      <c r="V4" s="9">
        <v>2</v>
      </c>
      <c r="W4" s="9" t="s">
        <v>627</v>
      </c>
      <c r="X4" s="29" t="s">
        <v>819</v>
      </c>
      <c r="Y4" s="29" t="s">
        <v>736</v>
      </c>
    </row>
    <row r="5" spans="1:25">
      <c r="A5" s="9">
        <v>21</v>
      </c>
      <c r="B5" s="8" t="s">
        <v>824</v>
      </c>
      <c r="C5" s="9" t="s">
        <v>825</v>
      </c>
      <c r="D5" s="9">
        <v>897282.88529999997</v>
      </c>
      <c r="E5" s="9">
        <v>1643529.6073</v>
      </c>
      <c r="F5" s="9">
        <v>34.7811200000464</v>
      </c>
      <c r="G5" s="9">
        <v>126.37735999972401</v>
      </c>
      <c r="H5" s="10">
        <v>30036</v>
      </c>
      <c r="I5" s="9" t="s">
        <v>633</v>
      </c>
      <c r="J5" s="9" t="s">
        <v>630</v>
      </c>
      <c r="K5" s="42" t="s">
        <v>634</v>
      </c>
      <c r="L5" s="9" t="s">
        <v>635</v>
      </c>
      <c r="M5" s="8" t="s">
        <v>607</v>
      </c>
      <c r="N5" s="8"/>
      <c r="O5" s="8"/>
      <c r="P5" s="8"/>
      <c r="Q5" s="8"/>
      <c r="R5" s="8"/>
      <c r="S5" s="8"/>
      <c r="T5" s="29"/>
      <c r="U5" s="29"/>
      <c r="V5" s="9">
        <v>2</v>
      </c>
      <c r="W5" s="9"/>
      <c r="X5" s="29" t="s">
        <v>721</v>
      </c>
      <c r="Y5" s="29"/>
    </row>
    <row r="6" spans="1:25">
      <c r="A6" s="9">
        <v>23</v>
      </c>
      <c r="B6" s="8" t="s">
        <v>826</v>
      </c>
      <c r="C6" s="9" t="s">
        <v>816</v>
      </c>
      <c r="D6" s="9">
        <v>897981.05290000001</v>
      </c>
      <c r="E6" s="9">
        <v>1644355.6947999999</v>
      </c>
      <c r="F6" s="9">
        <v>34.788638171699901</v>
      </c>
      <c r="G6" s="9">
        <v>126.384889049469</v>
      </c>
      <c r="H6" s="10">
        <v>14019</v>
      </c>
      <c r="I6" s="9" t="s">
        <v>790</v>
      </c>
      <c r="J6" s="9" t="s">
        <v>636</v>
      </c>
      <c r="K6" s="42" t="s">
        <v>637</v>
      </c>
      <c r="L6" s="9" t="s">
        <v>638</v>
      </c>
      <c r="M6" s="8" t="s">
        <v>607</v>
      </c>
      <c r="N6" s="8"/>
      <c r="O6" s="8"/>
      <c r="P6" s="8"/>
      <c r="Q6" s="8"/>
      <c r="R6" s="8"/>
      <c r="S6" s="8"/>
      <c r="T6" s="29"/>
      <c r="U6" s="29"/>
      <c r="V6" s="9"/>
      <c r="W6" s="9"/>
      <c r="X6" s="29" t="s">
        <v>819</v>
      </c>
      <c r="Y6" s="29" t="s">
        <v>725</v>
      </c>
    </row>
    <row r="7" spans="1:25">
      <c r="A7" s="9">
        <v>29</v>
      </c>
      <c r="B7" s="8" t="s">
        <v>827</v>
      </c>
      <c r="C7" s="9" t="s">
        <v>828</v>
      </c>
      <c r="D7" s="9">
        <v>898108.43579999998</v>
      </c>
      <c r="E7" s="9">
        <v>1644200.3143</v>
      </c>
      <c r="F7" s="9">
        <v>34.787250000437297</v>
      </c>
      <c r="G7" s="9">
        <v>126.386300000467</v>
      </c>
      <c r="H7" s="10">
        <v>13008</v>
      </c>
      <c r="I7" s="9" t="s">
        <v>639</v>
      </c>
      <c r="J7" s="9" t="s">
        <v>628</v>
      </c>
      <c r="K7" s="42" t="s">
        <v>640</v>
      </c>
      <c r="L7" s="9" t="s">
        <v>641</v>
      </c>
      <c r="M7" s="8" t="s">
        <v>606</v>
      </c>
      <c r="N7" s="8"/>
      <c r="O7" s="8"/>
      <c r="P7" s="8"/>
      <c r="Q7" s="8"/>
      <c r="R7" s="8"/>
      <c r="S7" s="8"/>
      <c r="T7" s="29"/>
      <c r="U7" s="29"/>
      <c r="V7" s="9">
        <v>1</v>
      </c>
      <c r="W7" s="9" t="s">
        <v>627</v>
      </c>
      <c r="X7" s="29" t="s">
        <v>721</v>
      </c>
      <c r="Y7" s="29"/>
    </row>
    <row r="8" spans="1:25">
      <c r="A8" s="9">
        <v>31</v>
      </c>
      <c r="B8" s="8" t="s">
        <v>829</v>
      </c>
      <c r="C8" s="9" t="s">
        <v>830</v>
      </c>
      <c r="D8" s="9">
        <v>897882.82339999999</v>
      </c>
      <c r="E8" s="9">
        <v>1645717.8984000001</v>
      </c>
      <c r="F8" s="9">
        <v>34.800909999995397</v>
      </c>
      <c r="G8" s="9">
        <v>126.383650000099</v>
      </c>
      <c r="H8" s="10">
        <v>11004</v>
      </c>
      <c r="I8" s="9" t="s">
        <v>644</v>
      </c>
      <c r="J8" s="9" t="s">
        <v>642</v>
      </c>
      <c r="K8" s="42" t="s">
        <v>47</v>
      </c>
      <c r="L8" s="9" t="s">
        <v>645</v>
      </c>
      <c r="M8" s="8" t="s">
        <v>606</v>
      </c>
      <c r="N8" s="8"/>
      <c r="O8" s="8"/>
      <c r="P8" s="8"/>
      <c r="Q8" s="11" t="s">
        <v>625</v>
      </c>
      <c r="R8" s="11">
        <v>2023.6</v>
      </c>
      <c r="S8" s="8"/>
      <c r="T8" s="29"/>
      <c r="U8" s="29"/>
      <c r="V8" s="9"/>
      <c r="W8" s="9"/>
      <c r="X8" s="29" t="s">
        <v>721</v>
      </c>
      <c r="Y8" s="29"/>
    </row>
    <row r="9" spans="1:25">
      <c r="A9" s="9">
        <v>32</v>
      </c>
      <c r="B9" s="8" t="s">
        <v>831</v>
      </c>
      <c r="C9" s="9" t="s">
        <v>832</v>
      </c>
      <c r="D9" s="9">
        <v>897773.89524999994</v>
      </c>
      <c r="E9" s="9">
        <v>1645923.57253</v>
      </c>
      <c r="F9" s="9">
        <v>34.802753432975699</v>
      </c>
      <c r="G9" s="9">
        <v>126.382434363222</v>
      </c>
      <c r="H9" s="10">
        <v>18008</v>
      </c>
      <c r="I9" s="9" t="s">
        <v>646</v>
      </c>
      <c r="J9" s="9" t="s">
        <v>647</v>
      </c>
      <c r="K9" s="42" t="s">
        <v>234</v>
      </c>
      <c r="L9" s="9" t="s">
        <v>648</v>
      </c>
      <c r="M9" s="8" t="s">
        <v>605</v>
      </c>
      <c r="N9" s="8"/>
      <c r="O9" s="8"/>
      <c r="P9" s="8"/>
      <c r="Q9" s="8" t="s">
        <v>625</v>
      </c>
      <c r="R9" s="8">
        <v>2016</v>
      </c>
      <c r="S9" s="8"/>
      <c r="T9" s="8">
        <v>2019</v>
      </c>
      <c r="U9" s="29"/>
      <c r="V9" s="9">
        <v>1</v>
      </c>
      <c r="W9" s="9" t="s">
        <v>627</v>
      </c>
      <c r="X9" s="29" t="s">
        <v>721</v>
      </c>
      <c r="Y9" s="29"/>
    </row>
    <row r="10" spans="1:25">
      <c r="A10" s="9">
        <v>33</v>
      </c>
      <c r="B10" s="8" t="s">
        <v>833</v>
      </c>
      <c r="C10" s="9" t="s">
        <v>832</v>
      </c>
      <c r="D10" s="9">
        <v>897711.00390000001</v>
      </c>
      <c r="E10" s="9">
        <v>1645898.382</v>
      </c>
      <c r="F10" s="9">
        <v>34.802519999579502</v>
      </c>
      <c r="G10" s="9">
        <v>126.38175000019</v>
      </c>
      <c r="H10" s="10">
        <v>18013</v>
      </c>
      <c r="I10" s="9" t="s">
        <v>649</v>
      </c>
      <c r="J10" s="9" t="s">
        <v>647</v>
      </c>
      <c r="K10" s="42" t="s">
        <v>497</v>
      </c>
      <c r="L10" s="9" t="s">
        <v>650</v>
      </c>
      <c r="M10" s="8" t="s">
        <v>605</v>
      </c>
      <c r="N10" s="8"/>
      <c r="O10" s="8"/>
      <c r="P10" s="8"/>
      <c r="Q10" s="8"/>
      <c r="R10" s="8"/>
      <c r="S10" s="8"/>
      <c r="T10" s="29"/>
      <c r="U10" s="29"/>
      <c r="V10" s="9">
        <v>1</v>
      </c>
      <c r="W10" s="9" t="s">
        <v>627</v>
      </c>
      <c r="X10" s="29" t="s">
        <v>721</v>
      </c>
      <c r="Y10" s="29"/>
    </row>
    <row r="11" spans="1:25">
      <c r="A11" s="9">
        <v>49</v>
      </c>
      <c r="B11" s="8" t="s">
        <v>834</v>
      </c>
      <c r="C11" s="9" t="s">
        <v>825</v>
      </c>
      <c r="D11" s="9">
        <v>897460.26029999997</v>
      </c>
      <c r="E11" s="9">
        <v>1643597.5016999999</v>
      </c>
      <c r="F11" s="9">
        <v>34.781749999961299</v>
      </c>
      <c r="G11" s="9">
        <v>126.379290000053</v>
      </c>
      <c r="H11" s="10">
        <v>13020</v>
      </c>
      <c r="I11" s="9" t="s">
        <v>656</v>
      </c>
      <c r="J11" s="9" t="s">
        <v>628</v>
      </c>
      <c r="K11" s="42" t="s">
        <v>211</v>
      </c>
      <c r="L11" s="9" t="s">
        <v>629</v>
      </c>
      <c r="M11" s="8" t="s">
        <v>607</v>
      </c>
      <c r="N11" s="8"/>
      <c r="O11" s="8"/>
      <c r="P11" s="8"/>
      <c r="Q11" s="8"/>
      <c r="R11" s="8"/>
      <c r="S11" s="8" t="s">
        <v>610</v>
      </c>
      <c r="T11" s="29"/>
      <c r="U11" s="29"/>
      <c r="V11" s="9"/>
      <c r="W11" s="9"/>
      <c r="X11" s="29" t="s">
        <v>721</v>
      </c>
      <c r="Y11" s="29"/>
    </row>
    <row r="12" spans="1:25">
      <c r="A12" s="9">
        <v>64</v>
      </c>
      <c r="B12" s="8" t="s">
        <v>835</v>
      </c>
      <c r="C12" s="9" t="s">
        <v>836</v>
      </c>
      <c r="D12" s="9">
        <v>900594.40269999998</v>
      </c>
      <c r="E12" s="9">
        <v>1648575.2027</v>
      </c>
      <c r="F12" s="9">
        <v>34.826940000021999</v>
      </c>
      <c r="G12" s="9">
        <v>126.41294999982399</v>
      </c>
      <c r="H12" s="10">
        <v>21023</v>
      </c>
      <c r="I12" s="9" t="s">
        <v>762</v>
      </c>
      <c r="J12" s="9" t="s">
        <v>651</v>
      </c>
      <c r="K12" s="42" t="s">
        <v>296</v>
      </c>
      <c r="L12" s="9" t="s">
        <v>659</v>
      </c>
      <c r="M12" s="8" t="s">
        <v>607</v>
      </c>
      <c r="N12" s="8"/>
      <c r="O12" s="8"/>
      <c r="P12" s="8"/>
      <c r="Q12" s="8"/>
      <c r="R12" s="8"/>
      <c r="S12" s="8"/>
      <c r="T12" s="29"/>
      <c r="U12" s="29"/>
      <c r="V12" s="9"/>
      <c r="W12" s="9"/>
      <c r="X12" s="29" t="s">
        <v>721</v>
      </c>
      <c r="Y12" s="29"/>
    </row>
    <row r="13" spans="1:25">
      <c r="A13" s="9">
        <v>70</v>
      </c>
      <c r="B13" s="8" t="s">
        <v>837</v>
      </c>
      <c r="C13" s="9" t="s">
        <v>838</v>
      </c>
      <c r="D13" s="9">
        <v>901028.2794</v>
      </c>
      <c r="E13" s="9">
        <v>1646403.2771000001</v>
      </c>
      <c r="F13" s="9">
        <v>34.807400000121099</v>
      </c>
      <c r="G13" s="9">
        <v>126.417950000115</v>
      </c>
      <c r="H13" s="10">
        <v>33016</v>
      </c>
      <c r="I13" s="9" t="s">
        <v>661</v>
      </c>
      <c r="J13" s="9" t="s">
        <v>662</v>
      </c>
      <c r="K13" s="42" t="s">
        <v>254</v>
      </c>
      <c r="L13" s="9" t="s">
        <v>663</v>
      </c>
      <c r="M13" s="8" t="s">
        <v>607</v>
      </c>
      <c r="N13" s="8"/>
      <c r="O13" s="8"/>
      <c r="P13" s="8"/>
      <c r="Q13" s="8"/>
      <c r="R13" s="8"/>
      <c r="S13" s="8"/>
      <c r="T13" s="29"/>
      <c r="U13" s="29"/>
      <c r="V13" s="9"/>
      <c r="W13" s="9"/>
      <c r="X13" s="29" t="s">
        <v>721</v>
      </c>
      <c r="Y13" s="29"/>
    </row>
    <row r="14" spans="1:25">
      <c r="A14" s="9">
        <v>74</v>
      </c>
      <c r="B14" s="8" t="s">
        <v>839</v>
      </c>
      <c r="C14" s="9" t="s">
        <v>836</v>
      </c>
      <c r="D14" s="9">
        <v>901118.34050000005</v>
      </c>
      <c r="E14" s="9">
        <v>1648817.9848</v>
      </c>
      <c r="F14" s="9">
        <v>34.829179999965604</v>
      </c>
      <c r="G14" s="9">
        <v>126.41864999965</v>
      </c>
      <c r="H14" s="10">
        <v>21019</v>
      </c>
      <c r="I14" s="9" t="s">
        <v>763</v>
      </c>
      <c r="J14" s="9" t="s">
        <v>651</v>
      </c>
      <c r="K14" s="42" t="s">
        <v>71</v>
      </c>
      <c r="L14" s="9" t="s">
        <v>664</v>
      </c>
      <c r="M14" s="8" t="s">
        <v>607</v>
      </c>
      <c r="N14" s="8"/>
      <c r="O14" s="8"/>
      <c r="P14" s="8"/>
      <c r="Q14" s="8"/>
      <c r="R14" s="8"/>
      <c r="S14" s="8"/>
      <c r="T14" s="29"/>
      <c r="U14" s="29"/>
      <c r="V14" s="9"/>
      <c r="W14" s="9"/>
      <c r="X14" s="29" t="s">
        <v>721</v>
      </c>
      <c r="Y14" s="29"/>
    </row>
    <row r="15" spans="1:25">
      <c r="A15" s="9">
        <v>79</v>
      </c>
      <c r="B15" s="8" t="s">
        <v>840</v>
      </c>
      <c r="C15" s="9" t="s">
        <v>841</v>
      </c>
      <c r="D15" s="9">
        <v>899268.55020000006</v>
      </c>
      <c r="E15" s="9">
        <v>1644480.03003</v>
      </c>
      <c r="F15" s="9">
        <v>34.789887291813699</v>
      </c>
      <c r="G15" s="9">
        <v>126.39894473159301</v>
      </c>
      <c r="H15" s="10">
        <v>19019</v>
      </c>
      <c r="I15" s="9" t="s">
        <v>665</v>
      </c>
      <c r="J15" s="9" t="s">
        <v>653</v>
      </c>
      <c r="K15" s="42" t="s">
        <v>344</v>
      </c>
      <c r="L15" s="9" t="s">
        <v>666</v>
      </c>
      <c r="M15" s="8" t="s">
        <v>607</v>
      </c>
      <c r="N15" s="8"/>
      <c r="O15" s="8"/>
      <c r="P15" s="8"/>
      <c r="Q15" s="8"/>
      <c r="R15" s="8"/>
      <c r="S15" s="8" t="s">
        <v>610</v>
      </c>
      <c r="T15" s="29"/>
      <c r="U15" s="29"/>
      <c r="V15" s="9"/>
      <c r="W15" s="9"/>
      <c r="X15" s="29" t="s">
        <v>721</v>
      </c>
      <c r="Y15" s="29"/>
    </row>
    <row r="16" spans="1:25">
      <c r="A16" s="9">
        <v>83</v>
      </c>
      <c r="B16" s="8" t="s">
        <v>842</v>
      </c>
      <c r="C16" s="9" t="s">
        <v>816</v>
      </c>
      <c r="D16" s="9">
        <v>901024.21459999995</v>
      </c>
      <c r="E16" s="9">
        <v>1646874.6993</v>
      </c>
      <c r="F16" s="9">
        <v>34.8116500001642</v>
      </c>
      <c r="G16" s="9">
        <v>126.41785000004199</v>
      </c>
      <c r="H16" s="10">
        <v>21035</v>
      </c>
      <c r="I16" s="9" t="s">
        <v>667</v>
      </c>
      <c r="J16" s="9" t="s">
        <v>651</v>
      </c>
      <c r="K16" s="42" t="s">
        <v>253</v>
      </c>
      <c r="L16" s="9" t="s">
        <v>655</v>
      </c>
      <c r="M16" s="8" t="s">
        <v>605</v>
      </c>
      <c r="N16" s="8" t="s">
        <v>668</v>
      </c>
      <c r="O16" s="8" t="s">
        <v>669</v>
      </c>
      <c r="P16" s="8" t="s">
        <v>670</v>
      </c>
      <c r="Q16" s="8" t="s">
        <v>625</v>
      </c>
      <c r="R16" s="8">
        <v>2013</v>
      </c>
      <c r="S16" s="8"/>
      <c r="T16" s="8">
        <v>2019</v>
      </c>
      <c r="U16" s="29"/>
      <c r="V16" s="9">
        <v>2</v>
      </c>
      <c r="W16" s="9" t="s">
        <v>627</v>
      </c>
      <c r="X16" s="29" t="s">
        <v>721</v>
      </c>
      <c r="Y16" s="29"/>
    </row>
    <row r="17" spans="1:25">
      <c r="A17" s="9">
        <v>91</v>
      </c>
      <c r="B17" s="8" t="s">
        <v>843</v>
      </c>
      <c r="C17" s="9" t="s">
        <v>844</v>
      </c>
      <c r="D17" s="9">
        <v>899415.09629999998</v>
      </c>
      <c r="E17" s="9">
        <v>1647872.6662000001</v>
      </c>
      <c r="F17" s="9">
        <v>34.820489999715598</v>
      </c>
      <c r="G17" s="9">
        <v>126.400140000425</v>
      </c>
      <c r="H17" s="10">
        <v>28020</v>
      </c>
      <c r="I17" s="9" t="s">
        <v>764</v>
      </c>
      <c r="J17" s="9" t="s">
        <v>757</v>
      </c>
      <c r="K17" s="42" t="s">
        <v>246</v>
      </c>
      <c r="L17" s="9" t="s">
        <v>674</v>
      </c>
      <c r="M17" s="8" t="s">
        <v>607</v>
      </c>
      <c r="N17" s="8"/>
      <c r="O17" s="8"/>
      <c r="P17" s="8"/>
      <c r="Q17" s="8"/>
      <c r="R17" s="8"/>
      <c r="S17" s="8"/>
      <c r="T17" s="29"/>
      <c r="U17" s="29"/>
      <c r="V17" s="9"/>
      <c r="W17" s="9"/>
      <c r="X17" s="29" t="s">
        <v>721</v>
      </c>
      <c r="Y17" s="29"/>
    </row>
    <row r="18" spans="1:25">
      <c r="A18" s="9">
        <v>92</v>
      </c>
      <c r="B18" s="8" t="s">
        <v>845</v>
      </c>
      <c r="C18" s="9" t="s">
        <v>844</v>
      </c>
      <c r="D18" s="9">
        <v>899464.16680000001</v>
      </c>
      <c r="E18" s="9">
        <v>1647843.2908999999</v>
      </c>
      <c r="F18" s="9">
        <v>34.820229999594602</v>
      </c>
      <c r="G18" s="9">
        <v>126.400680000222</v>
      </c>
      <c r="H18" s="10">
        <v>28017</v>
      </c>
      <c r="I18" s="9" t="s">
        <v>764</v>
      </c>
      <c r="J18" s="9" t="s">
        <v>757</v>
      </c>
      <c r="K18" s="42" t="s">
        <v>246</v>
      </c>
      <c r="L18" s="9" t="s">
        <v>675</v>
      </c>
      <c r="M18" s="8" t="s">
        <v>607</v>
      </c>
      <c r="N18" s="8"/>
      <c r="O18" s="8"/>
      <c r="P18" s="8"/>
      <c r="Q18" s="8"/>
      <c r="R18" s="8"/>
      <c r="S18" s="8"/>
      <c r="T18" s="29"/>
      <c r="U18" s="29"/>
      <c r="V18" s="9"/>
      <c r="W18" s="9"/>
      <c r="X18" s="29" t="s">
        <v>721</v>
      </c>
      <c r="Y18" s="29"/>
    </row>
    <row r="19" spans="1:25">
      <c r="A19" s="9">
        <v>94</v>
      </c>
      <c r="B19" s="8" t="s">
        <v>846</v>
      </c>
      <c r="C19" s="9" t="s">
        <v>816</v>
      </c>
      <c r="D19" s="9">
        <v>898171.58869999996</v>
      </c>
      <c r="E19" s="9">
        <v>1645027.0278</v>
      </c>
      <c r="F19" s="9">
        <v>34.794710000312797</v>
      </c>
      <c r="G19" s="9">
        <v>126.38688999991101</v>
      </c>
      <c r="H19" s="10">
        <v>14013</v>
      </c>
      <c r="I19" s="9" t="s">
        <v>791</v>
      </c>
      <c r="J19" s="9" t="s">
        <v>636</v>
      </c>
      <c r="K19" s="42" t="s">
        <v>360</v>
      </c>
      <c r="L19" s="9" t="s">
        <v>638</v>
      </c>
      <c r="M19" s="8" t="s">
        <v>606</v>
      </c>
      <c r="N19" s="8" t="s">
        <v>847</v>
      </c>
      <c r="O19" s="8" t="s">
        <v>848</v>
      </c>
      <c r="P19" s="8" t="s">
        <v>849</v>
      </c>
      <c r="Q19" s="8" t="s">
        <v>625</v>
      </c>
      <c r="R19" s="8">
        <v>2017</v>
      </c>
      <c r="S19" s="8"/>
      <c r="T19" s="8">
        <v>2019</v>
      </c>
      <c r="U19" s="29" t="s">
        <v>850</v>
      </c>
      <c r="V19" s="9">
        <v>1</v>
      </c>
      <c r="W19" s="9" t="s">
        <v>627</v>
      </c>
      <c r="X19" s="29" t="s">
        <v>819</v>
      </c>
      <c r="Y19" s="29" t="s">
        <v>724</v>
      </c>
    </row>
    <row r="20" spans="1:25">
      <c r="A20" s="9">
        <v>96</v>
      </c>
      <c r="B20" s="8" t="s">
        <v>851</v>
      </c>
      <c r="C20" s="9" t="s">
        <v>852</v>
      </c>
      <c r="D20" s="9">
        <v>901536.80469999998</v>
      </c>
      <c r="E20" s="9">
        <v>1646904.6780000001</v>
      </c>
      <c r="F20" s="9">
        <v>34.811969999835298</v>
      </c>
      <c r="G20" s="9">
        <v>126.423450000359</v>
      </c>
      <c r="H20" s="10">
        <v>33023</v>
      </c>
      <c r="I20" s="9" t="s">
        <v>800</v>
      </c>
      <c r="J20" s="9" t="s">
        <v>662</v>
      </c>
      <c r="K20" s="42" t="s">
        <v>38</v>
      </c>
      <c r="L20" s="9" t="s">
        <v>853</v>
      </c>
      <c r="M20" s="8" t="s">
        <v>605</v>
      </c>
      <c r="N20" s="51" t="s">
        <v>626</v>
      </c>
      <c r="O20" s="8"/>
      <c r="P20" s="8"/>
      <c r="Q20" s="8"/>
      <c r="R20" s="8"/>
      <c r="S20" s="8"/>
      <c r="T20" s="29"/>
      <c r="U20" s="29"/>
      <c r="V20" s="9"/>
      <c r="W20" s="9"/>
      <c r="X20" s="29" t="s">
        <v>819</v>
      </c>
      <c r="Y20" s="29" t="s">
        <v>746</v>
      </c>
    </row>
    <row r="21" spans="1:25">
      <c r="A21" s="9">
        <v>115</v>
      </c>
      <c r="B21" s="8" t="s">
        <v>854</v>
      </c>
      <c r="C21" s="9" t="s">
        <v>855</v>
      </c>
      <c r="D21" s="9">
        <v>902556.0993</v>
      </c>
      <c r="E21" s="9">
        <v>1645549.5478000001</v>
      </c>
      <c r="F21" s="9">
        <v>34.799849999838898</v>
      </c>
      <c r="G21" s="9">
        <v>126.43475000035301</v>
      </c>
      <c r="H21" s="10">
        <v>22001</v>
      </c>
      <c r="I21" s="9" t="s">
        <v>784</v>
      </c>
      <c r="J21" s="9" t="s">
        <v>672</v>
      </c>
      <c r="K21" s="42" t="s">
        <v>369</v>
      </c>
      <c r="L21" s="9" t="s">
        <v>856</v>
      </c>
      <c r="M21" s="8" t="s">
        <v>607</v>
      </c>
      <c r="N21" s="8"/>
      <c r="O21" s="8"/>
      <c r="P21" s="8"/>
      <c r="Q21" s="8"/>
      <c r="R21" s="8"/>
      <c r="S21" s="8"/>
      <c r="T21" s="29"/>
      <c r="U21" s="29"/>
      <c r="V21" s="9"/>
      <c r="W21" s="9"/>
      <c r="X21" s="29" t="s">
        <v>721</v>
      </c>
      <c r="Y21" s="29"/>
    </row>
    <row r="22" spans="1:25">
      <c r="A22" s="9">
        <v>121</v>
      </c>
      <c r="B22" s="8" t="s">
        <v>857</v>
      </c>
      <c r="C22" s="9" t="s">
        <v>836</v>
      </c>
      <c r="D22" s="9">
        <v>901073.49040000001</v>
      </c>
      <c r="E22" s="9">
        <v>1648899.4347999999</v>
      </c>
      <c r="F22" s="9">
        <v>34.829909999650098</v>
      </c>
      <c r="G22" s="9">
        <v>126.418150000138</v>
      </c>
      <c r="H22" s="10">
        <v>21014</v>
      </c>
      <c r="I22" s="9" t="s">
        <v>765</v>
      </c>
      <c r="J22" s="9" t="s">
        <v>727</v>
      </c>
      <c r="K22" s="42" t="s">
        <v>71</v>
      </c>
      <c r="L22" s="9" t="s">
        <v>676</v>
      </c>
      <c r="M22" s="8" t="s">
        <v>607</v>
      </c>
      <c r="N22" s="8"/>
      <c r="O22" s="8"/>
      <c r="P22" s="8"/>
      <c r="Q22" s="8"/>
      <c r="R22" s="8"/>
      <c r="S22" s="8"/>
      <c r="T22" s="29"/>
      <c r="U22" s="29"/>
      <c r="V22" s="9"/>
      <c r="W22" s="9"/>
      <c r="X22" s="29" t="s">
        <v>721</v>
      </c>
      <c r="Y22" s="29"/>
    </row>
    <row r="23" spans="1:25">
      <c r="A23" s="9">
        <v>131</v>
      </c>
      <c r="B23" s="8" t="s">
        <v>858</v>
      </c>
      <c r="C23" s="9" t="s">
        <v>852</v>
      </c>
      <c r="D23" s="9">
        <v>901584.06949999998</v>
      </c>
      <c r="E23" s="9">
        <v>1646876.443</v>
      </c>
      <c r="F23" s="9">
        <v>34.811720000027499</v>
      </c>
      <c r="G23" s="9">
        <v>126.423970000203</v>
      </c>
      <c r="H23" s="10">
        <v>25016</v>
      </c>
      <c r="I23" s="9" t="s">
        <v>800</v>
      </c>
      <c r="J23" s="9" t="s">
        <v>742</v>
      </c>
      <c r="K23" s="42" t="s">
        <v>38</v>
      </c>
      <c r="L23" s="9" t="s">
        <v>677</v>
      </c>
      <c r="M23" s="8" t="s">
        <v>605</v>
      </c>
      <c r="N23" s="8"/>
      <c r="O23" s="8"/>
      <c r="P23" s="8"/>
      <c r="Q23" s="8"/>
      <c r="R23" s="8"/>
      <c r="S23" s="8"/>
      <c r="T23" s="29"/>
      <c r="U23" s="29"/>
      <c r="V23" s="9"/>
      <c r="W23" s="9"/>
      <c r="X23" s="29" t="s">
        <v>819</v>
      </c>
      <c r="Y23" s="29" t="s">
        <v>799</v>
      </c>
    </row>
    <row r="24" spans="1:25">
      <c r="A24" s="9">
        <v>147</v>
      </c>
      <c r="B24" s="8" t="s">
        <v>859</v>
      </c>
      <c r="C24" s="9" t="s">
        <v>844</v>
      </c>
      <c r="D24" s="9">
        <v>899574.59080000001</v>
      </c>
      <c r="E24" s="9">
        <v>1647736.7139999999</v>
      </c>
      <c r="F24" s="9">
        <v>34.819279999829398</v>
      </c>
      <c r="G24" s="9">
        <v>126.40189999955599</v>
      </c>
      <c r="H24" s="10">
        <v>28019</v>
      </c>
      <c r="I24" s="9" t="s">
        <v>766</v>
      </c>
      <c r="J24" s="9" t="s">
        <v>757</v>
      </c>
      <c r="K24" s="42" t="s">
        <v>530</v>
      </c>
      <c r="L24" s="9" t="s">
        <v>679</v>
      </c>
      <c r="M24" s="8" t="s">
        <v>607</v>
      </c>
      <c r="N24" s="8"/>
      <c r="O24" s="8"/>
      <c r="P24" s="8"/>
      <c r="Q24" s="8"/>
      <c r="R24" s="8"/>
      <c r="S24" s="8"/>
      <c r="T24" s="29"/>
      <c r="U24" s="29"/>
      <c r="V24" s="9"/>
      <c r="W24" s="9"/>
      <c r="X24" s="29" t="s">
        <v>721</v>
      </c>
      <c r="Y24" s="29"/>
    </row>
    <row r="25" spans="1:25">
      <c r="A25" s="9">
        <v>153</v>
      </c>
      <c r="B25" s="8" t="s">
        <v>860</v>
      </c>
      <c r="C25" s="9" t="s">
        <v>861</v>
      </c>
      <c r="D25" s="9">
        <v>898165.98210000002</v>
      </c>
      <c r="E25" s="9">
        <v>1644521.3248000001</v>
      </c>
      <c r="F25" s="9">
        <v>34.790149999748003</v>
      </c>
      <c r="G25" s="9">
        <v>126.386890000219</v>
      </c>
      <c r="H25" s="10">
        <v>14023</v>
      </c>
      <c r="I25" s="9" t="s">
        <v>680</v>
      </c>
      <c r="J25" s="9" t="s">
        <v>636</v>
      </c>
      <c r="K25" s="42" t="s">
        <v>238</v>
      </c>
      <c r="L25" s="9" t="s">
        <v>681</v>
      </c>
      <c r="M25" s="8" t="s">
        <v>607</v>
      </c>
      <c r="N25" s="8"/>
      <c r="O25" s="8"/>
      <c r="P25" s="8"/>
      <c r="Q25" s="8"/>
      <c r="R25" s="8"/>
      <c r="S25" s="8" t="s">
        <v>610</v>
      </c>
      <c r="T25" s="29"/>
      <c r="U25" s="29"/>
      <c r="V25" s="9"/>
      <c r="W25" s="9"/>
      <c r="X25" s="29" t="s">
        <v>721</v>
      </c>
      <c r="Y25" s="29"/>
    </row>
    <row r="26" spans="1:25">
      <c r="A26" s="9">
        <v>155</v>
      </c>
      <c r="B26" s="8" t="s">
        <v>862</v>
      </c>
      <c r="C26" s="9" t="s">
        <v>861</v>
      </c>
      <c r="D26" s="9">
        <v>898411.2</v>
      </c>
      <c r="E26" s="9">
        <v>1644520.8278000001</v>
      </c>
      <c r="F26" s="9">
        <v>34.7901699996331</v>
      </c>
      <c r="G26" s="9">
        <v>126.38957000008</v>
      </c>
      <c r="H26" s="10">
        <v>12005</v>
      </c>
      <c r="I26" s="9" t="s">
        <v>789</v>
      </c>
      <c r="J26" s="9" t="s">
        <v>657</v>
      </c>
      <c r="K26" s="42" t="s">
        <v>682</v>
      </c>
      <c r="L26" s="9" t="s">
        <v>863</v>
      </c>
      <c r="M26" s="8" t="s">
        <v>606</v>
      </c>
      <c r="N26" s="8"/>
      <c r="O26" s="8"/>
      <c r="P26" s="8"/>
      <c r="Q26" s="8"/>
      <c r="R26" s="8"/>
      <c r="S26" s="8"/>
      <c r="T26" s="29"/>
      <c r="U26" s="29"/>
      <c r="V26" s="9"/>
      <c r="W26" s="9"/>
      <c r="X26" s="29" t="s">
        <v>819</v>
      </c>
      <c r="Y26" s="29" t="s">
        <v>722</v>
      </c>
    </row>
    <row r="27" spans="1:25">
      <c r="A27" s="9">
        <v>163</v>
      </c>
      <c r="B27" s="8" t="s">
        <v>864</v>
      </c>
      <c r="C27" s="9" t="s">
        <v>865</v>
      </c>
      <c r="D27" s="9">
        <v>901983.1777</v>
      </c>
      <c r="E27" s="9">
        <v>1645616.6470999999</v>
      </c>
      <c r="F27" s="9">
        <v>34.800399999817401</v>
      </c>
      <c r="G27" s="9">
        <v>126.42847999953599</v>
      </c>
      <c r="H27" s="10">
        <v>22033</v>
      </c>
      <c r="I27" s="9" t="s">
        <v>685</v>
      </c>
      <c r="J27" s="9" t="s">
        <v>672</v>
      </c>
      <c r="K27" s="42" t="s">
        <v>673</v>
      </c>
      <c r="L27" s="9" t="s">
        <v>686</v>
      </c>
      <c r="M27" s="8" t="s">
        <v>607</v>
      </c>
      <c r="N27" s="8"/>
      <c r="O27" s="8"/>
      <c r="P27" s="8"/>
      <c r="Q27" s="8"/>
      <c r="R27" s="8"/>
      <c r="S27" s="8" t="s">
        <v>610</v>
      </c>
      <c r="T27" s="29"/>
      <c r="U27" s="29"/>
      <c r="V27" s="9">
        <v>1</v>
      </c>
      <c r="W27" s="9" t="s">
        <v>627</v>
      </c>
      <c r="X27" s="29" t="s">
        <v>721</v>
      </c>
      <c r="Y27" s="29"/>
    </row>
    <row r="28" spans="1:25">
      <c r="A28" s="9">
        <v>175</v>
      </c>
      <c r="B28" s="8" t="s">
        <v>866</v>
      </c>
      <c r="C28" s="9" t="s">
        <v>816</v>
      </c>
      <c r="D28" s="9">
        <v>897961.7071</v>
      </c>
      <c r="E28" s="9">
        <v>1644336.148</v>
      </c>
      <c r="F28" s="9">
        <v>34.788459999661001</v>
      </c>
      <c r="G28" s="9">
        <v>126.38467999986401</v>
      </c>
      <c r="H28" s="10">
        <v>14014</v>
      </c>
      <c r="I28" s="9" t="s">
        <v>790</v>
      </c>
      <c r="J28" s="9" t="s">
        <v>636</v>
      </c>
      <c r="K28" s="42" t="s">
        <v>637</v>
      </c>
      <c r="L28" s="9" t="s">
        <v>867</v>
      </c>
      <c r="M28" s="8" t="s">
        <v>607</v>
      </c>
      <c r="N28" s="8"/>
      <c r="O28" s="8"/>
      <c r="P28" s="8"/>
      <c r="Q28" s="8"/>
      <c r="R28" s="8"/>
      <c r="S28" s="8"/>
      <c r="T28" s="29"/>
      <c r="U28" s="29"/>
      <c r="V28" s="9">
        <v>1</v>
      </c>
      <c r="W28" s="9" t="s">
        <v>627</v>
      </c>
      <c r="X28" s="29" t="s">
        <v>819</v>
      </c>
      <c r="Y28" s="29" t="s">
        <v>725</v>
      </c>
    </row>
    <row r="29" spans="1:25">
      <c r="A29" s="9">
        <v>186</v>
      </c>
      <c r="B29" s="8" t="s">
        <v>868</v>
      </c>
      <c r="C29" s="9" t="s">
        <v>832</v>
      </c>
      <c r="D29" s="9">
        <v>898651.61809999996</v>
      </c>
      <c r="E29" s="9">
        <v>1646831.5702</v>
      </c>
      <c r="F29" s="9">
        <v>34.811027706017597</v>
      </c>
      <c r="G29" s="9">
        <v>126.3919187119</v>
      </c>
      <c r="H29" s="10">
        <v>26013</v>
      </c>
      <c r="I29" s="9" t="s">
        <v>805</v>
      </c>
      <c r="J29" s="9" t="s">
        <v>734</v>
      </c>
      <c r="K29" s="42" t="s">
        <v>259</v>
      </c>
      <c r="L29" s="9" t="s">
        <v>869</v>
      </c>
      <c r="M29" s="8" t="s">
        <v>606</v>
      </c>
      <c r="N29" s="8"/>
      <c r="O29" s="8"/>
      <c r="P29" s="8"/>
      <c r="Q29" s="8" t="s">
        <v>625</v>
      </c>
      <c r="R29" s="8">
        <v>2013</v>
      </c>
      <c r="S29" s="8"/>
      <c r="T29" s="8">
        <v>2019</v>
      </c>
      <c r="U29" s="29" t="s">
        <v>850</v>
      </c>
      <c r="V29" s="9">
        <v>1</v>
      </c>
      <c r="W29" s="9"/>
      <c r="X29" s="29" t="s">
        <v>819</v>
      </c>
      <c r="Y29" s="29" t="s">
        <v>804</v>
      </c>
    </row>
    <row r="30" spans="1:25">
      <c r="A30" s="9">
        <v>195</v>
      </c>
      <c r="B30" s="8" t="s">
        <v>870</v>
      </c>
      <c r="C30" s="9" t="s">
        <v>838</v>
      </c>
      <c r="D30" s="9">
        <v>901206.09169000003</v>
      </c>
      <c r="E30" s="9">
        <v>1646478.19331</v>
      </c>
      <c r="F30" s="9">
        <v>34.808092722620998</v>
      </c>
      <c r="G30" s="9">
        <v>126.419884888105</v>
      </c>
      <c r="H30" s="10">
        <v>33006</v>
      </c>
      <c r="I30" s="9" t="s">
        <v>661</v>
      </c>
      <c r="J30" s="9" t="s">
        <v>662</v>
      </c>
      <c r="K30" s="42" t="s">
        <v>536</v>
      </c>
      <c r="L30" s="9" t="s">
        <v>687</v>
      </c>
      <c r="M30" s="8" t="s">
        <v>607</v>
      </c>
      <c r="N30" s="8"/>
      <c r="O30" s="8"/>
      <c r="P30" s="8"/>
      <c r="Q30" s="8"/>
      <c r="R30" s="8"/>
      <c r="S30" s="8"/>
      <c r="T30" s="29"/>
      <c r="U30" s="29"/>
      <c r="V30" s="9"/>
      <c r="W30" s="9"/>
      <c r="X30" s="29" t="s">
        <v>721</v>
      </c>
      <c r="Y30" s="29"/>
    </row>
    <row r="31" spans="1:25">
      <c r="A31" s="9">
        <v>199</v>
      </c>
      <c r="B31" s="8" t="s">
        <v>871</v>
      </c>
      <c r="C31" s="9" t="s">
        <v>838</v>
      </c>
      <c r="D31" s="9">
        <v>901221.04689999996</v>
      </c>
      <c r="E31" s="9">
        <v>1646511.4826</v>
      </c>
      <c r="F31" s="9">
        <v>34.808394313955297</v>
      </c>
      <c r="G31" s="9">
        <v>126.420044452068</v>
      </c>
      <c r="H31" s="10">
        <v>33020</v>
      </c>
      <c r="I31" s="9" t="s">
        <v>661</v>
      </c>
      <c r="J31" s="9" t="s">
        <v>662</v>
      </c>
      <c r="K31" s="42" t="s">
        <v>536</v>
      </c>
      <c r="L31" s="9" t="s">
        <v>688</v>
      </c>
      <c r="M31" s="8" t="s">
        <v>605</v>
      </c>
      <c r="N31" s="8"/>
      <c r="O31" s="8"/>
      <c r="P31" s="8"/>
      <c r="Q31" s="8"/>
      <c r="R31" s="8"/>
      <c r="S31" s="8"/>
      <c r="T31" s="29"/>
      <c r="U31" s="29"/>
      <c r="V31" s="9"/>
      <c r="W31" s="9"/>
      <c r="X31" s="29" t="s">
        <v>721</v>
      </c>
      <c r="Y31" s="29"/>
    </row>
    <row r="32" spans="1:25">
      <c r="A32" s="9">
        <v>200</v>
      </c>
      <c r="B32" s="8" t="s">
        <v>872</v>
      </c>
      <c r="C32" s="9" t="s">
        <v>873</v>
      </c>
      <c r="D32" s="9">
        <v>901734.49069999997</v>
      </c>
      <c r="E32" s="9">
        <v>1646286.8668</v>
      </c>
      <c r="F32" s="9">
        <v>34.806418832227898</v>
      </c>
      <c r="G32" s="9">
        <v>126.425683366865</v>
      </c>
      <c r="H32" s="10">
        <v>33021</v>
      </c>
      <c r="I32" s="9" t="s">
        <v>798</v>
      </c>
      <c r="J32" s="9" t="s">
        <v>662</v>
      </c>
      <c r="K32" s="42" t="s">
        <v>453</v>
      </c>
      <c r="L32" s="9" t="s">
        <v>874</v>
      </c>
      <c r="M32" s="8" t="s">
        <v>605</v>
      </c>
      <c r="N32" s="8" t="s">
        <v>875</v>
      </c>
      <c r="O32" s="8" t="s">
        <v>876</v>
      </c>
      <c r="P32" s="8" t="s">
        <v>849</v>
      </c>
      <c r="Q32" s="8" t="s">
        <v>625</v>
      </c>
      <c r="R32" s="8">
        <v>2017</v>
      </c>
      <c r="S32" s="8"/>
      <c r="T32" s="8">
        <v>2019</v>
      </c>
      <c r="U32" s="29"/>
      <c r="V32" s="9">
        <v>1</v>
      </c>
      <c r="W32" s="9"/>
      <c r="X32" s="29" t="s">
        <v>819</v>
      </c>
      <c r="Y32" s="29" t="s">
        <v>740</v>
      </c>
    </row>
    <row r="33" spans="1:25">
      <c r="A33" s="9">
        <v>201</v>
      </c>
      <c r="B33" s="8" t="s">
        <v>877</v>
      </c>
      <c r="C33" s="9" t="s">
        <v>878</v>
      </c>
      <c r="D33" s="9">
        <v>901059.96019999997</v>
      </c>
      <c r="E33" s="9">
        <v>1646202.1839999999</v>
      </c>
      <c r="F33" s="9">
        <v>34.8055900002092</v>
      </c>
      <c r="G33" s="9">
        <v>126.418320000034</v>
      </c>
      <c r="H33" s="10">
        <v>33004</v>
      </c>
      <c r="I33" s="9" t="s">
        <v>661</v>
      </c>
      <c r="J33" s="9" t="s">
        <v>662</v>
      </c>
      <c r="K33" s="42" t="s">
        <v>126</v>
      </c>
      <c r="L33" s="9" t="s">
        <v>688</v>
      </c>
      <c r="M33" s="8" t="s">
        <v>607</v>
      </c>
      <c r="N33" s="8"/>
      <c r="O33" s="8"/>
      <c r="P33" s="8"/>
      <c r="Q33" s="8"/>
      <c r="R33" s="8"/>
      <c r="S33" s="8"/>
      <c r="T33" s="29"/>
      <c r="U33" s="29"/>
      <c r="V33" s="9"/>
      <c r="W33" s="9"/>
      <c r="X33" s="29" t="s">
        <v>721</v>
      </c>
      <c r="Y33" s="29"/>
    </row>
    <row r="34" spans="1:25">
      <c r="A34" s="9">
        <v>210</v>
      </c>
      <c r="B34" s="8" t="s">
        <v>879</v>
      </c>
      <c r="C34" s="9" t="s">
        <v>873</v>
      </c>
      <c r="D34" s="9">
        <v>901747.78700000001</v>
      </c>
      <c r="E34" s="9">
        <v>1646261.7439999999</v>
      </c>
      <c r="F34" s="9">
        <v>34.806193604677198</v>
      </c>
      <c r="G34" s="9">
        <v>126.425831649085</v>
      </c>
      <c r="H34" s="10">
        <v>22027</v>
      </c>
      <c r="I34" s="9" t="s">
        <v>798</v>
      </c>
      <c r="J34" s="9" t="s">
        <v>672</v>
      </c>
      <c r="K34" s="42" t="s">
        <v>453</v>
      </c>
      <c r="L34" s="9" t="s">
        <v>880</v>
      </c>
      <c r="M34" s="8" t="s">
        <v>605</v>
      </c>
      <c r="N34" s="8" t="s">
        <v>881</v>
      </c>
      <c r="O34" s="8" t="s">
        <v>882</v>
      </c>
      <c r="P34" s="8" t="s">
        <v>883</v>
      </c>
      <c r="Q34" s="8" t="s">
        <v>625</v>
      </c>
      <c r="R34" s="8">
        <v>2017</v>
      </c>
      <c r="S34" s="8"/>
      <c r="T34" s="8">
        <v>2019</v>
      </c>
      <c r="U34" s="29"/>
      <c r="V34" s="9">
        <v>2</v>
      </c>
      <c r="W34" s="9" t="s">
        <v>627</v>
      </c>
      <c r="X34" s="29" t="s">
        <v>819</v>
      </c>
      <c r="Y34" s="29" t="s">
        <v>730</v>
      </c>
    </row>
    <row r="35" spans="1:25">
      <c r="A35" s="9">
        <v>213</v>
      </c>
      <c r="B35" s="8" t="s">
        <v>884</v>
      </c>
      <c r="C35" s="9" t="s">
        <v>885</v>
      </c>
      <c r="D35" s="9">
        <v>901615.61140000005</v>
      </c>
      <c r="E35" s="9">
        <v>1648282.4750999999</v>
      </c>
      <c r="F35" s="9">
        <v>34.824399999989303</v>
      </c>
      <c r="G35" s="9">
        <v>126.424150000076</v>
      </c>
      <c r="H35" s="10">
        <v>21033</v>
      </c>
      <c r="I35" s="9" t="s">
        <v>797</v>
      </c>
      <c r="J35" s="9" t="s">
        <v>651</v>
      </c>
      <c r="K35" s="42" t="s">
        <v>37</v>
      </c>
      <c r="L35" s="9" t="s">
        <v>886</v>
      </c>
      <c r="M35" s="8" t="s">
        <v>605</v>
      </c>
      <c r="N35" s="8"/>
      <c r="O35" s="8"/>
      <c r="P35" s="8"/>
      <c r="Q35" s="8"/>
      <c r="R35" s="8"/>
      <c r="S35" s="8"/>
      <c r="T35" s="29"/>
      <c r="U35" s="29"/>
      <c r="V35" s="9"/>
      <c r="W35" s="9"/>
      <c r="X35" s="29" t="s">
        <v>819</v>
      </c>
      <c r="Y35" s="29" t="s">
        <v>729</v>
      </c>
    </row>
    <row r="36" spans="1:25">
      <c r="A36" s="9">
        <v>217</v>
      </c>
      <c r="B36" s="8" t="s">
        <v>887</v>
      </c>
      <c r="C36" s="9" t="s">
        <v>888</v>
      </c>
      <c r="D36" s="9">
        <v>899678.44495999999</v>
      </c>
      <c r="E36" s="9">
        <v>1644490.5917799999</v>
      </c>
      <c r="F36" s="9">
        <v>34.790022961558002</v>
      </c>
      <c r="G36" s="9">
        <v>126.403423138755</v>
      </c>
      <c r="H36" s="10">
        <v>19010</v>
      </c>
      <c r="I36" s="9" t="s">
        <v>652</v>
      </c>
      <c r="J36" s="9" t="s">
        <v>653</v>
      </c>
      <c r="K36" s="42" t="s">
        <v>32</v>
      </c>
      <c r="L36" s="9" t="s">
        <v>689</v>
      </c>
      <c r="M36" s="8" t="s">
        <v>606</v>
      </c>
      <c r="N36" s="51" t="s">
        <v>626</v>
      </c>
      <c r="O36" s="8"/>
      <c r="P36" s="8"/>
      <c r="Q36" s="8" t="s">
        <v>625</v>
      </c>
      <c r="R36" s="8">
        <v>2021</v>
      </c>
      <c r="S36" s="8"/>
      <c r="T36" s="29"/>
      <c r="U36" s="29"/>
      <c r="V36" s="9"/>
      <c r="W36" s="9"/>
      <c r="X36" s="29" t="s">
        <v>721</v>
      </c>
      <c r="Y36" s="29"/>
    </row>
    <row r="37" spans="1:25">
      <c r="A37" s="9">
        <v>229</v>
      </c>
      <c r="B37" s="8" t="s">
        <v>889</v>
      </c>
      <c r="C37" s="9" t="s">
        <v>816</v>
      </c>
      <c r="D37" s="9">
        <v>898923.38690000004</v>
      </c>
      <c r="E37" s="9">
        <v>1646041.04232</v>
      </c>
      <c r="F37" s="9">
        <v>34.803927289990803</v>
      </c>
      <c r="G37" s="9">
        <v>126.39498472372399</v>
      </c>
      <c r="H37" s="10">
        <v>26014</v>
      </c>
      <c r="I37" s="9" t="s">
        <v>806</v>
      </c>
      <c r="J37" s="9" t="s">
        <v>734</v>
      </c>
      <c r="K37" s="42" t="s">
        <v>333</v>
      </c>
      <c r="L37" s="9" t="s">
        <v>890</v>
      </c>
      <c r="M37" s="8" t="s">
        <v>606</v>
      </c>
      <c r="N37" s="8" t="s">
        <v>881</v>
      </c>
      <c r="O37" s="8" t="s">
        <v>891</v>
      </c>
      <c r="P37" s="8" t="s">
        <v>883</v>
      </c>
      <c r="Q37" s="8" t="s">
        <v>625</v>
      </c>
      <c r="R37" s="8">
        <v>2016</v>
      </c>
      <c r="S37" s="8"/>
      <c r="T37" s="8">
        <v>2019</v>
      </c>
      <c r="U37" s="29" t="s">
        <v>850</v>
      </c>
      <c r="V37" s="9">
        <v>1</v>
      </c>
      <c r="W37" s="9" t="s">
        <v>627</v>
      </c>
      <c r="X37" s="29" t="s">
        <v>819</v>
      </c>
      <c r="Y37" s="29" t="s">
        <v>739</v>
      </c>
    </row>
    <row r="38" spans="1:25">
      <c r="A38" s="9">
        <v>232</v>
      </c>
      <c r="B38" s="8" t="s">
        <v>892</v>
      </c>
      <c r="C38" s="9" t="s">
        <v>816</v>
      </c>
      <c r="D38" s="9">
        <v>901295.44409999996</v>
      </c>
      <c r="E38" s="9">
        <v>1648702.9461999999</v>
      </c>
      <c r="F38" s="9">
        <v>34.828159999863097</v>
      </c>
      <c r="G38" s="9">
        <v>126.420599999573</v>
      </c>
      <c r="H38" s="10">
        <v>20020</v>
      </c>
      <c r="I38" s="9" t="s">
        <v>795</v>
      </c>
      <c r="J38" s="9" t="s">
        <v>727</v>
      </c>
      <c r="K38" s="42" t="s">
        <v>692</v>
      </c>
      <c r="L38" s="9" t="s">
        <v>893</v>
      </c>
      <c r="M38" s="8" t="s">
        <v>607</v>
      </c>
      <c r="N38" s="8"/>
      <c r="O38" s="8"/>
      <c r="P38" s="8"/>
      <c r="Q38" s="8"/>
      <c r="R38" s="8"/>
      <c r="S38" s="8"/>
      <c r="T38" s="29"/>
      <c r="U38" s="29"/>
      <c r="V38" s="9"/>
      <c r="W38" s="9"/>
      <c r="X38" s="29" t="s">
        <v>819</v>
      </c>
      <c r="Y38" s="29" t="s">
        <v>728</v>
      </c>
    </row>
    <row r="39" spans="1:25">
      <c r="A39" s="9">
        <v>242</v>
      </c>
      <c r="B39" s="8" t="s">
        <v>894</v>
      </c>
      <c r="C39" s="9" t="s">
        <v>844</v>
      </c>
      <c r="D39" s="9">
        <v>899542.25280000002</v>
      </c>
      <c r="E39" s="9">
        <v>1647707.1214000001</v>
      </c>
      <c r="F39" s="9">
        <v>34.819009999976203</v>
      </c>
      <c r="G39" s="9">
        <v>126.40154999979499</v>
      </c>
      <c r="H39" s="10">
        <v>28016</v>
      </c>
      <c r="I39" s="9" t="s">
        <v>766</v>
      </c>
      <c r="J39" s="9" t="s">
        <v>757</v>
      </c>
      <c r="K39" s="42" t="s">
        <v>530</v>
      </c>
      <c r="L39" s="9" t="s">
        <v>684</v>
      </c>
      <c r="M39" s="8" t="s">
        <v>606</v>
      </c>
      <c r="N39" s="8"/>
      <c r="O39" s="8"/>
      <c r="P39" s="8"/>
      <c r="Q39" s="8"/>
      <c r="R39" s="8"/>
      <c r="S39" s="8"/>
      <c r="T39" s="29"/>
      <c r="U39" s="29"/>
      <c r="V39" s="9"/>
      <c r="W39" s="9"/>
      <c r="X39" s="29" t="s">
        <v>721</v>
      </c>
      <c r="Y39" s="29"/>
    </row>
    <row r="40" spans="1:25">
      <c r="A40" s="9">
        <v>244</v>
      </c>
      <c r="B40" s="8" t="s">
        <v>895</v>
      </c>
      <c r="C40" s="9" t="s">
        <v>896</v>
      </c>
      <c r="D40" s="9">
        <v>897717.11300000001</v>
      </c>
      <c r="E40" s="9">
        <v>1643653.423</v>
      </c>
      <c r="F40" s="9">
        <v>34.782279999657</v>
      </c>
      <c r="G40" s="9">
        <v>126.38209000011901</v>
      </c>
      <c r="H40" s="10">
        <v>13019</v>
      </c>
      <c r="I40" s="9" t="s">
        <v>785</v>
      </c>
      <c r="J40" s="9" t="s">
        <v>628</v>
      </c>
      <c r="K40" s="42" t="s">
        <v>275</v>
      </c>
      <c r="L40" s="9" t="s">
        <v>897</v>
      </c>
      <c r="M40" s="8" t="s">
        <v>607</v>
      </c>
      <c r="N40" s="8"/>
      <c r="O40" s="8"/>
      <c r="P40" s="8"/>
      <c r="Q40" s="8"/>
      <c r="R40" s="8"/>
      <c r="S40" s="8"/>
      <c r="T40" s="29"/>
      <c r="U40" s="29"/>
      <c r="V40" s="9"/>
      <c r="W40" s="9"/>
      <c r="X40" s="29" t="s">
        <v>721</v>
      </c>
      <c r="Y40" s="29"/>
    </row>
    <row r="41" spans="1:25">
      <c r="A41" s="9">
        <v>256</v>
      </c>
      <c r="B41" s="8" t="s">
        <v>898</v>
      </c>
      <c r="C41" s="9" t="s">
        <v>836</v>
      </c>
      <c r="D41" s="9">
        <v>900142.22750000004</v>
      </c>
      <c r="E41" s="9">
        <v>1648373.8152999999</v>
      </c>
      <c r="F41" s="9">
        <v>34.825080000233598</v>
      </c>
      <c r="G41" s="9">
        <v>126.40803000016901</v>
      </c>
      <c r="H41" s="10">
        <v>21034</v>
      </c>
      <c r="I41" s="9" t="s">
        <v>786</v>
      </c>
      <c r="J41" s="9" t="s">
        <v>651</v>
      </c>
      <c r="K41" s="42" t="s">
        <v>244</v>
      </c>
      <c r="L41" s="9" t="s">
        <v>694</v>
      </c>
      <c r="M41" s="8" t="s">
        <v>607</v>
      </c>
      <c r="N41" s="8"/>
      <c r="O41" s="8"/>
      <c r="P41" s="8"/>
      <c r="Q41" s="8"/>
      <c r="R41" s="8"/>
      <c r="S41" s="8"/>
      <c r="T41" s="29"/>
      <c r="U41" s="29"/>
      <c r="V41" s="9"/>
      <c r="W41" s="9"/>
      <c r="X41" s="29" t="s">
        <v>721</v>
      </c>
      <c r="Y41" s="29"/>
    </row>
    <row r="42" spans="1:25">
      <c r="A42" s="9">
        <v>265</v>
      </c>
      <c r="B42" s="8" t="s">
        <v>899</v>
      </c>
      <c r="C42" s="9" t="s">
        <v>830</v>
      </c>
      <c r="D42" s="9">
        <v>897874.23259999999</v>
      </c>
      <c r="E42" s="9">
        <v>1645685.8289999999</v>
      </c>
      <c r="F42" s="9">
        <v>34.800620000175797</v>
      </c>
      <c r="G42" s="9">
        <v>126.383559999494</v>
      </c>
      <c r="H42" s="10">
        <v>11006</v>
      </c>
      <c r="I42" s="9" t="s">
        <v>695</v>
      </c>
      <c r="J42" s="9" t="s">
        <v>642</v>
      </c>
      <c r="K42" s="42" t="s">
        <v>47</v>
      </c>
      <c r="L42" s="9" t="s">
        <v>643</v>
      </c>
      <c r="M42" s="8" t="s">
        <v>606</v>
      </c>
      <c r="N42" s="8"/>
      <c r="O42" s="8"/>
      <c r="P42" s="8"/>
      <c r="Q42" s="11" t="s">
        <v>625</v>
      </c>
      <c r="R42" s="11">
        <v>2023.6</v>
      </c>
      <c r="S42" s="8"/>
      <c r="T42" s="29"/>
      <c r="U42" s="29"/>
      <c r="V42" s="9"/>
      <c r="W42" s="9"/>
      <c r="X42" s="29" t="s">
        <v>721</v>
      </c>
      <c r="Y42" s="29"/>
    </row>
    <row r="43" spans="1:25">
      <c r="A43" s="9">
        <v>287</v>
      </c>
      <c r="B43" s="8" t="s">
        <v>900</v>
      </c>
      <c r="C43" s="9" t="s">
        <v>855</v>
      </c>
      <c r="D43" s="9">
        <v>902570.85699999996</v>
      </c>
      <c r="E43" s="9">
        <v>1645552.6087</v>
      </c>
      <c r="F43" s="9">
        <v>34.799879009353702</v>
      </c>
      <c r="G43" s="9">
        <v>126.434910950831</v>
      </c>
      <c r="H43" s="10">
        <v>16007</v>
      </c>
      <c r="I43" s="9" t="s">
        <v>784</v>
      </c>
      <c r="J43" s="9" t="s">
        <v>759</v>
      </c>
      <c r="K43" s="42" t="s">
        <v>369</v>
      </c>
      <c r="L43" s="9" t="s">
        <v>901</v>
      </c>
      <c r="M43" s="8" t="s">
        <v>605</v>
      </c>
      <c r="N43" s="8"/>
      <c r="O43" s="8"/>
      <c r="P43" s="8"/>
      <c r="Q43" s="8"/>
      <c r="R43" s="8"/>
      <c r="S43" s="8"/>
      <c r="T43" s="29"/>
      <c r="U43" s="29"/>
      <c r="V43" s="9"/>
      <c r="W43" s="9"/>
      <c r="X43" s="29" t="s">
        <v>721</v>
      </c>
      <c r="Y43" s="29"/>
    </row>
    <row r="44" spans="1:25">
      <c r="A44" s="9">
        <v>290</v>
      </c>
      <c r="B44" s="8" t="s">
        <v>902</v>
      </c>
      <c r="C44" s="9" t="s">
        <v>865</v>
      </c>
      <c r="D44" s="9">
        <v>901994.45109999995</v>
      </c>
      <c r="E44" s="9">
        <v>1645644.2548</v>
      </c>
      <c r="F44" s="9">
        <v>34.800650000101697</v>
      </c>
      <c r="G44" s="9">
        <v>126.42860000044701</v>
      </c>
      <c r="H44" s="10">
        <v>22021</v>
      </c>
      <c r="I44" s="9" t="s">
        <v>685</v>
      </c>
      <c r="J44" s="9" t="s">
        <v>672</v>
      </c>
      <c r="K44" s="42" t="s">
        <v>30</v>
      </c>
      <c r="L44" s="9" t="s">
        <v>696</v>
      </c>
      <c r="M44" s="8" t="s">
        <v>607</v>
      </c>
      <c r="N44" s="8"/>
      <c r="O44" s="8"/>
      <c r="P44" s="8"/>
      <c r="Q44" s="8"/>
      <c r="R44" s="8"/>
      <c r="S44" s="8" t="s">
        <v>610</v>
      </c>
      <c r="T44" s="29"/>
      <c r="U44" s="29"/>
      <c r="V44" s="9"/>
      <c r="W44" s="9"/>
      <c r="X44" s="29" t="s">
        <v>721</v>
      </c>
      <c r="Y44" s="29"/>
    </row>
    <row r="45" spans="1:25">
      <c r="A45" s="9">
        <v>310</v>
      </c>
      <c r="B45" s="8" t="s">
        <v>903</v>
      </c>
      <c r="C45" s="9" t="s">
        <v>836</v>
      </c>
      <c r="D45" s="9">
        <v>900614.58189999999</v>
      </c>
      <c r="E45" s="9">
        <v>1648608.4025000001</v>
      </c>
      <c r="F45" s="9">
        <v>34.827241303163603</v>
      </c>
      <c r="G45" s="9">
        <v>126.41316670141499</v>
      </c>
      <c r="H45" s="10">
        <v>21017</v>
      </c>
      <c r="I45" s="9" t="s">
        <v>765</v>
      </c>
      <c r="J45" s="9" t="s">
        <v>651</v>
      </c>
      <c r="K45" s="42" t="s">
        <v>296</v>
      </c>
      <c r="L45" s="9" t="s">
        <v>676</v>
      </c>
      <c r="M45" s="8" t="s">
        <v>605</v>
      </c>
      <c r="N45" s="8"/>
      <c r="O45" s="8"/>
      <c r="P45" s="8"/>
      <c r="Q45" s="8"/>
      <c r="R45" s="8"/>
      <c r="S45" s="8"/>
      <c r="T45" s="29"/>
      <c r="U45" s="29"/>
      <c r="V45" s="9"/>
      <c r="W45" s="9"/>
      <c r="X45" s="29" t="s">
        <v>721</v>
      </c>
      <c r="Y45" s="29"/>
    </row>
    <row r="46" spans="1:25">
      <c r="A46" s="9">
        <v>325</v>
      </c>
      <c r="B46" s="8" t="s">
        <v>904</v>
      </c>
      <c r="C46" s="9" t="s">
        <v>865</v>
      </c>
      <c r="D46" s="9">
        <v>901859.28367000003</v>
      </c>
      <c r="E46" s="9">
        <v>1645882.7513300001</v>
      </c>
      <c r="F46" s="9">
        <v>34.802787304085903</v>
      </c>
      <c r="G46" s="9">
        <v>126.427094710894</v>
      </c>
      <c r="H46" s="10">
        <v>22007</v>
      </c>
      <c r="I46" s="9" t="s">
        <v>685</v>
      </c>
      <c r="J46" s="9" t="s">
        <v>672</v>
      </c>
      <c r="K46" s="42" t="s">
        <v>103</v>
      </c>
      <c r="L46" s="9" t="s">
        <v>697</v>
      </c>
      <c r="M46" s="8" t="s">
        <v>605</v>
      </c>
      <c r="N46" s="8"/>
      <c r="O46" s="8"/>
      <c r="P46" s="8"/>
      <c r="Q46" s="8" t="s">
        <v>632</v>
      </c>
      <c r="R46" s="8">
        <v>2024.1</v>
      </c>
      <c r="S46" s="8"/>
      <c r="T46" s="29"/>
      <c r="U46" s="29"/>
      <c r="V46" s="9">
        <v>1</v>
      </c>
      <c r="W46" s="9" t="s">
        <v>627</v>
      </c>
      <c r="X46" s="29" t="s">
        <v>721</v>
      </c>
      <c r="Y46" s="29"/>
    </row>
    <row r="47" spans="1:25">
      <c r="A47" s="9">
        <v>326</v>
      </c>
      <c r="B47" s="8" t="s">
        <v>905</v>
      </c>
      <c r="C47" s="9" t="s">
        <v>865</v>
      </c>
      <c r="D47" s="9">
        <v>901769.01769999997</v>
      </c>
      <c r="E47" s="9">
        <v>1646037.0744</v>
      </c>
      <c r="F47" s="9">
        <v>34.804170000014203</v>
      </c>
      <c r="G47" s="9">
        <v>126.42609000034901</v>
      </c>
      <c r="H47" s="10">
        <v>22009</v>
      </c>
      <c r="I47" s="9" t="s">
        <v>685</v>
      </c>
      <c r="J47" s="9" t="s">
        <v>672</v>
      </c>
      <c r="K47" s="42" t="s">
        <v>313</v>
      </c>
      <c r="L47" s="9" t="s">
        <v>698</v>
      </c>
      <c r="M47" s="8" t="s">
        <v>607</v>
      </c>
      <c r="N47" s="8"/>
      <c r="O47" s="8"/>
      <c r="P47" s="8"/>
      <c r="Q47" s="8"/>
      <c r="R47" s="8"/>
      <c r="S47" s="8"/>
      <c r="T47" s="29"/>
      <c r="U47" s="29"/>
      <c r="V47" s="9">
        <v>1</v>
      </c>
      <c r="W47" s="9" t="s">
        <v>627</v>
      </c>
      <c r="X47" s="29" t="s">
        <v>721</v>
      </c>
      <c r="Y47" s="29"/>
    </row>
    <row r="48" spans="1:25">
      <c r="A48" s="9">
        <v>344</v>
      </c>
      <c r="B48" s="8" t="s">
        <v>906</v>
      </c>
      <c r="C48" s="9" t="s">
        <v>865</v>
      </c>
      <c r="D48" s="9">
        <v>901720.09649999999</v>
      </c>
      <c r="E48" s="9">
        <v>1646081.9628000001</v>
      </c>
      <c r="F48" s="9">
        <v>34.804569999725103</v>
      </c>
      <c r="G48" s="9">
        <v>126.425550000219</v>
      </c>
      <c r="H48" s="10">
        <v>22013</v>
      </c>
      <c r="I48" s="9" t="s">
        <v>685</v>
      </c>
      <c r="J48" s="9" t="s">
        <v>672</v>
      </c>
      <c r="K48" s="42" t="s">
        <v>313</v>
      </c>
      <c r="L48" s="9" t="s">
        <v>699</v>
      </c>
      <c r="M48" s="8" t="s">
        <v>607</v>
      </c>
      <c r="N48" s="8"/>
      <c r="O48" s="8"/>
      <c r="P48" s="8"/>
      <c r="Q48" s="8"/>
      <c r="R48" s="8"/>
      <c r="S48" s="8"/>
      <c r="T48" s="29"/>
      <c r="U48" s="29"/>
      <c r="V48" s="9">
        <v>1</v>
      </c>
      <c r="W48" s="9" t="s">
        <v>627</v>
      </c>
      <c r="X48" s="29" t="s">
        <v>721</v>
      </c>
      <c r="Y48" s="29"/>
    </row>
    <row r="49" spans="1:25">
      <c r="A49" s="9">
        <v>353</v>
      </c>
      <c r="B49" s="8" t="s">
        <v>907</v>
      </c>
      <c r="C49" s="9" t="s">
        <v>873</v>
      </c>
      <c r="D49" s="9">
        <v>899462.13249999995</v>
      </c>
      <c r="E49" s="9">
        <v>1645487.946</v>
      </c>
      <c r="F49" s="9">
        <v>34.798993867286697</v>
      </c>
      <c r="G49" s="9">
        <v>126.400939768326</v>
      </c>
      <c r="H49" s="10">
        <v>27005</v>
      </c>
      <c r="I49" s="9" t="s">
        <v>807</v>
      </c>
      <c r="J49" s="9" t="s">
        <v>737</v>
      </c>
      <c r="K49" s="42" t="s">
        <v>701</v>
      </c>
      <c r="L49" s="9" t="s">
        <v>908</v>
      </c>
      <c r="M49" s="8" t="s">
        <v>605</v>
      </c>
      <c r="N49" s="8" t="s">
        <v>881</v>
      </c>
      <c r="O49" s="8" t="s">
        <v>909</v>
      </c>
      <c r="P49" s="8" t="s">
        <v>883</v>
      </c>
      <c r="Q49" s="8" t="s">
        <v>625</v>
      </c>
      <c r="R49" s="8">
        <v>2013</v>
      </c>
      <c r="S49" s="8"/>
      <c r="T49" s="8">
        <v>2019</v>
      </c>
      <c r="U49" s="29"/>
      <c r="V49" s="9"/>
      <c r="W49" s="9"/>
      <c r="X49" s="29" t="s">
        <v>819</v>
      </c>
      <c r="Y49" s="29" t="s">
        <v>743</v>
      </c>
    </row>
    <row r="50" spans="1:25">
      <c r="A50" s="9">
        <v>361</v>
      </c>
      <c r="B50" s="8" t="s">
        <v>910</v>
      </c>
      <c r="C50" s="9" t="s">
        <v>816</v>
      </c>
      <c r="D50" s="9">
        <v>898112.9719</v>
      </c>
      <c r="E50" s="9">
        <v>1644734.1825000001</v>
      </c>
      <c r="F50" s="9">
        <v>34.792063834088196</v>
      </c>
      <c r="G50" s="9">
        <v>126.386284858092</v>
      </c>
      <c r="H50" s="10">
        <v>14009</v>
      </c>
      <c r="I50" s="9" t="s">
        <v>792</v>
      </c>
      <c r="J50" s="9" t="s">
        <v>636</v>
      </c>
      <c r="K50" s="42" t="s">
        <v>378</v>
      </c>
      <c r="L50" s="9" t="s">
        <v>658</v>
      </c>
      <c r="M50" s="8" t="s">
        <v>606</v>
      </c>
      <c r="N50" s="8" t="s">
        <v>881</v>
      </c>
      <c r="O50" s="8" t="s">
        <v>911</v>
      </c>
      <c r="P50" s="8" t="s">
        <v>883</v>
      </c>
      <c r="Q50" s="8" t="s">
        <v>912</v>
      </c>
      <c r="R50" s="8">
        <v>2014</v>
      </c>
      <c r="S50" s="8"/>
      <c r="T50" s="8">
        <v>2019</v>
      </c>
      <c r="U50" s="29"/>
      <c r="V50" s="9">
        <v>1</v>
      </c>
      <c r="W50" s="9" t="s">
        <v>627</v>
      </c>
      <c r="X50" s="29" t="s">
        <v>819</v>
      </c>
      <c r="Y50" s="29" t="s">
        <v>723</v>
      </c>
    </row>
    <row r="51" spans="1:25">
      <c r="A51" s="9">
        <v>386</v>
      </c>
      <c r="B51" s="8" t="s">
        <v>913</v>
      </c>
      <c r="C51" s="9" t="s">
        <v>852</v>
      </c>
      <c r="D51" s="9">
        <v>901777.55350000004</v>
      </c>
      <c r="E51" s="9">
        <v>1646492.8322000001</v>
      </c>
      <c r="F51" s="9">
        <v>34.8082800000414</v>
      </c>
      <c r="G51" s="9">
        <v>126.42613000035</v>
      </c>
      <c r="H51" s="10">
        <v>25014</v>
      </c>
      <c r="I51" s="9" t="s">
        <v>801</v>
      </c>
      <c r="J51" s="9" t="s">
        <v>742</v>
      </c>
      <c r="K51" s="42" t="s">
        <v>453</v>
      </c>
      <c r="L51" s="9" t="s">
        <v>671</v>
      </c>
      <c r="M51" s="8" t="s">
        <v>607</v>
      </c>
      <c r="N51" s="8"/>
      <c r="O51" s="8"/>
      <c r="P51" s="8"/>
      <c r="Q51" s="8"/>
      <c r="R51" s="8"/>
      <c r="S51" s="8"/>
      <c r="T51" s="29"/>
      <c r="U51" s="29"/>
      <c r="V51" s="9">
        <v>1</v>
      </c>
      <c r="W51" s="9" t="s">
        <v>627</v>
      </c>
      <c r="X51" s="29" t="s">
        <v>819</v>
      </c>
      <c r="Y51" s="29" t="s">
        <v>732</v>
      </c>
    </row>
    <row r="52" spans="1:25">
      <c r="A52" s="9">
        <v>405</v>
      </c>
      <c r="B52" s="8" t="s">
        <v>914</v>
      </c>
      <c r="C52" s="9" t="s">
        <v>915</v>
      </c>
      <c r="D52" s="9">
        <v>897910.64939999999</v>
      </c>
      <c r="E52" s="9">
        <v>1644928.9933</v>
      </c>
      <c r="F52" s="9">
        <v>34.7938000000008</v>
      </c>
      <c r="G52" s="9">
        <v>126.384050000388</v>
      </c>
      <c r="H52" s="10">
        <v>14025</v>
      </c>
      <c r="I52" s="9" t="s">
        <v>787</v>
      </c>
      <c r="J52" s="9" t="s">
        <v>636</v>
      </c>
      <c r="K52" s="42" t="s">
        <v>76</v>
      </c>
      <c r="L52" s="9" t="s">
        <v>638</v>
      </c>
      <c r="M52" s="8" t="s">
        <v>607</v>
      </c>
      <c r="N52" s="8"/>
      <c r="O52" s="8"/>
      <c r="P52" s="8"/>
      <c r="Q52" s="8"/>
      <c r="R52" s="8"/>
      <c r="S52" s="8"/>
      <c r="T52" s="29"/>
      <c r="U52" s="29"/>
      <c r="V52" s="9"/>
      <c r="W52" s="9"/>
      <c r="X52" s="29" t="s">
        <v>721</v>
      </c>
      <c r="Y52" s="29"/>
    </row>
    <row r="53" spans="1:25">
      <c r="A53" s="9">
        <v>414</v>
      </c>
      <c r="B53" s="8" t="s">
        <v>916</v>
      </c>
      <c r="C53" s="9" t="s">
        <v>841</v>
      </c>
      <c r="D53" s="9">
        <v>899268.48179999995</v>
      </c>
      <c r="E53" s="9">
        <v>1644262.9419</v>
      </c>
      <c r="F53" s="9">
        <v>34.787929999920998</v>
      </c>
      <c r="G53" s="9">
        <v>126.39896999987999</v>
      </c>
      <c r="H53" s="10">
        <v>12020</v>
      </c>
      <c r="I53" s="9" t="s">
        <v>652</v>
      </c>
      <c r="J53" s="9" t="s">
        <v>653</v>
      </c>
      <c r="K53" s="42" t="s">
        <v>445</v>
      </c>
      <c r="L53" s="9" t="s">
        <v>703</v>
      </c>
      <c r="M53" s="8" t="s">
        <v>607</v>
      </c>
      <c r="N53" s="8"/>
      <c r="O53" s="8"/>
      <c r="P53" s="8"/>
      <c r="Q53" s="8"/>
      <c r="R53" s="8"/>
      <c r="S53" s="8" t="s">
        <v>610</v>
      </c>
      <c r="T53" s="29"/>
      <c r="U53" s="29"/>
      <c r="V53" s="9"/>
      <c r="W53" s="9"/>
      <c r="X53" s="29" t="s">
        <v>721</v>
      </c>
      <c r="Y53" s="29"/>
    </row>
    <row r="54" spans="1:25">
      <c r="A54" s="9">
        <v>415</v>
      </c>
      <c r="B54" s="8" t="s">
        <v>917</v>
      </c>
      <c r="C54" s="9" t="s">
        <v>841</v>
      </c>
      <c r="D54" s="9">
        <v>899277.00289999996</v>
      </c>
      <c r="E54" s="9">
        <v>1644789.6847999999</v>
      </c>
      <c r="F54" s="9">
        <v>34.792680000260397</v>
      </c>
      <c r="G54" s="9">
        <v>126.398999999479</v>
      </c>
      <c r="H54" s="10">
        <v>12021</v>
      </c>
      <c r="I54" s="9" t="s">
        <v>704</v>
      </c>
      <c r="J54" s="9" t="s">
        <v>653</v>
      </c>
      <c r="K54" s="42" t="s">
        <v>79</v>
      </c>
      <c r="L54" s="9" t="s">
        <v>683</v>
      </c>
      <c r="M54" s="8" t="s">
        <v>607</v>
      </c>
      <c r="N54" s="8"/>
      <c r="O54" s="8"/>
      <c r="P54" s="8"/>
      <c r="Q54" s="8"/>
      <c r="R54" s="8"/>
      <c r="S54" s="8"/>
      <c r="T54" s="29"/>
      <c r="U54" s="29"/>
      <c r="V54" s="9"/>
      <c r="W54" s="9"/>
      <c r="X54" s="29" t="s">
        <v>721</v>
      </c>
      <c r="Y54" s="29"/>
    </row>
    <row r="55" spans="1:25">
      <c r="A55" s="9">
        <v>419</v>
      </c>
      <c r="B55" s="8" t="s">
        <v>918</v>
      </c>
      <c r="C55" s="9" t="s">
        <v>919</v>
      </c>
      <c r="D55" s="9">
        <v>898143.45310000004</v>
      </c>
      <c r="E55" s="9">
        <v>1646119.8382000001</v>
      </c>
      <c r="F55" s="9">
        <v>34.804560000283402</v>
      </c>
      <c r="G55" s="9">
        <v>126.386450000105</v>
      </c>
      <c r="H55" s="10">
        <v>18002</v>
      </c>
      <c r="I55" s="9" t="s">
        <v>767</v>
      </c>
      <c r="J55" s="9" t="s">
        <v>647</v>
      </c>
      <c r="K55" s="42" t="s">
        <v>80</v>
      </c>
      <c r="L55" s="9" t="s">
        <v>705</v>
      </c>
      <c r="M55" s="8" t="s">
        <v>606</v>
      </c>
      <c r="N55" s="8"/>
      <c r="O55" s="8"/>
      <c r="P55" s="8"/>
      <c r="Q55" s="8"/>
      <c r="R55" s="8"/>
      <c r="S55" s="8"/>
      <c r="T55" s="29"/>
      <c r="U55" s="29"/>
      <c r="V55" s="9"/>
      <c r="W55" s="9"/>
      <c r="X55" s="29" t="s">
        <v>721</v>
      </c>
      <c r="Y55" s="29"/>
    </row>
    <row r="56" spans="1:25">
      <c r="A56" s="9">
        <v>422</v>
      </c>
      <c r="B56" s="8" t="s">
        <v>920</v>
      </c>
      <c r="C56" s="9" t="s">
        <v>921</v>
      </c>
      <c r="D56" s="9">
        <v>897066.49600000004</v>
      </c>
      <c r="E56" s="9">
        <v>1646186.1976000001</v>
      </c>
      <c r="F56" s="9">
        <v>34.8050499998185</v>
      </c>
      <c r="G56" s="9">
        <v>126.37467000033</v>
      </c>
      <c r="H56" s="10">
        <v>17008</v>
      </c>
      <c r="I56" s="9" t="s">
        <v>793</v>
      </c>
      <c r="J56" s="9" t="s">
        <v>745</v>
      </c>
      <c r="K56" s="42" t="s">
        <v>66</v>
      </c>
      <c r="L56" s="9" t="s">
        <v>702</v>
      </c>
      <c r="M56" s="8" t="s">
        <v>605</v>
      </c>
      <c r="N56" s="8" t="s">
        <v>847</v>
      </c>
      <c r="O56" s="8" t="s">
        <v>922</v>
      </c>
      <c r="P56" s="8" t="s">
        <v>849</v>
      </c>
      <c r="Q56" s="8" t="s">
        <v>625</v>
      </c>
      <c r="R56" s="8">
        <v>2018</v>
      </c>
      <c r="S56" s="8"/>
      <c r="T56" s="8">
        <v>2019</v>
      </c>
      <c r="U56" s="29"/>
      <c r="V56" s="9"/>
      <c r="W56" s="9"/>
      <c r="X56" s="29" t="s">
        <v>819</v>
      </c>
      <c r="Y56" s="29" t="s">
        <v>744</v>
      </c>
    </row>
    <row r="57" spans="1:25">
      <c r="A57" s="9">
        <v>424</v>
      </c>
      <c r="B57" s="8" t="s">
        <v>923</v>
      </c>
      <c r="C57" s="9" t="s">
        <v>919</v>
      </c>
      <c r="D57" s="9">
        <v>898315.19</v>
      </c>
      <c r="E57" s="9">
        <v>1645766.3385000001</v>
      </c>
      <c r="F57" s="9">
        <v>34.801389999814802</v>
      </c>
      <c r="G57" s="9">
        <v>126.38836999979399</v>
      </c>
      <c r="H57" s="10">
        <v>26016</v>
      </c>
      <c r="I57" s="9" t="s">
        <v>768</v>
      </c>
      <c r="J57" s="9" t="s">
        <v>734</v>
      </c>
      <c r="K57" s="42" t="s">
        <v>343</v>
      </c>
      <c r="L57" s="9" t="s">
        <v>706</v>
      </c>
      <c r="M57" s="8" t="s">
        <v>605</v>
      </c>
      <c r="N57" s="8"/>
      <c r="O57" s="8"/>
      <c r="P57" s="8"/>
      <c r="Q57" s="8"/>
      <c r="R57" s="8"/>
      <c r="S57" s="8"/>
      <c r="T57" s="29"/>
      <c r="U57" s="29"/>
      <c r="V57" s="9"/>
      <c r="W57" s="9"/>
      <c r="X57" s="29" t="s">
        <v>721</v>
      </c>
      <c r="Y57" s="29"/>
    </row>
    <row r="58" spans="1:25">
      <c r="A58" s="9">
        <v>425</v>
      </c>
      <c r="B58" s="8" t="s">
        <v>924</v>
      </c>
      <c r="C58" s="9" t="s">
        <v>919</v>
      </c>
      <c r="D58" s="9">
        <v>898206.45209999999</v>
      </c>
      <c r="E58" s="9">
        <v>1646025.9720000001</v>
      </c>
      <c r="F58" s="9">
        <v>34.803719999889701</v>
      </c>
      <c r="G58" s="9">
        <v>126.387149999597</v>
      </c>
      <c r="H58" s="10">
        <v>26001</v>
      </c>
      <c r="I58" s="9" t="s">
        <v>768</v>
      </c>
      <c r="J58" s="9" t="s">
        <v>734</v>
      </c>
      <c r="K58" s="42" t="s">
        <v>80</v>
      </c>
      <c r="L58" s="9" t="s">
        <v>660</v>
      </c>
      <c r="M58" s="8" t="s">
        <v>605</v>
      </c>
      <c r="N58" s="8"/>
      <c r="O58" s="8"/>
      <c r="P58" s="8"/>
      <c r="Q58" s="8"/>
      <c r="R58" s="8"/>
      <c r="S58" s="8"/>
      <c r="T58" s="29"/>
      <c r="U58" s="29"/>
      <c r="V58" s="9"/>
      <c r="W58" s="9"/>
      <c r="X58" s="29" t="s">
        <v>721</v>
      </c>
      <c r="Y58" s="29"/>
    </row>
    <row r="59" spans="1:25">
      <c r="A59" s="9">
        <v>428</v>
      </c>
      <c r="B59" s="8" t="s">
        <v>925</v>
      </c>
      <c r="C59" s="9" t="s">
        <v>841</v>
      </c>
      <c r="D59" s="9">
        <v>899265.82990000001</v>
      </c>
      <c r="E59" s="9">
        <v>1644772.0612000001</v>
      </c>
      <c r="F59" s="9">
        <v>34.792519999718301</v>
      </c>
      <c r="G59" s="9">
        <v>126.39888000018099</v>
      </c>
      <c r="H59" s="10">
        <v>12015</v>
      </c>
      <c r="I59" s="9" t="s">
        <v>704</v>
      </c>
      <c r="J59" s="9" t="s">
        <v>657</v>
      </c>
      <c r="K59" s="42" t="s">
        <v>79</v>
      </c>
      <c r="L59" s="9" t="s">
        <v>703</v>
      </c>
      <c r="M59" s="8" t="s">
        <v>607</v>
      </c>
      <c r="N59" s="8"/>
      <c r="O59" s="8"/>
      <c r="P59" s="8"/>
      <c r="Q59" s="8"/>
      <c r="R59" s="8"/>
      <c r="S59" s="8" t="s">
        <v>610</v>
      </c>
      <c r="T59" s="29"/>
      <c r="U59" s="29"/>
      <c r="V59" s="9"/>
      <c r="W59" s="9"/>
      <c r="X59" s="29" t="s">
        <v>721</v>
      </c>
      <c r="Y59" s="29"/>
    </row>
    <row r="60" spans="1:25">
      <c r="A60" s="9">
        <v>429</v>
      </c>
      <c r="B60" s="8" t="s">
        <v>926</v>
      </c>
      <c r="C60" s="9" t="s">
        <v>841</v>
      </c>
      <c r="D60" s="9">
        <v>899262.65549999999</v>
      </c>
      <c r="E60" s="9">
        <v>1644482.6133000001</v>
      </c>
      <c r="F60" s="9">
        <v>34.789909999933798</v>
      </c>
      <c r="G60" s="9">
        <v>126.39887999995</v>
      </c>
      <c r="H60" s="10">
        <v>12014</v>
      </c>
      <c r="I60" s="9" t="s">
        <v>652</v>
      </c>
      <c r="J60" s="9" t="s">
        <v>657</v>
      </c>
      <c r="K60" s="42" t="s">
        <v>344</v>
      </c>
      <c r="L60" s="9" t="s">
        <v>707</v>
      </c>
      <c r="M60" s="8" t="s">
        <v>607</v>
      </c>
      <c r="N60" s="8"/>
      <c r="O60" s="8"/>
      <c r="P60" s="8"/>
      <c r="Q60" s="8"/>
      <c r="R60" s="8"/>
      <c r="S60" s="8" t="s">
        <v>610</v>
      </c>
      <c r="T60" s="29"/>
      <c r="U60" s="29"/>
      <c r="V60" s="9"/>
      <c r="W60" s="9"/>
      <c r="X60" s="29" t="s">
        <v>721</v>
      </c>
      <c r="Y60" s="29"/>
    </row>
    <row r="61" spans="1:25">
      <c r="A61" s="9">
        <v>430</v>
      </c>
      <c r="B61" s="8" t="s">
        <v>927</v>
      </c>
      <c r="C61" s="9" t="s">
        <v>841</v>
      </c>
      <c r="D61" s="9">
        <v>899254.84310000006</v>
      </c>
      <c r="E61" s="9">
        <v>1644270.8554</v>
      </c>
      <c r="F61" s="9">
        <v>34.788000000261803</v>
      </c>
      <c r="G61" s="9">
        <v>126.398820000165</v>
      </c>
      <c r="H61" s="10">
        <v>12013</v>
      </c>
      <c r="I61" s="9" t="s">
        <v>652</v>
      </c>
      <c r="J61" s="9" t="s">
        <v>657</v>
      </c>
      <c r="K61" s="42" t="s">
        <v>445</v>
      </c>
      <c r="L61" s="9" t="s">
        <v>708</v>
      </c>
      <c r="M61" s="8" t="s">
        <v>607</v>
      </c>
      <c r="N61" s="8"/>
      <c r="O61" s="8"/>
      <c r="P61" s="8"/>
      <c r="Q61" s="8"/>
      <c r="R61" s="8"/>
      <c r="S61" s="8" t="s">
        <v>610</v>
      </c>
      <c r="T61" s="29"/>
      <c r="U61" s="29"/>
      <c r="V61" s="9"/>
      <c r="W61" s="9"/>
      <c r="X61" s="29" t="s">
        <v>721</v>
      </c>
      <c r="Y61" s="29"/>
    </row>
    <row r="62" spans="1:25">
      <c r="A62" s="9">
        <v>437</v>
      </c>
      <c r="B62" s="8" t="s">
        <v>928</v>
      </c>
      <c r="C62" s="9" t="s">
        <v>878</v>
      </c>
      <c r="D62" s="9">
        <v>901074.67409999995</v>
      </c>
      <c r="E62" s="9">
        <v>1646124.3866999999</v>
      </c>
      <c r="F62" s="9">
        <v>34.804890000059402</v>
      </c>
      <c r="G62" s="9">
        <v>126.418490000463</v>
      </c>
      <c r="H62" s="10">
        <v>33015</v>
      </c>
      <c r="I62" s="9" t="s">
        <v>661</v>
      </c>
      <c r="J62" s="9" t="s">
        <v>662</v>
      </c>
      <c r="K62" s="42" t="s">
        <v>126</v>
      </c>
      <c r="L62" s="9" t="s">
        <v>690</v>
      </c>
      <c r="M62" s="8" t="s">
        <v>607</v>
      </c>
      <c r="N62" s="8"/>
      <c r="O62" s="8"/>
      <c r="P62" s="8"/>
      <c r="Q62" s="8"/>
      <c r="R62" s="8"/>
      <c r="S62" s="8" t="s">
        <v>610</v>
      </c>
      <c r="T62" s="29"/>
      <c r="U62" s="29"/>
      <c r="V62" s="9"/>
      <c r="W62" s="9"/>
      <c r="X62" s="29" t="s">
        <v>721</v>
      </c>
      <c r="Y62" s="29"/>
    </row>
    <row r="63" spans="1:25">
      <c r="A63" s="9">
        <v>440</v>
      </c>
      <c r="B63" s="8" t="s">
        <v>929</v>
      </c>
      <c r="C63" s="9" t="s">
        <v>838</v>
      </c>
      <c r="D63" s="9">
        <v>901042.72340000002</v>
      </c>
      <c r="E63" s="9">
        <v>1646385.3754</v>
      </c>
      <c r="F63" s="9">
        <v>34.8072400002725</v>
      </c>
      <c r="G63" s="9">
        <v>126.418109999748</v>
      </c>
      <c r="H63" s="10">
        <v>33005</v>
      </c>
      <c r="I63" s="9" t="s">
        <v>661</v>
      </c>
      <c r="J63" s="9" t="s">
        <v>662</v>
      </c>
      <c r="K63" s="42" t="s">
        <v>254</v>
      </c>
      <c r="L63" s="9" t="s">
        <v>709</v>
      </c>
      <c r="M63" s="8" t="s">
        <v>607</v>
      </c>
      <c r="N63" s="8"/>
      <c r="O63" s="8"/>
      <c r="P63" s="8"/>
      <c r="Q63" s="8"/>
      <c r="R63" s="8"/>
      <c r="S63" s="8" t="s">
        <v>610</v>
      </c>
      <c r="T63" s="29"/>
      <c r="U63" s="29"/>
      <c r="V63" s="9"/>
      <c r="W63" s="9"/>
      <c r="X63" s="29" t="s">
        <v>721</v>
      </c>
      <c r="Y63" s="29"/>
    </row>
    <row r="64" spans="1:25">
      <c r="A64" s="9">
        <v>443</v>
      </c>
      <c r="B64" s="8" t="s">
        <v>930</v>
      </c>
      <c r="C64" s="9" t="s">
        <v>873</v>
      </c>
      <c r="D64" s="9">
        <v>899464.08059999999</v>
      </c>
      <c r="E64" s="9">
        <v>1645454.5208000001</v>
      </c>
      <c r="F64" s="9">
        <v>34.798692695423803</v>
      </c>
      <c r="G64" s="9">
        <v>126.400965060948</v>
      </c>
      <c r="H64" s="10">
        <v>27014</v>
      </c>
      <c r="I64" s="9" t="s">
        <v>808</v>
      </c>
      <c r="J64" s="9" t="s">
        <v>737</v>
      </c>
      <c r="K64" s="42" t="s">
        <v>701</v>
      </c>
      <c r="L64" s="9" t="s">
        <v>931</v>
      </c>
      <c r="M64" s="8" t="s">
        <v>605</v>
      </c>
      <c r="N64" s="8" t="s">
        <v>881</v>
      </c>
      <c r="O64" s="8" t="s">
        <v>932</v>
      </c>
      <c r="P64" s="8" t="s">
        <v>883</v>
      </c>
      <c r="Q64" s="8" t="s">
        <v>625</v>
      </c>
      <c r="R64" s="8">
        <v>2017</v>
      </c>
      <c r="S64" s="8"/>
      <c r="T64" s="8">
        <v>2019</v>
      </c>
      <c r="U64" s="29"/>
      <c r="V64" s="9">
        <v>1</v>
      </c>
      <c r="W64" s="9"/>
      <c r="X64" s="29" t="s">
        <v>819</v>
      </c>
      <c r="Y64" s="29" t="s">
        <v>743</v>
      </c>
    </row>
    <row r="65" spans="1:25">
      <c r="A65" s="9">
        <v>447</v>
      </c>
      <c r="B65" s="8" t="s">
        <v>933</v>
      </c>
      <c r="C65" s="9" t="s">
        <v>830</v>
      </c>
      <c r="D65" s="9">
        <v>897796.98069999996</v>
      </c>
      <c r="E65" s="9">
        <v>1645814.2393</v>
      </c>
      <c r="F65" s="9">
        <v>34.801770000040598</v>
      </c>
      <c r="G65" s="9">
        <v>126.382700000207</v>
      </c>
      <c r="H65" s="10">
        <v>11014</v>
      </c>
      <c r="I65" s="9" t="s">
        <v>644</v>
      </c>
      <c r="J65" s="9" t="s">
        <v>642</v>
      </c>
      <c r="K65" s="42" t="s">
        <v>46</v>
      </c>
      <c r="L65" s="9" t="s">
        <v>710</v>
      </c>
      <c r="M65" s="8" t="s">
        <v>607</v>
      </c>
      <c r="N65" s="8"/>
      <c r="O65" s="8"/>
      <c r="P65" s="8"/>
      <c r="Q65" s="11" t="s">
        <v>625</v>
      </c>
      <c r="R65" s="11">
        <v>2023.6</v>
      </c>
      <c r="S65" s="8" t="s">
        <v>610</v>
      </c>
      <c r="T65" s="29"/>
      <c r="U65" s="29"/>
      <c r="V65" s="9"/>
      <c r="W65" s="9"/>
      <c r="X65" s="29" t="s">
        <v>721</v>
      </c>
      <c r="Y65" s="29"/>
    </row>
    <row r="66" spans="1:25">
      <c r="A66" s="9">
        <v>456</v>
      </c>
      <c r="B66" s="8" t="s">
        <v>934</v>
      </c>
      <c r="C66" s="9" t="s">
        <v>816</v>
      </c>
      <c r="D66" s="9">
        <v>901462.84019999998</v>
      </c>
      <c r="E66" s="9">
        <v>1649738.1268</v>
      </c>
      <c r="F66" s="9">
        <v>34.837509508478398</v>
      </c>
      <c r="G66" s="9">
        <v>126.42230868355099</v>
      </c>
      <c r="H66" s="10">
        <v>20006</v>
      </c>
      <c r="I66" s="9" t="s">
        <v>796</v>
      </c>
      <c r="J66" s="9" t="s">
        <v>727</v>
      </c>
      <c r="K66" s="42" t="s">
        <v>631</v>
      </c>
      <c r="L66" s="9" t="s">
        <v>935</v>
      </c>
      <c r="M66" s="8" t="s">
        <v>605</v>
      </c>
      <c r="N66" s="8"/>
      <c r="O66" s="8"/>
      <c r="P66" s="8"/>
      <c r="Q66" s="8"/>
      <c r="R66" s="8"/>
      <c r="S66" s="8"/>
      <c r="T66" s="29"/>
      <c r="U66" s="29"/>
      <c r="V66" s="9"/>
      <c r="W66" s="9"/>
      <c r="X66" s="29" t="s">
        <v>819</v>
      </c>
      <c r="Y66" s="29" t="s">
        <v>726</v>
      </c>
    </row>
    <row r="67" spans="1:25">
      <c r="A67" s="9">
        <v>458</v>
      </c>
      <c r="B67" s="8" t="s">
        <v>936</v>
      </c>
      <c r="C67" s="9" t="s">
        <v>873</v>
      </c>
      <c r="D67" s="9">
        <v>900873.28390000004</v>
      </c>
      <c r="E67" s="9">
        <v>1645773.8572</v>
      </c>
      <c r="F67" s="9">
        <v>34.801710000016797</v>
      </c>
      <c r="G67" s="9">
        <v>126.416330000095</v>
      </c>
      <c r="H67" s="10">
        <v>22031</v>
      </c>
      <c r="I67" s="9" t="s">
        <v>798</v>
      </c>
      <c r="J67" s="9" t="s">
        <v>672</v>
      </c>
      <c r="K67" s="42" t="s">
        <v>711</v>
      </c>
      <c r="L67" s="9" t="s">
        <v>937</v>
      </c>
      <c r="M67" s="8" t="s">
        <v>607</v>
      </c>
      <c r="N67" s="8"/>
      <c r="O67" s="8"/>
      <c r="P67" s="8"/>
      <c r="Q67" s="8"/>
      <c r="R67" s="8"/>
      <c r="S67" s="8"/>
      <c r="T67" s="29"/>
      <c r="U67" s="29"/>
      <c r="V67" s="9">
        <v>1</v>
      </c>
      <c r="W67" s="9" t="s">
        <v>627</v>
      </c>
      <c r="X67" s="29" t="s">
        <v>819</v>
      </c>
      <c r="Y67" s="29" t="s">
        <v>731</v>
      </c>
    </row>
    <row r="68" spans="1:25">
      <c r="A68" s="9">
        <v>467</v>
      </c>
      <c r="B68" s="8" t="s">
        <v>938</v>
      </c>
      <c r="C68" s="9" t="s">
        <v>865</v>
      </c>
      <c r="D68" s="9">
        <v>901822.44350000005</v>
      </c>
      <c r="E68" s="9">
        <v>1645900.081</v>
      </c>
      <c r="F68" s="9">
        <v>34.802939999887101</v>
      </c>
      <c r="G68" s="9">
        <v>126.426689999595</v>
      </c>
      <c r="H68" s="10">
        <v>22014</v>
      </c>
      <c r="I68" s="9" t="s">
        <v>685</v>
      </c>
      <c r="J68" s="9" t="s">
        <v>672</v>
      </c>
      <c r="K68" s="42" t="s">
        <v>103</v>
      </c>
      <c r="L68" s="9" t="s">
        <v>700</v>
      </c>
      <c r="M68" s="8" t="s">
        <v>607</v>
      </c>
      <c r="N68" s="8"/>
      <c r="O68" s="8"/>
      <c r="P68" s="8"/>
      <c r="Q68" s="8"/>
      <c r="R68" s="8"/>
      <c r="S68" s="8"/>
      <c r="T68" s="29"/>
      <c r="U68" s="29"/>
      <c r="V68" s="9">
        <v>1</v>
      </c>
      <c r="W68" s="9" t="s">
        <v>627</v>
      </c>
      <c r="X68" s="29" t="s">
        <v>721</v>
      </c>
      <c r="Y68" s="29"/>
    </row>
    <row r="69" spans="1:25">
      <c r="A69" s="9">
        <v>488</v>
      </c>
      <c r="B69" s="8" t="s">
        <v>939</v>
      </c>
      <c r="C69" s="9" t="s">
        <v>919</v>
      </c>
      <c r="D69" s="9">
        <v>898296.80850000004</v>
      </c>
      <c r="E69" s="9">
        <v>1645758.7782000001</v>
      </c>
      <c r="F69" s="9">
        <v>34.801320000362203</v>
      </c>
      <c r="G69" s="9">
        <v>126.388169999965</v>
      </c>
      <c r="H69" s="10">
        <v>26017</v>
      </c>
      <c r="I69" s="9" t="s">
        <v>768</v>
      </c>
      <c r="J69" s="9" t="s">
        <v>734</v>
      </c>
      <c r="K69" s="42" t="s">
        <v>343</v>
      </c>
      <c r="L69" s="9" t="s">
        <v>691</v>
      </c>
      <c r="M69" s="8" t="s">
        <v>605</v>
      </c>
      <c r="N69" s="8"/>
      <c r="O69" s="8"/>
      <c r="P69" s="8"/>
      <c r="Q69" s="8"/>
      <c r="R69" s="8"/>
      <c r="S69" s="8"/>
      <c r="T69" s="29"/>
      <c r="U69" s="29"/>
      <c r="V69" s="9"/>
      <c r="W69" s="9"/>
      <c r="X69" s="29" t="s">
        <v>721</v>
      </c>
      <c r="Y69" s="29"/>
    </row>
    <row r="70" spans="1:25">
      <c r="A70" s="9">
        <v>496</v>
      </c>
      <c r="B70" s="52" t="s">
        <v>940</v>
      </c>
      <c r="C70" s="9" t="s">
        <v>888</v>
      </c>
      <c r="D70" s="9" t="s">
        <v>941</v>
      </c>
      <c r="E70" s="9" t="s">
        <v>942</v>
      </c>
      <c r="F70" s="9">
        <v>34.790174114619902</v>
      </c>
      <c r="G70" s="9">
        <v>126.404028363778</v>
      </c>
      <c r="H70" s="10">
        <v>19013</v>
      </c>
      <c r="I70" s="9" t="s">
        <v>769</v>
      </c>
      <c r="J70" s="9" t="s">
        <v>653</v>
      </c>
      <c r="K70" s="42" t="s">
        <v>32</v>
      </c>
      <c r="L70" s="9" t="s">
        <v>654</v>
      </c>
      <c r="M70" s="8" t="s">
        <v>606</v>
      </c>
      <c r="N70" s="8"/>
      <c r="O70" s="8"/>
      <c r="P70" s="8"/>
      <c r="Q70" s="8"/>
      <c r="R70" s="8"/>
      <c r="S70" s="8"/>
      <c r="T70" s="29"/>
      <c r="U70" s="29"/>
      <c r="V70" s="9"/>
      <c r="W70" s="9"/>
      <c r="X70" s="29" t="s">
        <v>721</v>
      </c>
      <c r="Y70" s="29"/>
    </row>
    <row r="71" spans="1:25">
      <c r="A71" s="9">
        <v>497</v>
      </c>
      <c r="B71" s="52" t="s">
        <v>943</v>
      </c>
      <c r="C71" s="9" t="s">
        <v>836</v>
      </c>
      <c r="D71" s="9" t="s">
        <v>944</v>
      </c>
      <c r="E71" s="9" t="s">
        <v>945</v>
      </c>
      <c r="F71" s="9">
        <v>34.825545752429001</v>
      </c>
      <c r="G71" s="9">
        <v>126.408248262621</v>
      </c>
      <c r="H71" s="10">
        <v>21013</v>
      </c>
      <c r="I71" s="9" t="s">
        <v>786</v>
      </c>
      <c r="J71" s="9" t="s">
        <v>727</v>
      </c>
      <c r="K71" s="42" t="s">
        <v>712</v>
      </c>
      <c r="L71" s="9" t="s">
        <v>674</v>
      </c>
      <c r="M71" s="8" t="s">
        <v>607</v>
      </c>
      <c r="N71" s="8"/>
      <c r="O71" s="8"/>
      <c r="P71" s="8"/>
      <c r="Q71" s="8"/>
      <c r="R71" s="8"/>
      <c r="S71" s="8"/>
      <c r="T71" s="29"/>
      <c r="U71" s="29"/>
      <c r="V71" s="9"/>
      <c r="W71" s="9"/>
      <c r="X71" s="29" t="s">
        <v>721</v>
      </c>
      <c r="Y71" s="29"/>
    </row>
    <row r="72" spans="1:25">
      <c r="A72" s="9">
        <v>498</v>
      </c>
      <c r="B72" s="52" t="s">
        <v>946</v>
      </c>
      <c r="C72" s="9" t="s">
        <v>885</v>
      </c>
      <c r="D72" s="9" t="s">
        <v>947</v>
      </c>
      <c r="E72" s="9" t="s">
        <v>948</v>
      </c>
      <c r="F72" s="9">
        <v>34.816361200000003</v>
      </c>
      <c r="G72" s="9">
        <v>126.4282276</v>
      </c>
      <c r="H72" s="10">
        <v>25023</v>
      </c>
      <c r="I72" s="9" t="s">
        <v>802</v>
      </c>
      <c r="J72" s="9" t="s">
        <v>742</v>
      </c>
      <c r="K72" s="42" t="s">
        <v>678</v>
      </c>
      <c r="L72" s="9" t="s">
        <v>949</v>
      </c>
      <c r="M72" s="8" t="s">
        <v>605</v>
      </c>
      <c r="N72" s="8"/>
      <c r="O72" s="8"/>
      <c r="P72" s="8"/>
      <c r="Q72" s="8"/>
      <c r="R72" s="8"/>
      <c r="S72" s="8"/>
      <c r="T72" s="29"/>
      <c r="U72" s="29"/>
      <c r="V72" s="9"/>
      <c r="W72" s="9"/>
      <c r="X72" s="29" t="s">
        <v>819</v>
      </c>
      <c r="Y72" s="29" t="s">
        <v>741</v>
      </c>
    </row>
    <row r="73" spans="1:25">
      <c r="A73" s="9">
        <v>514</v>
      </c>
      <c r="B73" s="52" t="s">
        <v>950</v>
      </c>
      <c r="C73" s="9" t="s">
        <v>951</v>
      </c>
      <c r="D73" s="9" t="s">
        <v>952</v>
      </c>
      <c r="E73" s="9" t="s">
        <v>953</v>
      </c>
      <c r="F73" s="9">
        <v>34.805022299999997</v>
      </c>
      <c r="G73" s="9">
        <v>126.446122</v>
      </c>
      <c r="H73" s="10">
        <v>15020</v>
      </c>
      <c r="I73" s="9" t="s">
        <v>788</v>
      </c>
      <c r="J73" s="9" t="s">
        <v>758</v>
      </c>
      <c r="K73" s="42" t="s">
        <v>42</v>
      </c>
      <c r="L73" s="9" t="s">
        <v>954</v>
      </c>
      <c r="M73" s="8" t="s">
        <v>605</v>
      </c>
      <c r="N73" s="8"/>
      <c r="O73" s="8"/>
      <c r="P73" s="8"/>
      <c r="Q73" s="8"/>
      <c r="R73" s="8"/>
      <c r="S73" s="8"/>
      <c r="T73" s="29"/>
      <c r="U73" s="29"/>
      <c r="V73" s="9"/>
      <c r="W73" s="9"/>
      <c r="X73" s="29" t="s">
        <v>721</v>
      </c>
      <c r="Y73" s="29"/>
    </row>
    <row r="74" spans="1:25">
      <c r="A74" s="9">
        <v>525</v>
      </c>
      <c r="B74" s="52" t="s">
        <v>955</v>
      </c>
      <c r="C74" s="9" t="s">
        <v>956</v>
      </c>
      <c r="D74" s="9" t="s">
        <v>957</v>
      </c>
      <c r="E74" s="9" t="s">
        <v>958</v>
      </c>
      <c r="F74" s="9">
        <v>34.782434509891203</v>
      </c>
      <c r="G74" s="9">
        <v>126.392723409962</v>
      </c>
      <c r="H74" s="10">
        <v>10011</v>
      </c>
      <c r="I74" s="9" t="s">
        <v>770</v>
      </c>
      <c r="J74" s="9" t="s">
        <v>628</v>
      </c>
      <c r="K74" s="42" t="s">
        <v>596</v>
      </c>
      <c r="L74" s="9" t="s">
        <v>693</v>
      </c>
      <c r="M74" s="8" t="s">
        <v>607</v>
      </c>
      <c r="N74" s="8"/>
      <c r="O74" s="8"/>
      <c r="P74" s="8"/>
      <c r="Q74" s="8"/>
      <c r="R74" s="8"/>
      <c r="S74" s="8"/>
      <c r="T74" s="29"/>
      <c r="U74" s="29"/>
      <c r="V74" s="9"/>
      <c r="W74" s="9"/>
      <c r="X74" s="29" t="s">
        <v>721</v>
      </c>
      <c r="Y74" s="29"/>
    </row>
    <row r="75" spans="1:25">
      <c r="A75" s="9">
        <v>526</v>
      </c>
      <c r="B75" s="52" t="s">
        <v>959</v>
      </c>
      <c r="C75" s="9" t="s">
        <v>956</v>
      </c>
      <c r="D75" s="9" t="s">
        <v>960</v>
      </c>
      <c r="E75" s="9" t="s">
        <v>961</v>
      </c>
      <c r="F75" s="9">
        <v>34.7826960506464</v>
      </c>
      <c r="G75" s="9">
        <v>126.39272811163799</v>
      </c>
      <c r="H75" s="10">
        <v>10012</v>
      </c>
      <c r="I75" s="9" t="s">
        <v>771</v>
      </c>
      <c r="J75" s="9" t="s">
        <v>628</v>
      </c>
      <c r="K75" s="42" t="s">
        <v>596</v>
      </c>
      <c r="L75" s="9" t="s">
        <v>693</v>
      </c>
      <c r="M75" s="8" t="s">
        <v>607</v>
      </c>
      <c r="N75" s="8"/>
      <c r="O75" s="8"/>
      <c r="P75" s="8"/>
      <c r="Q75" s="8"/>
      <c r="R75" s="8"/>
      <c r="S75" s="8"/>
      <c r="T75" s="29"/>
      <c r="U75" s="29"/>
      <c r="V75" s="9"/>
      <c r="W75" s="9"/>
      <c r="X75" s="29" t="s">
        <v>721</v>
      </c>
      <c r="Y75" s="29"/>
    </row>
    <row r="76" spans="1:25">
      <c r="A76" s="9">
        <v>527</v>
      </c>
      <c r="B76" s="52" t="s">
        <v>962</v>
      </c>
      <c r="C76" s="9" t="s">
        <v>956</v>
      </c>
      <c r="D76" s="9" t="s">
        <v>963</v>
      </c>
      <c r="E76" s="9" t="s">
        <v>964</v>
      </c>
      <c r="F76" s="9">
        <v>34.781252734624303</v>
      </c>
      <c r="G76" s="9">
        <v>126.388555160534</v>
      </c>
      <c r="H76" s="10">
        <v>10013</v>
      </c>
      <c r="I76" s="9" t="s">
        <v>772</v>
      </c>
      <c r="J76" s="9" t="s">
        <v>628</v>
      </c>
      <c r="K76" s="42" t="s">
        <v>597</v>
      </c>
      <c r="L76" s="9" t="s">
        <v>693</v>
      </c>
      <c r="M76" s="8" t="s">
        <v>607</v>
      </c>
      <c r="N76" s="8"/>
      <c r="O76" s="8"/>
      <c r="P76" s="8"/>
      <c r="Q76" s="8"/>
      <c r="R76" s="8"/>
      <c r="S76" s="8"/>
      <c r="T76" s="53"/>
      <c r="U76" s="50"/>
      <c r="V76" s="9"/>
      <c r="W76" s="9"/>
      <c r="X76" s="29" t="s">
        <v>721</v>
      </c>
      <c r="Y76" s="29"/>
    </row>
    <row r="77" spans="1:25">
      <c r="A77" s="9">
        <v>530</v>
      </c>
      <c r="B77" s="8" t="s">
        <v>965</v>
      </c>
      <c r="C77" s="9" t="s">
        <v>966</v>
      </c>
      <c r="D77" s="9"/>
      <c r="E77" s="9"/>
      <c r="F77" s="9">
        <v>34.794259500000003</v>
      </c>
      <c r="G77" s="9">
        <v>126.3822869</v>
      </c>
      <c r="H77" s="10">
        <v>14016</v>
      </c>
      <c r="I77" s="9" t="s">
        <v>773</v>
      </c>
      <c r="J77" s="9" t="s">
        <v>636</v>
      </c>
      <c r="K77" s="42" t="s">
        <v>713</v>
      </c>
      <c r="L77" s="9" t="s">
        <v>967</v>
      </c>
      <c r="M77" s="8" t="s">
        <v>607</v>
      </c>
      <c r="N77" s="8"/>
      <c r="O77" s="8"/>
      <c r="P77" s="8"/>
      <c r="Q77" s="8"/>
      <c r="R77" s="8"/>
      <c r="S77" s="8"/>
      <c r="T77" s="53"/>
      <c r="U77" s="50"/>
      <c r="V77" s="9"/>
      <c r="W77" s="9"/>
      <c r="X77" s="29" t="s">
        <v>721</v>
      </c>
      <c r="Y77" s="29"/>
    </row>
    <row r="78" spans="1:25">
      <c r="A78" s="9">
        <v>531</v>
      </c>
      <c r="B78" s="8" t="s">
        <v>965</v>
      </c>
      <c r="C78" s="9" t="s">
        <v>966</v>
      </c>
      <c r="D78" s="9"/>
      <c r="E78" s="9"/>
      <c r="F78" s="9">
        <v>34.794212100000003</v>
      </c>
      <c r="G78" s="9">
        <v>126.3819862</v>
      </c>
      <c r="H78" s="10">
        <v>14026</v>
      </c>
      <c r="I78" s="9" t="s">
        <v>773</v>
      </c>
      <c r="J78" s="9" t="s">
        <v>636</v>
      </c>
      <c r="K78" s="42" t="s">
        <v>713</v>
      </c>
      <c r="L78" s="9" t="s">
        <v>968</v>
      </c>
      <c r="M78" s="8" t="s">
        <v>607</v>
      </c>
      <c r="N78" s="8"/>
      <c r="O78" s="8"/>
      <c r="P78" s="8"/>
      <c r="Q78" s="8"/>
      <c r="R78" s="8"/>
      <c r="S78" s="8"/>
      <c r="T78" s="53"/>
      <c r="U78" s="50"/>
      <c r="V78" s="9"/>
      <c r="W78" s="9"/>
      <c r="X78" s="29" t="s">
        <v>721</v>
      </c>
      <c r="Y78" s="29"/>
    </row>
    <row r="79" spans="1:25">
      <c r="A79" s="9">
        <v>532</v>
      </c>
      <c r="B79" s="8" t="s">
        <v>969</v>
      </c>
      <c r="C79" s="9" t="s">
        <v>970</v>
      </c>
      <c r="D79" s="9"/>
      <c r="E79" s="9"/>
      <c r="F79" s="49">
        <v>34.798438500000003</v>
      </c>
      <c r="G79" s="49">
        <v>126.36212279999999</v>
      </c>
      <c r="H79" s="9">
        <v>74031</v>
      </c>
      <c r="I79" s="9" t="s">
        <v>971</v>
      </c>
      <c r="J79" s="9" t="s">
        <v>745</v>
      </c>
      <c r="K79" s="42" t="s">
        <v>972</v>
      </c>
      <c r="L79" s="9"/>
      <c r="M79" s="8" t="s">
        <v>607</v>
      </c>
      <c r="N79" s="8"/>
      <c r="O79" s="8"/>
      <c r="P79" s="8"/>
      <c r="Q79" s="8"/>
      <c r="R79" s="8"/>
      <c r="S79" s="8"/>
      <c r="T79" s="53"/>
      <c r="U79" s="50"/>
      <c r="V79" s="9"/>
      <c r="W79" s="9"/>
      <c r="X79" s="29" t="s">
        <v>981</v>
      </c>
      <c r="Y79" s="29"/>
    </row>
    <row r="80" spans="1:25">
      <c r="A80" s="9">
        <v>533</v>
      </c>
      <c r="B80" s="8" t="s">
        <v>969</v>
      </c>
      <c r="C80" s="9" t="s">
        <v>973</v>
      </c>
      <c r="D80" s="9"/>
      <c r="E80" s="9"/>
      <c r="F80" s="49">
        <v>34.833550600000002</v>
      </c>
      <c r="G80" s="49">
        <v>126.4009652</v>
      </c>
      <c r="H80" s="9">
        <v>74018</v>
      </c>
      <c r="I80" s="9" t="s">
        <v>974</v>
      </c>
      <c r="J80" s="9" t="s">
        <v>727</v>
      </c>
      <c r="K80" s="42" t="s">
        <v>751</v>
      </c>
      <c r="L80" s="9"/>
      <c r="M80" s="8" t="s">
        <v>607</v>
      </c>
      <c r="N80" s="8"/>
      <c r="O80" s="8"/>
      <c r="P80" s="8"/>
      <c r="Q80" s="8"/>
      <c r="R80" s="8"/>
      <c r="S80" s="8"/>
      <c r="T80" s="53"/>
      <c r="U80" s="50"/>
      <c r="V80" s="9"/>
      <c r="W80" s="9"/>
      <c r="X80" s="29" t="s">
        <v>981</v>
      </c>
      <c r="Y80" s="29"/>
    </row>
    <row r="81" spans="1:25">
      <c r="A81" s="9">
        <v>534</v>
      </c>
      <c r="B81" s="8" t="s">
        <v>969</v>
      </c>
      <c r="C81" s="9" t="s">
        <v>973</v>
      </c>
      <c r="D81" s="9"/>
      <c r="E81" s="9"/>
      <c r="F81" s="49">
        <v>34.8329886</v>
      </c>
      <c r="G81" s="49">
        <v>126.4032567</v>
      </c>
      <c r="H81" s="9">
        <v>74015</v>
      </c>
      <c r="I81" s="9" t="s">
        <v>975</v>
      </c>
      <c r="J81" s="9" t="s">
        <v>727</v>
      </c>
      <c r="K81" s="42" t="s">
        <v>752</v>
      </c>
      <c r="L81" s="9"/>
      <c r="M81" s="8" t="s">
        <v>607</v>
      </c>
      <c r="N81" s="8"/>
      <c r="O81" s="8"/>
      <c r="P81" s="8"/>
      <c r="Q81" s="8"/>
      <c r="R81" s="8"/>
      <c r="S81" s="8"/>
      <c r="T81" s="53"/>
      <c r="U81" s="50"/>
      <c r="V81" s="9"/>
      <c r="W81" s="9"/>
      <c r="X81" s="29" t="s">
        <v>982</v>
      </c>
      <c r="Y81" s="29"/>
    </row>
    <row r="82" spans="1:25">
      <c r="A82" s="9">
        <v>535</v>
      </c>
      <c r="B82" s="8" t="s">
        <v>969</v>
      </c>
      <c r="C82" s="9" t="s">
        <v>761</v>
      </c>
      <c r="D82" s="9"/>
      <c r="E82" s="9"/>
      <c r="F82" s="49">
        <v>34.757167099999997</v>
      </c>
      <c r="G82" s="49">
        <v>126.3608407</v>
      </c>
      <c r="H82" s="9">
        <v>74020</v>
      </c>
      <c r="I82" s="9" t="s">
        <v>976</v>
      </c>
      <c r="J82" s="9" t="s">
        <v>630</v>
      </c>
      <c r="K82" s="42" t="s">
        <v>753</v>
      </c>
      <c r="L82" s="9"/>
      <c r="M82" s="8" t="s">
        <v>607</v>
      </c>
      <c r="N82" s="8"/>
      <c r="O82" s="8"/>
      <c r="P82" s="8"/>
      <c r="Q82" s="8"/>
      <c r="R82" s="8"/>
      <c r="S82" s="8"/>
      <c r="T82" s="53"/>
      <c r="U82" s="50"/>
      <c r="V82" s="9"/>
      <c r="W82" s="9"/>
      <c r="X82" s="29" t="s">
        <v>982</v>
      </c>
      <c r="Y82" s="29"/>
    </row>
    <row r="83" spans="1:25">
      <c r="A83" s="9">
        <v>536</v>
      </c>
      <c r="B83" s="8" t="s">
        <v>969</v>
      </c>
      <c r="C83" s="9" t="s">
        <v>977</v>
      </c>
      <c r="D83" s="9"/>
      <c r="E83" s="9"/>
      <c r="F83" s="49">
        <v>34.757167099999997</v>
      </c>
      <c r="G83" s="49">
        <v>126.3608407</v>
      </c>
      <c r="H83" s="9">
        <v>74021</v>
      </c>
      <c r="I83" s="9" t="s">
        <v>978</v>
      </c>
      <c r="J83" s="9" t="s">
        <v>630</v>
      </c>
      <c r="K83" s="42" t="s">
        <v>753</v>
      </c>
      <c r="L83" s="9"/>
      <c r="M83" s="8" t="s">
        <v>607</v>
      </c>
      <c r="N83" s="8"/>
      <c r="O83" s="8"/>
      <c r="P83" s="8"/>
      <c r="Q83" s="8"/>
      <c r="R83" s="8"/>
      <c r="S83" s="8"/>
      <c r="T83" s="53"/>
      <c r="U83" s="50"/>
      <c r="V83" s="9"/>
      <c r="W83" s="9"/>
      <c r="X83" s="29" t="s">
        <v>982</v>
      </c>
      <c r="Y83" s="29"/>
    </row>
    <row r="84" spans="1:25">
      <c r="A84" s="9">
        <v>537</v>
      </c>
      <c r="B84" s="8" t="s">
        <v>969</v>
      </c>
      <c r="C84" s="9" t="s">
        <v>977</v>
      </c>
      <c r="D84" s="9"/>
      <c r="E84" s="9"/>
      <c r="F84" s="49">
        <v>34.821400400000002</v>
      </c>
      <c r="G84" s="49">
        <v>126.3934569</v>
      </c>
      <c r="H84" s="9">
        <v>74032</v>
      </c>
      <c r="I84" s="9" t="s">
        <v>978</v>
      </c>
      <c r="J84" s="9" t="s">
        <v>757</v>
      </c>
      <c r="K84" s="42" t="s">
        <v>749</v>
      </c>
      <c r="L84" s="9" t="s">
        <v>979</v>
      </c>
      <c r="M84" s="8" t="s">
        <v>607</v>
      </c>
      <c r="N84" s="8"/>
      <c r="O84" s="8"/>
      <c r="P84" s="8"/>
      <c r="Q84" s="8"/>
      <c r="R84" s="8"/>
      <c r="S84" s="8"/>
      <c r="T84" s="53"/>
      <c r="U84" s="50"/>
      <c r="V84" s="9"/>
      <c r="W84" s="9"/>
      <c r="X84" s="29" t="s">
        <v>982</v>
      </c>
      <c r="Y84" s="29"/>
    </row>
    <row r="85" spans="1:25">
      <c r="A85" s="9">
        <v>538</v>
      </c>
      <c r="B85" s="8" t="s">
        <v>969</v>
      </c>
      <c r="C85" s="9" t="s">
        <v>761</v>
      </c>
      <c r="D85" s="9"/>
      <c r="E85" s="9"/>
      <c r="F85" s="49">
        <v>34.821755899999999</v>
      </c>
      <c r="G85" s="49">
        <v>126.39361239999999</v>
      </c>
      <c r="H85" s="9">
        <v>74033</v>
      </c>
      <c r="I85" s="9" t="s">
        <v>976</v>
      </c>
      <c r="J85" s="9" t="s">
        <v>757</v>
      </c>
      <c r="K85" s="42" t="s">
        <v>754</v>
      </c>
      <c r="L85" s="9" t="s">
        <v>980</v>
      </c>
      <c r="M85" s="8" t="s">
        <v>607</v>
      </c>
      <c r="N85" s="8"/>
      <c r="O85" s="8"/>
      <c r="P85" s="8"/>
      <c r="Q85" s="8"/>
      <c r="R85" s="8"/>
      <c r="S85" s="8"/>
      <c r="T85" s="53"/>
      <c r="U85" s="50"/>
      <c r="V85" s="9"/>
      <c r="W85" s="9"/>
      <c r="X85" s="29" t="s">
        <v>982</v>
      </c>
      <c r="Y85" s="29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topLeftCell="A46" workbookViewId="0">
      <selection activeCell="H70" sqref="H70:H71"/>
    </sheetView>
  </sheetViews>
  <sheetFormatPr defaultRowHeight="16.5"/>
  <cols>
    <col min="1" max="2" width="9" style="46"/>
    <col min="3" max="3" width="18.5" style="46" bestFit="1" customWidth="1"/>
    <col min="4" max="5" width="9" style="46"/>
    <col min="6" max="6" width="16.125" style="46" bestFit="1" customWidth="1"/>
    <col min="7" max="13" width="9" style="46"/>
  </cols>
  <sheetData>
    <row r="1" spans="1:13">
      <c r="A1" s="31" t="s">
        <v>613</v>
      </c>
      <c r="B1" s="31" t="s">
        <v>614</v>
      </c>
      <c r="C1" s="44" t="s">
        <v>617</v>
      </c>
      <c r="D1" s="31" t="s">
        <v>616</v>
      </c>
      <c r="E1" s="31" t="s">
        <v>619</v>
      </c>
      <c r="F1" s="31" t="s">
        <v>615</v>
      </c>
      <c r="G1" s="31" t="s">
        <v>611</v>
      </c>
      <c r="H1" s="31" t="s">
        <v>612</v>
      </c>
      <c r="I1" s="31" t="s">
        <v>622</v>
      </c>
      <c r="J1" s="31" t="s">
        <v>623</v>
      </c>
      <c r="K1" s="31" t="s">
        <v>624</v>
      </c>
      <c r="L1" s="31" t="s">
        <v>608</v>
      </c>
      <c r="M1" s="31" t="s">
        <v>609</v>
      </c>
    </row>
    <row r="2" spans="1:13">
      <c r="A2" s="31"/>
      <c r="B2" s="31" t="s">
        <v>779</v>
      </c>
      <c r="C2" s="44"/>
      <c r="D2" s="31"/>
      <c r="E2" s="31"/>
      <c r="F2" s="31"/>
      <c r="G2" s="31">
        <f>COUNT(G3:G56)</f>
        <v>2</v>
      </c>
      <c r="H2" s="31">
        <f t="shared" ref="H2:M2" si="0">COUNTA(H3:H56)</f>
        <v>7</v>
      </c>
      <c r="I2" s="31">
        <f t="shared" si="0"/>
        <v>7</v>
      </c>
      <c r="J2" s="31">
        <f t="shared" si="0"/>
        <v>12</v>
      </c>
      <c r="K2" s="31">
        <f t="shared" si="0"/>
        <v>2</v>
      </c>
      <c r="L2" s="31">
        <f t="shared" si="0"/>
        <v>10</v>
      </c>
      <c r="M2" s="31">
        <f t="shared" si="0"/>
        <v>9</v>
      </c>
    </row>
    <row r="3" spans="1:13">
      <c r="A3" s="31">
        <v>1</v>
      </c>
      <c r="B3" s="43">
        <v>11004</v>
      </c>
      <c r="C3" s="44" t="s">
        <v>47</v>
      </c>
      <c r="D3" s="31" t="s">
        <v>642</v>
      </c>
      <c r="E3" s="31" t="s">
        <v>606</v>
      </c>
      <c r="F3" s="31" t="s">
        <v>644</v>
      </c>
      <c r="G3" s="31"/>
      <c r="H3" s="45" t="s">
        <v>625</v>
      </c>
      <c r="I3" s="45">
        <v>2023</v>
      </c>
      <c r="J3" s="31"/>
      <c r="K3" s="32"/>
      <c r="L3" s="31"/>
      <c r="M3" s="31"/>
    </row>
    <row r="4" spans="1:13">
      <c r="A4" s="31">
        <v>2</v>
      </c>
      <c r="B4" s="43">
        <v>11006</v>
      </c>
      <c r="C4" s="44" t="s">
        <v>47</v>
      </c>
      <c r="D4" s="31" t="s">
        <v>642</v>
      </c>
      <c r="E4" s="31" t="s">
        <v>606</v>
      </c>
      <c r="F4" s="31" t="s">
        <v>695</v>
      </c>
      <c r="G4" s="31"/>
      <c r="H4" s="45" t="s">
        <v>625</v>
      </c>
      <c r="I4" s="45">
        <v>2023</v>
      </c>
      <c r="J4" s="31"/>
      <c r="K4" s="32"/>
      <c r="L4" s="31"/>
      <c r="M4" s="31"/>
    </row>
    <row r="5" spans="1:13">
      <c r="A5" s="31">
        <v>3</v>
      </c>
      <c r="B5" s="43">
        <v>11014</v>
      </c>
      <c r="C5" s="44" t="s">
        <v>46</v>
      </c>
      <c r="D5" s="31" t="s">
        <v>642</v>
      </c>
      <c r="E5" s="31" t="s">
        <v>607</v>
      </c>
      <c r="F5" s="31" t="s">
        <v>644</v>
      </c>
      <c r="G5" s="31"/>
      <c r="H5" s="45" t="s">
        <v>625</v>
      </c>
      <c r="I5" s="45">
        <v>2023</v>
      </c>
      <c r="J5" s="31" t="s">
        <v>610</v>
      </c>
      <c r="K5" s="32"/>
      <c r="L5" s="31"/>
      <c r="M5" s="31"/>
    </row>
    <row r="6" spans="1:13">
      <c r="A6" s="31">
        <v>4</v>
      </c>
      <c r="B6" s="43">
        <v>12015</v>
      </c>
      <c r="C6" s="44" t="s">
        <v>79</v>
      </c>
      <c r="D6" s="31" t="s">
        <v>657</v>
      </c>
      <c r="E6" s="31" t="s">
        <v>607</v>
      </c>
      <c r="F6" s="31" t="s">
        <v>704</v>
      </c>
      <c r="G6" s="31"/>
      <c r="H6" s="31"/>
      <c r="I6" s="31"/>
      <c r="J6" s="31" t="s">
        <v>610</v>
      </c>
      <c r="K6" s="32"/>
      <c r="L6" s="31"/>
      <c r="M6" s="31"/>
    </row>
    <row r="7" spans="1:13">
      <c r="A7" s="31">
        <v>5</v>
      </c>
      <c r="B7" s="43">
        <v>12014</v>
      </c>
      <c r="C7" s="44" t="s">
        <v>344</v>
      </c>
      <c r="D7" s="31" t="s">
        <v>657</v>
      </c>
      <c r="E7" s="31" t="s">
        <v>607</v>
      </c>
      <c r="F7" s="31" t="s">
        <v>652</v>
      </c>
      <c r="G7" s="31"/>
      <c r="H7" s="31"/>
      <c r="I7" s="31"/>
      <c r="J7" s="31" t="s">
        <v>610</v>
      </c>
      <c r="K7" s="32"/>
      <c r="L7" s="31"/>
      <c r="M7" s="31"/>
    </row>
    <row r="8" spans="1:13">
      <c r="A8" s="31">
        <v>6</v>
      </c>
      <c r="B8" s="43">
        <v>12013</v>
      </c>
      <c r="C8" s="44" t="s">
        <v>445</v>
      </c>
      <c r="D8" s="31" t="s">
        <v>657</v>
      </c>
      <c r="E8" s="31" t="s">
        <v>607</v>
      </c>
      <c r="F8" s="31" t="s">
        <v>652</v>
      </c>
      <c r="G8" s="31"/>
      <c r="H8" s="31"/>
      <c r="I8" s="31"/>
      <c r="J8" s="31" t="s">
        <v>610</v>
      </c>
      <c r="K8" s="32"/>
      <c r="L8" s="31"/>
      <c r="M8" s="31"/>
    </row>
    <row r="9" spans="1:13">
      <c r="A9" s="31">
        <v>7</v>
      </c>
      <c r="B9" s="43">
        <v>13008</v>
      </c>
      <c r="C9" s="44" t="s">
        <v>640</v>
      </c>
      <c r="D9" s="31" t="s">
        <v>628</v>
      </c>
      <c r="E9" s="31" t="s">
        <v>606</v>
      </c>
      <c r="F9" s="31" t="s">
        <v>639</v>
      </c>
      <c r="G9" s="31"/>
      <c r="H9" s="31"/>
      <c r="I9" s="31"/>
      <c r="J9" s="31"/>
      <c r="K9" s="32"/>
      <c r="L9" s="31">
        <v>1</v>
      </c>
      <c r="M9" s="31" t="s">
        <v>627</v>
      </c>
    </row>
    <row r="10" spans="1:13">
      <c r="A10" s="31">
        <v>8</v>
      </c>
      <c r="B10" s="43">
        <v>13020</v>
      </c>
      <c r="C10" s="44" t="s">
        <v>211</v>
      </c>
      <c r="D10" s="31" t="s">
        <v>628</v>
      </c>
      <c r="E10" s="31" t="s">
        <v>607</v>
      </c>
      <c r="F10" s="31" t="s">
        <v>656</v>
      </c>
      <c r="G10" s="31"/>
      <c r="H10" s="31"/>
      <c r="I10" s="31"/>
      <c r="J10" s="31" t="s">
        <v>610</v>
      </c>
      <c r="K10" s="32"/>
      <c r="L10" s="31"/>
      <c r="M10" s="31"/>
    </row>
    <row r="11" spans="1:13">
      <c r="A11" s="31">
        <v>9</v>
      </c>
      <c r="B11" s="43">
        <v>13019</v>
      </c>
      <c r="C11" s="44" t="s">
        <v>275</v>
      </c>
      <c r="D11" s="31" t="s">
        <v>628</v>
      </c>
      <c r="E11" s="31" t="s">
        <v>607</v>
      </c>
      <c r="F11" s="31" t="s">
        <v>785</v>
      </c>
      <c r="G11" s="31"/>
      <c r="H11" s="31"/>
      <c r="I11" s="31"/>
      <c r="J11" s="31"/>
      <c r="K11" s="32"/>
      <c r="L11" s="31"/>
      <c r="M11" s="31"/>
    </row>
    <row r="12" spans="1:13">
      <c r="A12" s="31">
        <v>10</v>
      </c>
      <c r="B12" s="43">
        <v>10011</v>
      </c>
      <c r="C12" s="44" t="s">
        <v>596</v>
      </c>
      <c r="D12" s="31" t="s">
        <v>628</v>
      </c>
      <c r="E12" s="31" t="s">
        <v>607</v>
      </c>
      <c r="F12" s="31" t="s">
        <v>770</v>
      </c>
      <c r="G12" s="31"/>
      <c r="H12" s="31"/>
      <c r="I12" s="31"/>
      <c r="J12" s="31"/>
      <c r="K12" s="32"/>
      <c r="L12" s="31"/>
      <c r="M12" s="31"/>
    </row>
    <row r="13" spans="1:13">
      <c r="A13" s="31">
        <v>11</v>
      </c>
      <c r="B13" s="43">
        <v>10012</v>
      </c>
      <c r="C13" s="44" t="s">
        <v>596</v>
      </c>
      <c r="D13" s="31" t="s">
        <v>628</v>
      </c>
      <c r="E13" s="31" t="s">
        <v>607</v>
      </c>
      <c r="F13" s="31" t="s">
        <v>771</v>
      </c>
      <c r="G13" s="31"/>
      <c r="H13" s="31"/>
      <c r="I13" s="31"/>
      <c r="J13" s="31"/>
      <c r="K13" s="32"/>
      <c r="L13" s="31"/>
      <c r="M13" s="31"/>
    </row>
    <row r="14" spans="1:13">
      <c r="A14" s="31">
        <v>12</v>
      </c>
      <c r="B14" s="43">
        <v>10013</v>
      </c>
      <c r="C14" s="44" t="s">
        <v>597</v>
      </c>
      <c r="D14" s="31" t="s">
        <v>628</v>
      </c>
      <c r="E14" s="31" t="s">
        <v>607</v>
      </c>
      <c r="F14" s="31" t="s">
        <v>772</v>
      </c>
      <c r="G14" s="31"/>
      <c r="H14" s="31"/>
      <c r="I14" s="31"/>
      <c r="J14" s="31"/>
      <c r="K14" s="48"/>
      <c r="L14" s="31"/>
      <c r="M14" s="31"/>
    </row>
    <row r="15" spans="1:13">
      <c r="A15" s="31">
        <v>13</v>
      </c>
      <c r="B15" s="43">
        <v>14023</v>
      </c>
      <c r="C15" s="44" t="s">
        <v>238</v>
      </c>
      <c r="D15" s="31" t="s">
        <v>636</v>
      </c>
      <c r="E15" s="31" t="s">
        <v>607</v>
      </c>
      <c r="F15" s="31" t="s">
        <v>680</v>
      </c>
      <c r="G15" s="31"/>
      <c r="H15" s="31"/>
      <c r="I15" s="31"/>
      <c r="J15" s="31" t="s">
        <v>610</v>
      </c>
      <c r="K15" s="32"/>
      <c r="L15" s="31"/>
      <c r="M15" s="31"/>
    </row>
    <row r="16" spans="1:13">
      <c r="A16" s="31">
        <v>14</v>
      </c>
      <c r="B16" s="43">
        <v>14025</v>
      </c>
      <c r="C16" s="44" t="s">
        <v>76</v>
      </c>
      <c r="D16" s="31" t="s">
        <v>636</v>
      </c>
      <c r="E16" s="31" t="s">
        <v>607</v>
      </c>
      <c r="F16" s="31" t="s">
        <v>787</v>
      </c>
      <c r="G16" s="31"/>
      <c r="H16" s="31"/>
      <c r="I16" s="31"/>
      <c r="J16" s="31"/>
      <c r="K16" s="32"/>
      <c r="L16" s="31"/>
      <c r="M16" s="31"/>
    </row>
    <row r="17" spans="1:13">
      <c r="A17" s="31">
        <v>15</v>
      </c>
      <c r="B17" s="43">
        <v>14016</v>
      </c>
      <c r="C17" s="44" t="s">
        <v>713</v>
      </c>
      <c r="D17" s="31" t="s">
        <v>636</v>
      </c>
      <c r="E17" s="31" t="s">
        <v>607</v>
      </c>
      <c r="F17" s="31" t="s">
        <v>773</v>
      </c>
      <c r="G17" s="31"/>
      <c r="H17" s="31"/>
      <c r="I17" s="31"/>
      <c r="J17" s="31"/>
      <c r="K17" s="48"/>
      <c r="L17" s="31"/>
      <c r="M17" s="31"/>
    </row>
    <row r="18" spans="1:13">
      <c r="A18" s="31">
        <v>16</v>
      </c>
      <c r="B18" s="43">
        <v>14026</v>
      </c>
      <c r="C18" s="44" t="s">
        <v>713</v>
      </c>
      <c r="D18" s="31" t="s">
        <v>636</v>
      </c>
      <c r="E18" s="31" t="s">
        <v>607</v>
      </c>
      <c r="F18" s="31" t="s">
        <v>773</v>
      </c>
      <c r="G18" s="31"/>
      <c r="H18" s="31"/>
      <c r="I18" s="31"/>
      <c r="J18" s="31"/>
      <c r="K18" s="48"/>
      <c r="L18" s="31"/>
      <c r="M18" s="31"/>
    </row>
    <row r="19" spans="1:13">
      <c r="A19" s="31">
        <v>17</v>
      </c>
      <c r="B19" s="43">
        <v>15020</v>
      </c>
      <c r="C19" s="44" t="s">
        <v>42</v>
      </c>
      <c r="D19" s="31" t="s">
        <v>758</v>
      </c>
      <c r="E19" s="31" t="s">
        <v>605</v>
      </c>
      <c r="F19" s="31" t="s">
        <v>788</v>
      </c>
      <c r="G19" s="31"/>
      <c r="H19" s="31"/>
      <c r="I19" s="31"/>
      <c r="J19" s="31"/>
      <c r="K19" s="32"/>
      <c r="L19" s="31"/>
      <c r="M19" s="31"/>
    </row>
    <row r="20" spans="1:13">
      <c r="A20" s="31">
        <v>18</v>
      </c>
      <c r="B20" s="43">
        <v>16007</v>
      </c>
      <c r="C20" s="44" t="s">
        <v>369</v>
      </c>
      <c r="D20" s="31" t="s">
        <v>759</v>
      </c>
      <c r="E20" s="31" t="s">
        <v>605</v>
      </c>
      <c r="F20" s="31" t="s">
        <v>784</v>
      </c>
      <c r="G20" s="31"/>
      <c r="H20" s="31"/>
      <c r="I20" s="31"/>
      <c r="J20" s="31"/>
      <c r="K20" s="32"/>
      <c r="L20" s="31"/>
      <c r="M20" s="31"/>
    </row>
    <row r="21" spans="1:13">
      <c r="A21" s="31">
        <v>19</v>
      </c>
      <c r="B21" s="43">
        <v>18008</v>
      </c>
      <c r="C21" s="44" t="s">
        <v>234</v>
      </c>
      <c r="D21" s="31" t="s">
        <v>647</v>
      </c>
      <c r="E21" s="31" t="s">
        <v>605</v>
      </c>
      <c r="F21" s="31" t="s">
        <v>646</v>
      </c>
      <c r="G21" s="31"/>
      <c r="H21" s="31" t="s">
        <v>625</v>
      </c>
      <c r="I21" s="31">
        <v>2016</v>
      </c>
      <c r="J21" s="31"/>
      <c r="K21" s="31">
        <v>2019</v>
      </c>
      <c r="L21" s="31">
        <v>1</v>
      </c>
      <c r="M21" s="31" t="s">
        <v>627</v>
      </c>
    </row>
    <row r="22" spans="1:13">
      <c r="A22" s="31">
        <v>20</v>
      </c>
      <c r="B22" s="43">
        <v>18013</v>
      </c>
      <c r="C22" s="44" t="s">
        <v>497</v>
      </c>
      <c r="D22" s="31" t="s">
        <v>647</v>
      </c>
      <c r="E22" s="31" t="s">
        <v>605</v>
      </c>
      <c r="F22" s="31" t="s">
        <v>649</v>
      </c>
      <c r="G22" s="31"/>
      <c r="H22" s="31"/>
      <c r="I22" s="31"/>
      <c r="J22" s="31"/>
      <c r="K22" s="32"/>
      <c r="L22" s="31">
        <v>1</v>
      </c>
      <c r="M22" s="31" t="s">
        <v>627</v>
      </c>
    </row>
    <row r="23" spans="1:13">
      <c r="A23" s="31">
        <v>21</v>
      </c>
      <c r="B23" s="43">
        <v>18002</v>
      </c>
      <c r="C23" s="44" t="s">
        <v>80</v>
      </c>
      <c r="D23" s="31" t="s">
        <v>647</v>
      </c>
      <c r="E23" s="31" t="s">
        <v>606</v>
      </c>
      <c r="F23" s="31" t="s">
        <v>767</v>
      </c>
      <c r="G23" s="31"/>
      <c r="H23" s="31"/>
      <c r="I23" s="31"/>
      <c r="J23" s="31"/>
      <c r="K23" s="32"/>
      <c r="L23" s="31"/>
      <c r="M23" s="31"/>
    </row>
    <row r="24" spans="1:13">
      <c r="A24" s="31">
        <v>22</v>
      </c>
      <c r="B24" s="43">
        <v>19010</v>
      </c>
      <c r="C24" s="44" t="s">
        <v>32</v>
      </c>
      <c r="D24" s="31" t="s">
        <v>653</v>
      </c>
      <c r="E24" s="31" t="s">
        <v>606</v>
      </c>
      <c r="F24" s="31" t="s">
        <v>652</v>
      </c>
      <c r="G24" s="47">
        <v>2023</v>
      </c>
      <c r="H24" s="31" t="s">
        <v>625</v>
      </c>
      <c r="I24" s="31">
        <v>2021</v>
      </c>
      <c r="J24" s="31"/>
      <c r="K24" s="32"/>
      <c r="L24" s="31"/>
      <c r="M24" s="31"/>
    </row>
    <row r="25" spans="1:13">
      <c r="A25" s="31">
        <v>23</v>
      </c>
      <c r="B25" s="43">
        <v>19013</v>
      </c>
      <c r="C25" s="44" t="s">
        <v>32</v>
      </c>
      <c r="D25" s="31" t="s">
        <v>653</v>
      </c>
      <c r="E25" s="31" t="s">
        <v>606</v>
      </c>
      <c r="F25" s="31" t="s">
        <v>769</v>
      </c>
      <c r="G25" s="31"/>
      <c r="H25" s="31"/>
      <c r="I25" s="31"/>
      <c r="J25" s="31"/>
      <c r="K25" s="32"/>
      <c r="L25" s="31"/>
      <c r="M25" s="31"/>
    </row>
    <row r="26" spans="1:13">
      <c r="A26" s="31">
        <v>24</v>
      </c>
      <c r="B26" s="43">
        <v>19019</v>
      </c>
      <c r="C26" s="44" t="s">
        <v>344</v>
      </c>
      <c r="D26" s="31" t="s">
        <v>653</v>
      </c>
      <c r="E26" s="31" t="s">
        <v>607</v>
      </c>
      <c r="F26" s="31" t="s">
        <v>665</v>
      </c>
      <c r="G26" s="31"/>
      <c r="H26" s="31"/>
      <c r="I26" s="31"/>
      <c r="J26" s="31" t="s">
        <v>610</v>
      </c>
      <c r="K26" s="32"/>
      <c r="L26" s="31"/>
      <c r="M26" s="31"/>
    </row>
    <row r="27" spans="1:13">
      <c r="A27" s="31">
        <v>25</v>
      </c>
      <c r="B27" s="43">
        <v>12020</v>
      </c>
      <c r="C27" s="44" t="s">
        <v>445</v>
      </c>
      <c r="D27" s="31" t="s">
        <v>653</v>
      </c>
      <c r="E27" s="31" t="s">
        <v>607</v>
      </c>
      <c r="F27" s="31" t="s">
        <v>652</v>
      </c>
      <c r="G27" s="31"/>
      <c r="H27" s="31"/>
      <c r="I27" s="31"/>
      <c r="J27" s="31" t="s">
        <v>610</v>
      </c>
      <c r="K27" s="32"/>
      <c r="L27" s="31"/>
      <c r="M27" s="31"/>
    </row>
    <row r="28" spans="1:13">
      <c r="A28" s="31">
        <v>26</v>
      </c>
      <c r="B28" s="43">
        <v>12021</v>
      </c>
      <c r="C28" s="44" t="s">
        <v>79</v>
      </c>
      <c r="D28" s="31" t="s">
        <v>653</v>
      </c>
      <c r="E28" s="31" t="s">
        <v>607</v>
      </c>
      <c r="F28" s="31" t="s">
        <v>704</v>
      </c>
      <c r="G28" s="31"/>
      <c r="H28" s="31"/>
      <c r="I28" s="31"/>
      <c r="J28" s="31"/>
      <c r="K28" s="32"/>
      <c r="L28" s="31"/>
      <c r="M28" s="31"/>
    </row>
    <row r="29" spans="1:13">
      <c r="A29" s="31">
        <v>27</v>
      </c>
      <c r="B29" s="43">
        <v>21014</v>
      </c>
      <c r="C29" s="44" t="s">
        <v>71</v>
      </c>
      <c r="D29" s="31" t="s">
        <v>727</v>
      </c>
      <c r="E29" s="31" t="s">
        <v>607</v>
      </c>
      <c r="F29" s="31" t="s">
        <v>765</v>
      </c>
      <c r="G29" s="31"/>
      <c r="H29" s="31"/>
      <c r="I29" s="31"/>
      <c r="J29" s="31"/>
      <c r="K29" s="32"/>
      <c r="L29" s="31"/>
      <c r="M29" s="31"/>
    </row>
    <row r="30" spans="1:13">
      <c r="A30" s="31">
        <v>28</v>
      </c>
      <c r="B30" s="43">
        <v>21013</v>
      </c>
      <c r="C30" s="44" t="s">
        <v>712</v>
      </c>
      <c r="D30" s="31" t="s">
        <v>727</v>
      </c>
      <c r="E30" s="31" t="s">
        <v>607</v>
      </c>
      <c r="F30" s="31" t="s">
        <v>786</v>
      </c>
      <c r="G30" s="31"/>
      <c r="H30" s="31"/>
      <c r="I30" s="31"/>
      <c r="J30" s="31"/>
      <c r="K30" s="32"/>
      <c r="L30" s="31"/>
      <c r="M30" s="31"/>
    </row>
    <row r="31" spans="1:13">
      <c r="A31" s="31">
        <v>29</v>
      </c>
      <c r="B31" s="43">
        <v>21035</v>
      </c>
      <c r="C31" s="44" t="s">
        <v>253</v>
      </c>
      <c r="D31" s="31" t="s">
        <v>651</v>
      </c>
      <c r="E31" s="31" t="s">
        <v>605</v>
      </c>
      <c r="F31" s="31" t="s">
        <v>667</v>
      </c>
      <c r="G31" s="31">
        <v>2017</v>
      </c>
      <c r="H31" s="31" t="s">
        <v>625</v>
      </c>
      <c r="I31" s="31">
        <v>2013</v>
      </c>
      <c r="J31" s="31"/>
      <c r="K31" s="31">
        <v>2019</v>
      </c>
      <c r="L31" s="31">
        <v>2</v>
      </c>
      <c r="M31" s="31" t="s">
        <v>627</v>
      </c>
    </row>
    <row r="32" spans="1:13">
      <c r="A32" s="31">
        <v>30</v>
      </c>
      <c r="B32" s="43">
        <v>21017</v>
      </c>
      <c r="C32" s="44" t="s">
        <v>296</v>
      </c>
      <c r="D32" s="31" t="s">
        <v>651</v>
      </c>
      <c r="E32" s="31" t="s">
        <v>605</v>
      </c>
      <c r="F32" s="31" t="s">
        <v>765</v>
      </c>
      <c r="G32" s="31"/>
      <c r="H32" s="31"/>
      <c r="I32" s="31"/>
      <c r="J32" s="31"/>
      <c r="K32" s="32"/>
      <c r="L32" s="31"/>
      <c r="M32" s="31"/>
    </row>
    <row r="33" spans="1:13">
      <c r="A33" s="31">
        <v>31</v>
      </c>
      <c r="B33" s="43">
        <v>21023</v>
      </c>
      <c r="C33" s="44" t="s">
        <v>296</v>
      </c>
      <c r="D33" s="31" t="s">
        <v>651</v>
      </c>
      <c r="E33" s="31" t="s">
        <v>607</v>
      </c>
      <c r="F33" s="31" t="s">
        <v>762</v>
      </c>
      <c r="G33" s="31"/>
      <c r="H33" s="31"/>
      <c r="I33" s="31"/>
      <c r="J33" s="31"/>
      <c r="K33" s="32"/>
      <c r="L33" s="31"/>
      <c r="M33" s="31"/>
    </row>
    <row r="34" spans="1:13">
      <c r="A34" s="31">
        <v>32</v>
      </c>
      <c r="B34" s="43">
        <v>21019</v>
      </c>
      <c r="C34" s="44" t="s">
        <v>71</v>
      </c>
      <c r="D34" s="31" t="s">
        <v>651</v>
      </c>
      <c r="E34" s="31" t="s">
        <v>607</v>
      </c>
      <c r="F34" s="31" t="s">
        <v>763</v>
      </c>
      <c r="G34" s="31"/>
      <c r="H34" s="31"/>
      <c r="I34" s="31"/>
      <c r="J34" s="31"/>
      <c r="K34" s="32"/>
      <c r="L34" s="31"/>
      <c r="M34" s="31"/>
    </row>
    <row r="35" spans="1:13">
      <c r="A35" s="31">
        <v>33</v>
      </c>
      <c r="B35" s="43">
        <v>21034</v>
      </c>
      <c r="C35" s="44" t="s">
        <v>244</v>
      </c>
      <c r="D35" s="31" t="s">
        <v>651</v>
      </c>
      <c r="E35" s="31" t="s">
        <v>607</v>
      </c>
      <c r="F35" s="31" t="s">
        <v>786</v>
      </c>
      <c r="G35" s="31"/>
      <c r="H35" s="31"/>
      <c r="I35" s="31"/>
      <c r="J35" s="31"/>
      <c r="K35" s="32"/>
      <c r="L35" s="31"/>
      <c r="M35" s="31"/>
    </row>
    <row r="36" spans="1:13">
      <c r="A36" s="31">
        <v>34</v>
      </c>
      <c r="B36" s="43">
        <v>22007</v>
      </c>
      <c r="C36" s="44" t="s">
        <v>103</v>
      </c>
      <c r="D36" s="31" t="s">
        <v>672</v>
      </c>
      <c r="E36" s="31" t="s">
        <v>605</v>
      </c>
      <c r="F36" s="31" t="s">
        <v>685</v>
      </c>
      <c r="G36" s="31"/>
      <c r="H36" s="31" t="s">
        <v>632</v>
      </c>
      <c r="I36" s="31">
        <v>2024</v>
      </c>
      <c r="J36" s="31"/>
      <c r="K36" s="32"/>
      <c r="L36" s="31">
        <v>1</v>
      </c>
      <c r="M36" s="31" t="s">
        <v>627</v>
      </c>
    </row>
    <row r="37" spans="1:13">
      <c r="A37" s="31">
        <v>35</v>
      </c>
      <c r="B37" s="43">
        <v>22001</v>
      </c>
      <c r="C37" s="44" t="s">
        <v>369</v>
      </c>
      <c r="D37" s="31" t="s">
        <v>672</v>
      </c>
      <c r="E37" s="31" t="s">
        <v>607</v>
      </c>
      <c r="F37" s="31" t="s">
        <v>784</v>
      </c>
      <c r="G37" s="31"/>
      <c r="H37" s="31"/>
      <c r="I37" s="31"/>
      <c r="J37" s="31"/>
      <c r="K37" s="32"/>
      <c r="L37" s="31"/>
      <c r="M37" s="31"/>
    </row>
    <row r="38" spans="1:13">
      <c r="A38" s="31">
        <v>36</v>
      </c>
      <c r="B38" s="43">
        <v>22033</v>
      </c>
      <c r="C38" s="44" t="s">
        <v>673</v>
      </c>
      <c r="D38" s="31" t="s">
        <v>672</v>
      </c>
      <c r="E38" s="31" t="s">
        <v>607</v>
      </c>
      <c r="F38" s="31" t="s">
        <v>685</v>
      </c>
      <c r="G38" s="31"/>
      <c r="H38" s="31"/>
      <c r="I38" s="31"/>
      <c r="J38" s="31" t="s">
        <v>610</v>
      </c>
      <c r="K38" s="32"/>
      <c r="L38" s="31">
        <v>1</v>
      </c>
      <c r="M38" s="31" t="s">
        <v>627</v>
      </c>
    </row>
    <row r="39" spans="1:13">
      <c r="A39" s="31">
        <v>37</v>
      </c>
      <c r="B39" s="43">
        <v>22021</v>
      </c>
      <c r="C39" s="44" t="s">
        <v>30</v>
      </c>
      <c r="D39" s="31" t="s">
        <v>672</v>
      </c>
      <c r="E39" s="31" t="s">
        <v>607</v>
      </c>
      <c r="F39" s="31" t="s">
        <v>685</v>
      </c>
      <c r="G39" s="31"/>
      <c r="H39" s="31"/>
      <c r="I39" s="31"/>
      <c r="J39" s="31" t="s">
        <v>610</v>
      </c>
      <c r="K39" s="32"/>
      <c r="L39" s="31"/>
      <c r="M39" s="31"/>
    </row>
    <row r="40" spans="1:13">
      <c r="A40" s="31">
        <v>38</v>
      </c>
      <c r="B40" s="43">
        <v>22009</v>
      </c>
      <c r="C40" s="44" t="s">
        <v>313</v>
      </c>
      <c r="D40" s="31" t="s">
        <v>672</v>
      </c>
      <c r="E40" s="31" t="s">
        <v>607</v>
      </c>
      <c r="F40" s="31" t="s">
        <v>685</v>
      </c>
      <c r="G40" s="31"/>
      <c r="H40" s="31"/>
      <c r="I40" s="31"/>
      <c r="J40" s="31"/>
      <c r="K40" s="32"/>
      <c r="L40" s="31">
        <v>1</v>
      </c>
      <c r="M40" s="31" t="s">
        <v>627</v>
      </c>
    </row>
    <row r="41" spans="1:13">
      <c r="A41" s="31">
        <v>39</v>
      </c>
      <c r="B41" s="43">
        <v>22013</v>
      </c>
      <c r="C41" s="44" t="s">
        <v>313</v>
      </c>
      <c r="D41" s="31" t="s">
        <v>672</v>
      </c>
      <c r="E41" s="31" t="s">
        <v>607</v>
      </c>
      <c r="F41" s="31" t="s">
        <v>685</v>
      </c>
      <c r="G41" s="31"/>
      <c r="H41" s="31"/>
      <c r="I41" s="31"/>
      <c r="J41" s="31"/>
      <c r="K41" s="32"/>
      <c r="L41" s="31">
        <v>1</v>
      </c>
      <c r="M41" s="31" t="s">
        <v>627</v>
      </c>
    </row>
    <row r="42" spans="1:13">
      <c r="A42" s="31">
        <v>40</v>
      </c>
      <c r="B42" s="43">
        <v>22014</v>
      </c>
      <c r="C42" s="44" t="s">
        <v>103</v>
      </c>
      <c r="D42" s="31" t="s">
        <v>672</v>
      </c>
      <c r="E42" s="31" t="s">
        <v>607</v>
      </c>
      <c r="F42" s="31" t="s">
        <v>685</v>
      </c>
      <c r="G42" s="31"/>
      <c r="H42" s="31"/>
      <c r="I42" s="31"/>
      <c r="J42" s="31"/>
      <c r="K42" s="32"/>
      <c r="L42" s="31">
        <v>1</v>
      </c>
      <c r="M42" s="31" t="s">
        <v>627</v>
      </c>
    </row>
    <row r="43" spans="1:13">
      <c r="A43" s="31">
        <v>41</v>
      </c>
      <c r="B43" s="43">
        <v>26016</v>
      </c>
      <c r="C43" s="44" t="s">
        <v>343</v>
      </c>
      <c r="D43" s="31" t="s">
        <v>734</v>
      </c>
      <c r="E43" s="31" t="s">
        <v>605</v>
      </c>
      <c r="F43" s="31" t="s">
        <v>768</v>
      </c>
      <c r="G43" s="31"/>
      <c r="H43" s="31"/>
      <c r="I43" s="31"/>
      <c r="J43" s="31"/>
      <c r="K43" s="32"/>
      <c r="L43" s="31"/>
      <c r="M43" s="31"/>
    </row>
    <row r="44" spans="1:13">
      <c r="A44" s="31">
        <v>42</v>
      </c>
      <c r="B44" s="43">
        <v>26001</v>
      </c>
      <c r="C44" s="44" t="s">
        <v>80</v>
      </c>
      <c r="D44" s="31" t="s">
        <v>734</v>
      </c>
      <c r="E44" s="31" t="s">
        <v>605</v>
      </c>
      <c r="F44" s="31" t="s">
        <v>768</v>
      </c>
      <c r="G44" s="31"/>
      <c r="H44" s="31"/>
      <c r="I44" s="31"/>
      <c r="J44" s="31"/>
      <c r="K44" s="32"/>
      <c r="L44" s="31"/>
      <c r="M44" s="31"/>
    </row>
    <row r="45" spans="1:13">
      <c r="A45" s="31">
        <v>43</v>
      </c>
      <c r="B45" s="43">
        <v>26017</v>
      </c>
      <c r="C45" s="44" t="s">
        <v>343</v>
      </c>
      <c r="D45" s="31" t="s">
        <v>734</v>
      </c>
      <c r="E45" s="31" t="s">
        <v>605</v>
      </c>
      <c r="F45" s="31" t="s">
        <v>768</v>
      </c>
      <c r="G45" s="31"/>
      <c r="H45" s="31"/>
      <c r="I45" s="31"/>
      <c r="J45" s="31"/>
      <c r="K45" s="32"/>
      <c r="L45" s="31"/>
      <c r="M45" s="31"/>
    </row>
    <row r="46" spans="1:13">
      <c r="A46" s="31">
        <v>44</v>
      </c>
      <c r="B46" s="43">
        <v>28016</v>
      </c>
      <c r="C46" s="44" t="s">
        <v>530</v>
      </c>
      <c r="D46" s="31" t="s">
        <v>757</v>
      </c>
      <c r="E46" s="31" t="s">
        <v>606</v>
      </c>
      <c r="F46" s="31" t="s">
        <v>766</v>
      </c>
      <c r="G46" s="31"/>
      <c r="H46" s="31"/>
      <c r="I46" s="31"/>
      <c r="J46" s="31"/>
      <c r="K46" s="32"/>
      <c r="L46" s="31"/>
      <c r="M46" s="31"/>
    </row>
    <row r="47" spans="1:13">
      <c r="A47" s="31">
        <v>45</v>
      </c>
      <c r="B47" s="43">
        <v>28020</v>
      </c>
      <c r="C47" s="44" t="s">
        <v>246</v>
      </c>
      <c r="D47" s="31" t="s">
        <v>757</v>
      </c>
      <c r="E47" s="31" t="s">
        <v>607</v>
      </c>
      <c r="F47" s="31" t="s">
        <v>764</v>
      </c>
      <c r="G47" s="31"/>
      <c r="H47" s="31"/>
      <c r="I47" s="31"/>
      <c r="J47" s="31"/>
      <c r="K47" s="32"/>
      <c r="L47" s="31"/>
      <c r="M47" s="31"/>
    </row>
    <row r="48" spans="1:13">
      <c r="A48" s="31">
        <v>46</v>
      </c>
      <c r="B48" s="43">
        <v>28017</v>
      </c>
      <c r="C48" s="44" t="s">
        <v>246</v>
      </c>
      <c r="D48" s="31" t="s">
        <v>757</v>
      </c>
      <c r="E48" s="31" t="s">
        <v>607</v>
      </c>
      <c r="F48" s="31" t="s">
        <v>764</v>
      </c>
      <c r="G48" s="31"/>
      <c r="H48" s="31"/>
      <c r="I48" s="31"/>
      <c r="J48" s="31"/>
      <c r="K48" s="32"/>
      <c r="L48" s="31"/>
      <c r="M48" s="31"/>
    </row>
    <row r="49" spans="1:13">
      <c r="A49" s="31">
        <v>47</v>
      </c>
      <c r="B49" s="43">
        <v>28019</v>
      </c>
      <c r="C49" s="44" t="s">
        <v>530</v>
      </c>
      <c r="D49" s="31" t="s">
        <v>757</v>
      </c>
      <c r="E49" s="31" t="s">
        <v>607</v>
      </c>
      <c r="F49" s="31" t="s">
        <v>766</v>
      </c>
      <c r="G49" s="31"/>
      <c r="H49" s="31"/>
      <c r="I49" s="31"/>
      <c r="J49" s="31"/>
      <c r="K49" s="32"/>
      <c r="L49" s="31"/>
      <c r="M49" s="31"/>
    </row>
    <row r="50" spans="1:13">
      <c r="A50" s="31">
        <v>48</v>
      </c>
      <c r="B50" s="43">
        <v>30036</v>
      </c>
      <c r="C50" s="44" t="s">
        <v>634</v>
      </c>
      <c r="D50" s="31" t="s">
        <v>630</v>
      </c>
      <c r="E50" s="31" t="s">
        <v>607</v>
      </c>
      <c r="F50" s="31" t="s">
        <v>633</v>
      </c>
      <c r="G50" s="31"/>
      <c r="H50" s="31"/>
      <c r="I50" s="31"/>
      <c r="J50" s="31"/>
      <c r="K50" s="32"/>
      <c r="L50" s="31">
        <v>2</v>
      </c>
      <c r="M50" s="31"/>
    </row>
    <row r="51" spans="1:13">
      <c r="A51" s="31">
        <v>49</v>
      </c>
      <c r="B51" s="43">
        <v>33020</v>
      </c>
      <c r="C51" s="44" t="s">
        <v>536</v>
      </c>
      <c r="D51" s="31" t="s">
        <v>662</v>
      </c>
      <c r="E51" s="31" t="s">
        <v>605</v>
      </c>
      <c r="F51" s="31" t="s">
        <v>661</v>
      </c>
      <c r="G51" s="31"/>
      <c r="H51" s="31"/>
      <c r="I51" s="31"/>
      <c r="J51" s="31"/>
      <c r="K51" s="32"/>
      <c r="L51" s="31"/>
      <c r="M51" s="31"/>
    </row>
    <row r="52" spans="1:13">
      <c r="A52" s="31">
        <v>50</v>
      </c>
      <c r="B52" s="43">
        <v>33016</v>
      </c>
      <c r="C52" s="44" t="s">
        <v>254</v>
      </c>
      <c r="D52" s="31" t="s">
        <v>662</v>
      </c>
      <c r="E52" s="31" t="s">
        <v>607</v>
      </c>
      <c r="F52" s="31" t="s">
        <v>661</v>
      </c>
      <c r="G52" s="31"/>
      <c r="H52" s="31"/>
      <c r="I52" s="31"/>
      <c r="J52" s="31"/>
      <c r="K52" s="32"/>
      <c r="L52" s="31"/>
      <c r="M52" s="31"/>
    </row>
    <row r="53" spans="1:13">
      <c r="A53" s="31">
        <v>51</v>
      </c>
      <c r="B53" s="43">
        <v>33006</v>
      </c>
      <c r="C53" s="44" t="s">
        <v>536</v>
      </c>
      <c r="D53" s="31" t="s">
        <v>662</v>
      </c>
      <c r="E53" s="31" t="s">
        <v>607</v>
      </c>
      <c r="F53" s="31" t="s">
        <v>661</v>
      </c>
      <c r="G53" s="31"/>
      <c r="H53" s="31"/>
      <c r="I53" s="31"/>
      <c r="J53" s="31"/>
      <c r="K53" s="32"/>
      <c r="L53" s="31"/>
      <c r="M53" s="31"/>
    </row>
    <row r="54" spans="1:13">
      <c r="A54" s="31">
        <v>52</v>
      </c>
      <c r="B54" s="43">
        <v>33004</v>
      </c>
      <c r="C54" s="44" t="s">
        <v>126</v>
      </c>
      <c r="D54" s="31" t="s">
        <v>662</v>
      </c>
      <c r="E54" s="31" t="s">
        <v>607</v>
      </c>
      <c r="F54" s="31" t="s">
        <v>661</v>
      </c>
      <c r="G54" s="31"/>
      <c r="H54" s="31"/>
      <c r="I54" s="31"/>
      <c r="J54" s="31"/>
      <c r="K54" s="32"/>
      <c r="L54" s="31"/>
      <c r="M54" s="31"/>
    </row>
    <row r="55" spans="1:13">
      <c r="A55" s="31">
        <v>53</v>
      </c>
      <c r="B55" s="43">
        <v>33015</v>
      </c>
      <c r="C55" s="44" t="s">
        <v>126</v>
      </c>
      <c r="D55" s="31" t="s">
        <v>662</v>
      </c>
      <c r="E55" s="31" t="s">
        <v>607</v>
      </c>
      <c r="F55" s="31" t="s">
        <v>661</v>
      </c>
      <c r="G55" s="31"/>
      <c r="H55" s="31"/>
      <c r="I55" s="31"/>
      <c r="J55" s="31" t="s">
        <v>610</v>
      </c>
      <c r="K55" s="32"/>
      <c r="L55" s="31"/>
      <c r="M55" s="31"/>
    </row>
    <row r="56" spans="1:13">
      <c r="A56" s="31">
        <v>54</v>
      </c>
      <c r="B56" s="43">
        <v>33005</v>
      </c>
      <c r="C56" s="44" t="s">
        <v>254</v>
      </c>
      <c r="D56" s="31" t="s">
        <v>662</v>
      </c>
      <c r="E56" s="31" t="s">
        <v>607</v>
      </c>
      <c r="F56" s="31" t="s">
        <v>661</v>
      </c>
      <c r="G56" s="31"/>
      <c r="H56" s="31"/>
      <c r="I56" s="31"/>
      <c r="J56" s="31" t="s">
        <v>610</v>
      </c>
      <c r="K56" s="32"/>
      <c r="L56" s="31"/>
      <c r="M56" s="31"/>
    </row>
  </sheetData>
  <autoFilter ref="A1:M56" xr:uid="{00000000-0009-0000-0000-000003000000}"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544A-DDD1-4559-9E3B-CF88022D4CF9}">
  <dimension ref="A2:Q501"/>
  <sheetViews>
    <sheetView zoomScale="85" zoomScaleNormal="85" workbookViewId="0">
      <selection activeCell="F22" sqref="F22:F23"/>
    </sheetView>
  </sheetViews>
  <sheetFormatPr defaultRowHeight="16.5"/>
  <cols>
    <col min="1" max="1" width="5.875" style="1" bestFit="1" customWidth="1"/>
    <col min="2" max="2" width="11" style="1" bestFit="1" customWidth="1"/>
    <col min="3" max="3" width="15" style="1" bestFit="1" customWidth="1"/>
    <col min="4" max="4" width="7.125" style="1" bestFit="1" customWidth="1"/>
    <col min="5" max="5" width="17.875" style="1" customWidth="1"/>
    <col min="6" max="6" width="16.5" style="1" customWidth="1"/>
    <col min="7" max="7" width="9" style="1" bestFit="1" customWidth="1"/>
    <col min="8" max="8" width="20.625" style="1" customWidth="1"/>
    <col min="9" max="9" width="20.625" style="1" bestFit="1" customWidth="1"/>
    <col min="10" max="10" width="19.5" style="1" bestFit="1" customWidth="1"/>
    <col min="11" max="11" width="20.125" style="14" bestFit="1" customWidth="1"/>
    <col min="12" max="12" width="31.625" style="244" customWidth="1"/>
    <col min="13" max="13" width="11.5" style="1" bestFit="1" customWidth="1"/>
    <col min="14" max="14" width="18.625" style="1" bestFit="1" customWidth="1"/>
    <col min="15" max="15" width="20.125" style="14" bestFit="1" customWidth="1"/>
    <col min="16" max="16" width="30.875" style="245" customWidth="1"/>
    <col min="17" max="17" width="25.875" style="1" customWidth="1"/>
    <col min="18" max="18" width="15.125" customWidth="1"/>
  </cols>
  <sheetData>
    <row r="2" spans="1:17">
      <c r="I2" s="149" t="s">
        <v>2581</v>
      </c>
      <c r="J2" s="149" t="s">
        <v>2582</v>
      </c>
      <c r="K2" s="382" t="s">
        <v>2583</v>
      </c>
      <c r="L2" s="382"/>
      <c r="M2" s="382" t="s">
        <v>2584</v>
      </c>
      <c r="N2" s="382"/>
      <c r="O2" s="382" t="s">
        <v>2585</v>
      </c>
      <c r="P2" s="382"/>
      <c r="Q2" s="149" t="s">
        <v>2464</v>
      </c>
    </row>
    <row r="3" spans="1:17" ht="24.75" customHeight="1">
      <c r="A3" s="251" t="s">
        <v>2410</v>
      </c>
      <c r="B3" s="251" t="s">
        <v>614</v>
      </c>
      <c r="C3" s="251" t="s">
        <v>615</v>
      </c>
      <c r="D3" s="251" t="s">
        <v>616</v>
      </c>
      <c r="E3" s="251" t="s">
        <v>1111</v>
      </c>
      <c r="F3" s="251" t="s">
        <v>618</v>
      </c>
      <c r="G3" s="251" t="s">
        <v>619</v>
      </c>
      <c r="H3" s="251" t="s">
        <v>2465</v>
      </c>
      <c r="I3" s="251" t="s">
        <v>2466</v>
      </c>
      <c r="J3" s="251" t="s">
        <v>2467</v>
      </c>
      <c r="K3" s="383" t="s">
        <v>2468</v>
      </c>
      <c r="L3" s="384"/>
      <c r="M3" s="383" t="s">
        <v>2469</v>
      </c>
      <c r="N3" s="384"/>
      <c r="O3" s="383" t="s">
        <v>2470</v>
      </c>
      <c r="P3" s="384"/>
      <c r="Q3" s="251" t="s">
        <v>2471</v>
      </c>
    </row>
    <row r="4" spans="1:17" ht="20.100000000000001" customHeight="1">
      <c r="A4" s="246">
        <v>1</v>
      </c>
      <c r="B4" s="246">
        <v>31018</v>
      </c>
      <c r="C4" s="246" t="s">
        <v>2472</v>
      </c>
      <c r="D4" s="246" t="s">
        <v>2473</v>
      </c>
      <c r="E4" s="251" t="s">
        <v>463</v>
      </c>
      <c r="F4" s="246" t="s">
        <v>283</v>
      </c>
      <c r="G4" s="251" t="s">
        <v>2474</v>
      </c>
      <c r="H4" s="246"/>
      <c r="I4" s="246" t="s">
        <v>2475</v>
      </c>
      <c r="J4" s="246" t="s">
        <v>2475</v>
      </c>
      <c r="K4" s="369" t="s">
        <v>2476</v>
      </c>
      <c r="L4" s="370"/>
      <c r="M4" s="369" t="s">
        <v>2475</v>
      </c>
      <c r="N4" s="370"/>
      <c r="O4" s="9" t="s">
        <v>2477</v>
      </c>
      <c r="P4" s="250" t="s">
        <v>2478</v>
      </c>
      <c r="Q4" s="246" t="s">
        <v>2476</v>
      </c>
    </row>
    <row r="5" spans="1:17" ht="36">
      <c r="A5" s="305">
        <v>2</v>
      </c>
      <c r="B5" s="305">
        <v>26005</v>
      </c>
      <c r="C5" s="305" t="s">
        <v>803</v>
      </c>
      <c r="D5" s="305" t="s">
        <v>734</v>
      </c>
      <c r="E5" s="376" t="s">
        <v>356</v>
      </c>
      <c r="F5" s="305" t="s">
        <v>817</v>
      </c>
      <c r="G5" s="374" t="s">
        <v>606</v>
      </c>
      <c r="H5" s="305"/>
      <c r="I5" s="305" t="s">
        <v>2479</v>
      </c>
      <c r="J5" s="305" t="s">
        <v>2476</v>
      </c>
      <c r="K5" s="9" t="s">
        <v>2480</v>
      </c>
      <c r="L5" s="253" t="s">
        <v>2481</v>
      </c>
      <c r="M5" s="305" t="s">
        <v>2475</v>
      </c>
      <c r="N5" s="305"/>
      <c r="O5" s="9" t="s">
        <v>2482</v>
      </c>
      <c r="P5" s="256" t="s">
        <v>2483</v>
      </c>
      <c r="Q5" s="305" t="s">
        <v>2476</v>
      </c>
    </row>
    <row r="6" spans="1:17">
      <c r="A6" s="305"/>
      <c r="B6" s="305"/>
      <c r="C6" s="305"/>
      <c r="D6" s="305"/>
      <c r="E6" s="376"/>
      <c r="F6" s="305"/>
      <c r="G6" s="374"/>
      <c r="H6" s="305"/>
      <c r="I6" s="305"/>
      <c r="J6" s="305"/>
      <c r="K6" s="372" t="s">
        <v>2586</v>
      </c>
      <c r="L6" s="377" t="s">
        <v>2587</v>
      </c>
      <c r="M6" s="305"/>
      <c r="N6" s="305"/>
      <c r="O6" s="9" t="s">
        <v>2477</v>
      </c>
      <c r="P6" s="250" t="s">
        <v>2478</v>
      </c>
      <c r="Q6" s="305"/>
    </row>
    <row r="7" spans="1:17">
      <c r="A7" s="305"/>
      <c r="B7" s="305"/>
      <c r="C7" s="305"/>
      <c r="D7" s="305"/>
      <c r="E7" s="376"/>
      <c r="F7" s="305"/>
      <c r="G7" s="374"/>
      <c r="H7" s="305"/>
      <c r="I7" s="305"/>
      <c r="J7" s="305"/>
      <c r="K7" s="372"/>
      <c r="L7" s="377"/>
      <c r="M7" s="305"/>
      <c r="N7" s="305"/>
      <c r="O7" s="9" t="s">
        <v>2588</v>
      </c>
      <c r="P7" s="252" t="s">
        <v>2589</v>
      </c>
      <c r="Q7" s="305"/>
    </row>
    <row r="8" spans="1:17" ht="24">
      <c r="A8" s="305"/>
      <c r="B8" s="305"/>
      <c r="C8" s="305"/>
      <c r="D8" s="305"/>
      <c r="E8" s="376"/>
      <c r="F8" s="305"/>
      <c r="G8" s="374"/>
      <c r="H8" s="305"/>
      <c r="I8" s="305"/>
      <c r="J8" s="305"/>
      <c r="K8" s="372"/>
      <c r="L8" s="377"/>
      <c r="M8" s="305"/>
      <c r="N8" s="305"/>
      <c r="O8" s="9" t="s">
        <v>2486</v>
      </c>
      <c r="P8" s="256" t="s">
        <v>2487</v>
      </c>
      <c r="Q8" s="305"/>
    </row>
    <row r="9" spans="1:17" ht="36">
      <c r="A9" s="305">
        <v>3</v>
      </c>
      <c r="B9" s="305">
        <v>26006</v>
      </c>
      <c r="C9" s="305" t="s">
        <v>803</v>
      </c>
      <c r="D9" s="305" t="s">
        <v>734</v>
      </c>
      <c r="E9" s="376" t="s">
        <v>330</v>
      </c>
      <c r="F9" s="305" t="s">
        <v>1031</v>
      </c>
      <c r="G9" s="374" t="s">
        <v>605</v>
      </c>
      <c r="H9" s="305"/>
      <c r="I9" s="305" t="s">
        <v>2479</v>
      </c>
      <c r="J9" s="305" t="s">
        <v>2476</v>
      </c>
      <c r="K9" s="9" t="s">
        <v>2480</v>
      </c>
      <c r="L9" s="253" t="s">
        <v>2481</v>
      </c>
      <c r="M9" s="305" t="s">
        <v>2475</v>
      </c>
      <c r="N9" s="305"/>
      <c r="O9" s="9" t="s">
        <v>2482</v>
      </c>
      <c r="P9" s="256" t="s">
        <v>2483</v>
      </c>
      <c r="Q9" s="305" t="s">
        <v>2476</v>
      </c>
    </row>
    <row r="10" spans="1:17">
      <c r="A10" s="305"/>
      <c r="B10" s="305"/>
      <c r="C10" s="305"/>
      <c r="D10" s="305"/>
      <c r="E10" s="376"/>
      <c r="F10" s="305"/>
      <c r="G10" s="374"/>
      <c r="H10" s="305"/>
      <c r="I10" s="305"/>
      <c r="J10" s="305"/>
      <c r="K10" s="372" t="s">
        <v>2586</v>
      </c>
      <c r="L10" s="377" t="s">
        <v>2587</v>
      </c>
      <c r="M10" s="305"/>
      <c r="N10" s="305"/>
      <c r="O10" s="9" t="s">
        <v>2477</v>
      </c>
      <c r="P10" s="250" t="s">
        <v>2478</v>
      </c>
      <c r="Q10" s="305"/>
    </row>
    <row r="11" spans="1:17">
      <c r="A11" s="305"/>
      <c r="B11" s="305"/>
      <c r="C11" s="305"/>
      <c r="D11" s="305"/>
      <c r="E11" s="376"/>
      <c r="F11" s="305"/>
      <c r="G11" s="374"/>
      <c r="H11" s="305"/>
      <c r="I11" s="305"/>
      <c r="J11" s="305"/>
      <c r="K11" s="372"/>
      <c r="L11" s="377"/>
      <c r="M11" s="305"/>
      <c r="N11" s="305"/>
      <c r="O11" s="9" t="s">
        <v>2588</v>
      </c>
      <c r="P11" s="252" t="s">
        <v>2589</v>
      </c>
      <c r="Q11" s="305"/>
    </row>
    <row r="12" spans="1:17" ht="24">
      <c r="A12" s="305"/>
      <c r="B12" s="305"/>
      <c r="C12" s="305"/>
      <c r="D12" s="305"/>
      <c r="E12" s="376"/>
      <c r="F12" s="305"/>
      <c r="G12" s="374"/>
      <c r="H12" s="305"/>
      <c r="I12" s="305"/>
      <c r="J12" s="305"/>
      <c r="K12" s="372"/>
      <c r="L12" s="377"/>
      <c r="M12" s="305"/>
      <c r="N12" s="305"/>
      <c r="O12" s="9" t="s">
        <v>2486</v>
      </c>
      <c r="P12" s="256" t="s">
        <v>2487</v>
      </c>
      <c r="Q12" s="305"/>
    </row>
    <row r="13" spans="1:17" ht="20.100000000000001" customHeight="1">
      <c r="A13" s="246">
        <v>4</v>
      </c>
      <c r="B13" s="246">
        <v>13013</v>
      </c>
      <c r="C13" s="246" t="s">
        <v>1271</v>
      </c>
      <c r="D13" s="246" t="s">
        <v>628</v>
      </c>
      <c r="E13" s="255" t="s">
        <v>1040</v>
      </c>
      <c r="F13" s="246" t="s">
        <v>629</v>
      </c>
      <c r="G13" s="251" t="s">
        <v>607</v>
      </c>
      <c r="H13" s="246"/>
      <c r="I13" s="246" t="s">
        <v>2475</v>
      </c>
      <c r="J13" s="246" t="s">
        <v>2488</v>
      </c>
      <c r="K13" s="305" t="s">
        <v>2476</v>
      </c>
      <c r="L13" s="305"/>
      <c r="M13" s="305" t="s">
        <v>2476</v>
      </c>
      <c r="N13" s="305"/>
      <c r="O13" s="305" t="s">
        <v>2476</v>
      </c>
      <c r="P13" s="305"/>
      <c r="Q13" s="246" t="s">
        <v>2476</v>
      </c>
    </row>
    <row r="14" spans="1:17">
      <c r="A14" s="246">
        <v>5</v>
      </c>
      <c r="B14" s="246">
        <v>30001</v>
      </c>
      <c r="C14" s="246" t="s">
        <v>2130</v>
      </c>
      <c r="D14" s="246" t="s">
        <v>630</v>
      </c>
      <c r="E14" s="251" t="s">
        <v>221</v>
      </c>
      <c r="F14" s="246" t="s">
        <v>1060</v>
      </c>
      <c r="G14" s="251" t="s">
        <v>605</v>
      </c>
      <c r="H14" s="246"/>
      <c r="I14" s="246" t="s">
        <v>2489</v>
      </c>
      <c r="J14" s="246" t="s">
        <v>2475</v>
      </c>
      <c r="K14" s="9" t="s">
        <v>2490</v>
      </c>
      <c r="L14" s="253" t="s">
        <v>2491</v>
      </c>
      <c r="M14" s="305" t="s">
        <v>2475</v>
      </c>
      <c r="N14" s="305"/>
      <c r="O14" s="9" t="s">
        <v>2492</v>
      </c>
      <c r="P14" s="246" t="s">
        <v>2478</v>
      </c>
      <c r="Q14" s="246" t="s">
        <v>2476</v>
      </c>
    </row>
    <row r="15" spans="1:17">
      <c r="A15" s="246">
        <v>6</v>
      </c>
      <c r="B15" s="246">
        <v>30035</v>
      </c>
      <c r="C15" s="246" t="s">
        <v>2204</v>
      </c>
      <c r="D15" s="246" t="s">
        <v>630</v>
      </c>
      <c r="E15" s="251" t="s">
        <v>222</v>
      </c>
      <c r="F15" s="246" t="s">
        <v>1056</v>
      </c>
      <c r="G15" s="251" t="s">
        <v>607</v>
      </c>
      <c r="H15" s="246"/>
      <c r="I15" s="246" t="s">
        <v>2475</v>
      </c>
      <c r="J15" s="246" t="s">
        <v>2488</v>
      </c>
      <c r="K15" s="305" t="s">
        <v>2476</v>
      </c>
      <c r="L15" s="305"/>
      <c r="M15" s="305" t="s">
        <v>2475</v>
      </c>
      <c r="N15" s="305"/>
      <c r="O15" s="305" t="s">
        <v>2476</v>
      </c>
      <c r="P15" s="305"/>
      <c r="Q15" s="246" t="s">
        <v>2476</v>
      </c>
    </row>
    <row r="16" spans="1:17">
      <c r="A16" s="246">
        <v>7</v>
      </c>
      <c r="B16" s="246">
        <v>20005</v>
      </c>
      <c r="C16" s="246" t="s">
        <v>794</v>
      </c>
      <c r="D16" s="246" t="s">
        <v>727</v>
      </c>
      <c r="E16" s="251" t="s">
        <v>223</v>
      </c>
      <c r="F16" s="246" t="s">
        <v>821</v>
      </c>
      <c r="G16" s="251" t="s">
        <v>605</v>
      </c>
      <c r="H16" s="246"/>
      <c r="I16" s="246" t="s">
        <v>2475</v>
      </c>
      <c r="J16" s="246" t="s">
        <v>2475</v>
      </c>
      <c r="K16" s="9" t="s">
        <v>2586</v>
      </c>
      <c r="L16" s="246" t="s">
        <v>2587</v>
      </c>
      <c r="M16" s="305" t="s">
        <v>2475</v>
      </c>
      <c r="N16" s="305"/>
      <c r="O16" s="305" t="s">
        <v>2476</v>
      </c>
      <c r="P16" s="305"/>
      <c r="Q16" s="246" t="s">
        <v>2476</v>
      </c>
    </row>
    <row r="17" spans="1:17">
      <c r="A17" s="246">
        <v>8</v>
      </c>
      <c r="B17" s="246">
        <v>30030</v>
      </c>
      <c r="C17" s="246" t="s">
        <v>2190</v>
      </c>
      <c r="D17" s="246" t="s">
        <v>630</v>
      </c>
      <c r="E17" s="251" t="s">
        <v>280</v>
      </c>
      <c r="F17" s="246" t="s">
        <v>1054</v>
      </c>
      <c r="G17" s="251" t="s">
        <v>605</v>
      </c>
      <c r="H17" s="246"/>
      <c r="I17" s="246" t="s">
        <v>2489</v>
      </c>
      <c r="J17" s="246" t="s">
        <v>2475</v>
      </c>
      <c r="K17" s="9" t="s">
        <v>2490</v>
      </c>
      <c r="L17" s="253" t="s">
        <v>2491</v>
      </c>
      <c r="M17" s="305" t="s">
        <v>2476</v>
      </c>
      <c r="N17" s="305"/>
      <c r="O17" s="9" t="s">
        <v>2492</v>
      </c>
      <c r="P17" s="246" t="s">
        <v>2478</v>
      </c>
      <c r="Q17" s="246" t="s">
        <v>2476</v>
      </c>
    </row>
    <row r="18" spans="1:17">
      <c r="A18" s="305">
        <v>9</v>
      </c>
      <c r="B18" s="305">
        <v>13006</v>
      </c>
      <c r="C18" s="305" t="s">
        <v>1260</v>
      </c>
      <c r="D18" s="305" t="s">
        <v>628</v>
      </c>
      <c r="E18" s="374" t="s">
        <v>331</v>
      </c>
      <c r="F18" s="305" t="s">
        <v>1063</v>
      </c>
      <c r="G18" s="374" t="s">
        <v>605</v>
      </c>
      <c r="H18" s="305"/>
      <c r="I18" s="305" t="s">
        <v>2493</v>
      </c>
      <c r="J18" s="305" t="s">
        <v>2476</v>
      </c>
      <c r="K18" s="372" t="s">
        <v>2490</v>
      </c>
      <c r="L18" s="377" t="s">
        <v>2491</v>
      </c>
      <c r="M18" s="305" t="s">
        <v>2494</v>
      </c>
      <c r="N18" s="371" t="s">
        <v>2495</v>
      </c>
      <c r="O18" s="9" t="s">
        <v>2477</v>
      </c>
      <c r="P18" s="250" t="s">
        <v>2478</v>
      </c>
      <c r="Q18" s="305" t="s">
        <v>2476</v>
      </c>
    </row>
    <row r="19" spans="1:17">
      <c r="A19" s="305"/>
      <c r="B19" s="305"/>
      <c r="C19" s="305"/>
      <c r="D19" s="305"/>
      <c r="E19" s="374"/>
      <c r="F19" s="305"/>
      <c r="G19" s="374"/>
      <c r="H19" s="305"/>
      <c r="I19" s="305"/>
      <c r="J19" s="305"/>
      <c r="K19" s="372"/>
      <c r="L19" s="377"/>
      <c r="M19" s="305"/>
      <c r="N19" s="381"/>
      <c r="O19" s="9" t="s">
        <v>2496</v>
      </c>
      <c r="P19" s="250" t="s">
        <v>2497</v>
      </c>
      <c r="Q19" s="305"/>
    </row>
    <row r="20" spans="1:17" ht="24" customHeight="1">
      <c r="A20" s="306">
        <v>10</v>
      </c>
      <c r="B20" s="306">
        <v>23005</v>
      </c>
      <c r="C20" s="306" t="s">
        <v>1833</v>
      </c>
      <c r="D20" s="306" t="s">
        <v>1821</v>
      </c>
      <c r="E20" s="308" t="s">
        <v>226</v>
      </c>
      <c r="F20" s="306" t="s">
        <v>890</v>
      </c>
      <c r="G20" s="308" t="s">
        <v>606</v>
      </c>
      <c r="H20" s="306"/>
      <c r="I20" s="306" t="s">
        <v>2476</v>
      </c>
      <c r="J20" s="306" t="s">
        <v>2476</v>
      </c>
      <c r="K20" s="9" t="s">
        <v>2490</v>
      </c>
      <c r="L20" s="253" t="s">
        <v>2491</v>
      </c>
      <c r="M20" s="310" t="s">
        <v>2476</v>
      </c>
      <c r="N20" s="311"/>
      <c r="O20" s="9" t="s">
        <v>2486</v>
      </c>
      <c r="P20" s="256" t="s">
        <v>2487</v>
      </c>
      <c r="Q20" s="306" t="s">
        <v>2476</v>
      </c>
    </row>
    <row r="21" spans="1:17">
      <c r="A21" s="326"/>
      <c r="B21" s="326"/>
      <c r="C21" s="326"/>
      <c r="D21" s="326"/>
      <c r="E21" s="325"/>
      <c r="F21" s="326"/>
      <c r="G21" s="325"/>
      <c r="H21" s="326"/>
      <c r="I21" s="326"/>
      <c r="J21" s="326"/>
      <c r="K21" s="9" t="s">
        <v>2586</v>
      </c>
      <c r="L21" s="246" t="s">
        <v>2587</v>
      </c>
      <c r="M21" s="327"/>
      <c r="N21" s="328"/>
      <c r="O21" s="9" t="s">
        <v>2588</v>
      </c>
      <c r="P21" s="252" t="s">
        <v>2589</v>
      </c>
      <c r="Q21" s="326"/>
    </row>
    <row r="22" spans="1:17" ht="24">
      <c r="A22" s="306">
        <v>11</v>
      </c>
      <c r="B22" s="306">
        <v>23004</v>
      </c>
      <c r="C22" s="306" t="s">
        <v>1830</v>
      </c>
      <c r="D22" s="306" t="s">
        <v>1821</v>
      </c>
      <c r="E22" s="308" t="s">
        <v>245</v>
      </c>
      <c r="F22" s="306" t="s">
        <v>738</v>
      </c>
      <c r="G22" s="308" t="s">
        <v>605</v>
      </c>
      <c r="H22" s="306"/>
      <c r="I22" s="306" t="s">
        <v>2476</v>
      </c>
      <c r="J22" s="306" t="s">
        <v>2476</v>
      </c>
      <c r="K22" s="9" t="s">
        <v>2490</v>
      </c>
      <c r="L22" s="253" t="s">
        <v>2491</v>
      </c>
      <c r="M22" s="310" t="s">
        <v>2476</v>
      </c>
      <c r="N22" s="311"/>
      <c r="O22" s="9" t="s">
        <v>2486</v>
      </c>
      <c r="P22" s="256" t="s">
        <v>2487</v>
      </c>
      <c r="Q22" s="306" t="s">
        <v>2476</v>
      </c>
    </row>
    <row r="23" spans="1:17">
      <c r="A23" s="326"/>
      <c r="B23" s="326"/>
      <c r="C23" s="326"/>
      <c r="D23" s="326"/>
      <c r="E23" s="325"/>
      <c r="F23" s="326"/>
      <c r="G23" s="325"/>
      <c r="H23" s="326"/>
      <c r="I23" s="326"/>
      <c r="J23" s="326"/>
      <c r="K23" s="9" t="s">
        <v>2586</v>
      </c>
      <c r="L23" s="246" t="s">
        <v>2587</v>
      </c>
      <c r="M23" s="327"/>
      <c r="N23" s="328"/>
      <c r="O23" s="9" t="s">
        <v>2588</v>
      </c>
      <c r="P23" s="252" t="s">
        <v>2589</v>
      </c>
      <c r="Q23" s="326"/>
    </row>
    <row r="24" spans="1:17" ht="27" customHeight="1">
      <c r="A24" s="305">
        <v>12</v>
      </c>
      <c r="B24" s="305">
        <v>27008</v>
      </c>
      <c r="C24" s="305" t="s">
        <v>2017</v>
      </c>
      <c r="D24" s="305" t="s">
        <v>737</v>
      </c>
      <c r="E24" s="374" t="s">
        <v>333</v>
      </c>
      <c r="F24" s="305" t="s">
        <v>1027</v>
      </c>
      <c r="G24" s="374" t="s">
        <v>606</v>
      </c>
      <c r="H24" s="305"/>
      <c r="I24" s="305" t="s">
        <v>2498</v>
      </c>
      <c r="J24" s="305" t="s">
        <v>2476</v>
      </c>
      <c r="K24" s="9" t="s">
        <v>2490</v>
      </c>
      <c r="L24" s="253" t="s">
        <v>2491</v>
      </c>
      <c r="M24" s="305" t="s">
        <v>2499</v>
      </c>
      <c r="N24" s="378" t="s">
        <v>2500</v>
      </c>
      <c r="O24" s="316" t="s">
        <v>2486</v>
      </c>
      <c r="P24" s="339" t="s">
        <v>2487</v>
      </c>
      <c r="Q24" s="305" t="s">
        <v>2476</v>
      </c>
    </row>
    <row r="25" spans="1:17">
      <c r="A25" s="305"/>
      <c r="B25" s="305"/>
      <c r="C25" s="305"/>
      <c r="D25" s="305"/>
      <c r="E25" s="374"/>
      <c r="F25" s="305"/>
      <c r="G25" s="374"/>
      <c r="H25" s="305"/>
      <c r="I25" s="305"/>
      <c r="J25" s="305"/>
      <c r="K25" s="9" t="s">
        <v>2501</v>
      </c>
      <c r="L25" s="253" t="s">
        <v>2502</v>
      </c>
      <c r="M25" s="305"/>
      <c r="N25" s="305"/>
      <c r="O25" s="317"/>
      <c r="P25" s="340"/>
      <c r="Q25" s="305"/>
    </row>
    <row r="26" spans="1:17">
      <c r="A26" s="305"/>
      <c r="B26" s="305"/>
      <c r="C26" s="305"/>
      <c r="D26" s="305"/>
      <c r="E26" s="374"/>
      <c r="F26" s="305"/>
      <c r="G26" s="374"/>
      <c r="H26" s="305"/>
      <c r="I26" s="305"/>
      <c r="J26" s="305"/>
      <c r="K26" s="9" t="s">
        <v>2586</v>
      </c>
      <c r="L26" s="246" t="s">
        <v>2587</v>
      </c>
      <c r="M26" s="305"/>
      <c r="N26" s="305"/>
      <c r="O26" s="9" t="s">
        <v>2588</v>
      </c>
      <c r="P26" s="252" t="s">
        <v>2589</v>
      </c>
      <c r="Q26" s="305"/>
    </row>
    <row r="27" spans="1:17" ht="16.5" customHeight="1">
      <c r="A27" s="305">
        <v>13</v>
      </c>
      <c r="B27" s="305">
        <v>27007</v>
      </c>
      <c r="C27" s="305" t="s">
        <v>803</v>
      </c>
      <c r="D27" s="305" t="s">
        <v>737</v>
      </c>
      <c r="E27" s="376" t="s">
        <v>334</v>
      </c>
      <c r="F27" s="305" t="s">
        <v>823</v>
      </c>
      <c r="G27" s="374" t="s">
        <v>606</v>
      </c>
      <c r="H27" s="305"/>
      <c r="I27" s="305" t="s">
        <v>2479</v>
      </c>
      <c r="J27" s="305" t="s">
        <v>2476</v>
      </c>
      <c r="K27" s="9" t="s">
        <v>2490</v>
      </c>
      <c r="L27" s="253" t="s">
        <v>2491</v>
      </c>
      <c r="M27" s="305" t="s">
        <v>2476</v>
      </c>
      <c r="N27" s="305"/>
      <c r="O27" s="316" t="s">
        <v>2486</v>
      </c>
      <c r="P27" s="339" t="s">
        <v>2487</v>
      </c>
      <c r="Q27" s="305" t="s">
        <v>2476</v>
      </c>
    </row>
    <row r="28" spans="1:17">
      <c r="A28" s="305"/>
      <c r="B28" s="305"/>
      <c r="C28" s="305"/>
      <c r="D28" s="305"/>
      <c r="E28" s="374"/>
      <c r="F28" s="305"/>
      <c r="G28" s="374"/>
      <c r="H28" s="305"/>
      <c r="I28" s="305"/>
      <c r="J28" s="305"/>
      <c r="K28" s="9" t="s">
        <v>2501</v>
      </c>
      <c r="L28" s="253" t="s">
        <v>2502</v>
      </c>
      <c r="M28" s="305"/>
      <c r="N28" s="305"/>
      <c r="O28" s="317"/>
      <c r="P28" s="340"/>
      <c r="Q28" s="305"/>
    </row>
    <row r="29" spans="1:17">
      <c r="A29" s="305"/>
      <c r="B29" s="305"/>
      <c r="C29" s="305"/>
      <c r="D29" s="305"/>
      <c r="E29" s="374"/>
      <c r="F29" s="305"/>
      <c r="G29" s="374"/>
      <c r="H29" s="305"/>
      <c r="I29" s="305"/>
      <c r="J29" s="305"/>
      <c r="K29" s="9" t="s">
        <v>2586</v>
      </c>
      <c r="L29" s="246" t="s">
        <v>2587</v>
      </c>
      <c r="M29" s="305"/>
      <c r="N29" s="305"/>
      <c r="O29" s="9" t="s">
        <v>2588</v>
      </c>
      <c r="P29" s="252" t="s">
        <v>2589</v>
      </c>
      <c r="Q29" s="305"/>
    </row>
    <row r="30" spans="1:17" ht="27">
      <c r="A30" s="246">
        <v>14</v>
      </c>
      <c r="B30" s="246">
        <v>20014</v>
      </c>
      <c r="C30" s="246" t="s">
        <v>1658</v>
      </c>
      <c r="D30" s="246" t="s">
        <v>727</v>
      </c>
      <c r="E30" s="251" t="s">
        <v>227</v>
      </c>
      <c r="F30" s="246" t="s">
        <v>1659</v>
      </c>
      <c r="G30" s="251" t="s">
        <v>605</v>
      </c>
      <c r="H30" s="246"/>
      <c r="I30" s="246" t="s">
        <v>2475</v>
      </c>
      <c r="J30" s="246" t="s">
        <v>2476</v>
      </c>
      <c r="K30" s="9" t="s">
        <v>2586</v>
      </c>
      <c r="L30" s="246" t="s">
        <v>2587</v>
      </c>
      <c r="M30" s="305" t="s">
        <v>2476</v>
      </c>
      <c r="N30" s="305"/>
      <c r="O30" s="9" t="s">
        <v>2486</v>
      </c>
      <c r="P30" s="252" t="s">
        <v>2487</v>
      </c>
      <c r="Q30" s="246" t="s">
        <v>2476</v>
      </c>
    </row>
    <row r="31" spans="1:17" ht="27">
      <c r="A31" s="246">
        <v>15</v>
      </c>
      <c r="B31" s="246">
        <v>20018</v>
      </c>
      <c r="C31" s="246" t="s">
        <v>1670</v>
      </c>
      <c r="D31" s="246" t="s">
        <v>727</v>
      </c>
      <c r="E31" s="251" t="s">
        <v>449</v>
      </c>
      <c r="F31" s="246" t="s">
        <v>1656</v>
      </c>
      <c r="G31" s="251" t="s">
        <v>605</v>
      </c>
      <c r="H31" s="246"/>
      <c r="I31" s="246" t="s">
        <v>2475</v>
      </c>
      <c r="J31" s="246" t="s">
        <v>2476</v>
      </c>
      <c r="K31" s="9" t="s">
        <v>2484</v>
      </c>
      <c r="L31" s="253" t="s">
        <v>2485</v>
      </c>
      <c r="M31" s="305" t="s">
        <v>2476</v>
      </c>
      <c r="N31" s="305"/>
      <c r="O31" s="9" t="s">
        <v>2486</v>
      </c>
      <c r="P31" s="252" t="s">
        <v>2487</v>
      </c>
      <c r="Q31" s="246" t="s">
        <v>2476</v>
      </c>
    </row>
    <row r="32" spans="1:17" ht="27">
      <c r="A32" s="246">
        <v>16</v>
      </c>
      <c r="B32" s="246">
        <v>20017</v>
      </c>
      <c r="C32" s="246" t="s">
        <v>1663</v>
      </c>
      <c r="D32" s="246" t="s">
        <v>727</v>
      </c>
      <c r="E32" s="251" t="s">
        <v>228</v>
      </c>
      <c r="F32" s="246" t="s">
        <v>1666</v>
      </c>
      <c r="G32" s="251" t="s">
        <v>605</v>
      </c>
      <c r="H32" s="246"/>
      <c r="I32" s="246" t="s">
        <v>2475</v>
      </c>
      <c r="J32" s="246" t="s">
        <v>2476</v>
      </c>
      <c r="K32" s="9" t="s">
        <v>2484</v>
      </c>
      <c r="L32" s="253" t="s">
        <v>2485</v>
      </c>
      <c r="M32" s="305" t="s">
        <v>2476</v>
      </c>
      <c r="N32" s="305"/>
      <c r="O32" s="9" t="s">
        <v>2486</v>
      </c>
      <c r="P32" s="252" t="s">
        <v>2487</v>
      </c>
      <c r="Q32" s="246" t="s">
        <v>2476</v>
      </c>
    </row>
    <row r="33" spans="1:17" ht="24" customHeight="1">
      <c r="A33" s="305">
        <v>17</v>
      </c>
      <c r="B33" s="305">
        <v>26012</v>
      </c>
      <c r="C33" s="305" t="s">
        <v>1982</v>
      </c>
      <c r="D33" s="305" t="s">
        <v>734</v>
      </c>
      <c r="E33" s="374" t="s">
        <v>281</v>
      </c>
      <c r="F33" s="305" t="s">
        <v>1024</v>
      </c>
      <c r="G33" s="374" t="s">
        <v>605</v>
      </c>
      <c r="H33" s="305"/>
      <c r="I33" s="305" t="s">
        <v>2503</v>
      </c>
      <c r="J33" s="305" t="s">
        <v>2476</v>
      </c>
      <c r="K33" s="305" t="s">
        <v>2476</v>
      </c>
      <c r="L33" s="305"/>
      <c r="M33" s="305" t="s">
        <v>2504</v>
      </c>
      <c r="N33" s="371" t="s">
        <v>2495</v>
      </c>
      <c r="O33" s="9" t="s">
        <v>2477</v>
      </c>
      <c r="P33" s="250" t="s">
        <v>2478</v>
      </c>
      <c r="Q33" s="305" t="s">
        <v>2476</v>
      </c>
    </row>
    <row r="34" spans="1:17">
      <c r="A34" s="305"/>
      <c r="B34" s="305"/>
      <c r="C34" s="305"/>
      <c r="D34" s="305"/>
      <c r="E34" s="374"/>
      <c r="F34" s="305"/>
      <c r="G34" s="374"/>
      <c r="H34" s="305"/>
      <c r="I34" s="305"/>
      <c r="J34" s="305"/>
      <c r="K34" s="305"/>
      <c r="L34" s="305"/>
      <c r="M34" s="305"/>
      <c r="N34" s="371"/>
      <c r="O34" s="9" t="s">
        <v>2496</v>
      </c>
      <c r="P34" s="250" t="s">
        <v>2497</v>
      </c>
      <c r="Q34" s="305"/>
    </row>
    <row r="35" spans="1:17">
      <c r="A35" s="246">
        <v>18</v>
      </c>
      <c r="B35" s="246">
        <v>14019</v>
      </c>
      <c r="C35" s="246" t="s">
        <v>790</v>
      </c>
      <c r="D35" s="246" t="s">
        <v>636</v>
      </c>
      <c r="E35" s="251" t="s">
        <v>522</v>
      </c>
      <c r="F35" s="246" t="s">
        <v>638</v>
      </c>
      <c r="G35" s="251" t="s">
        <v>607</v>
      </c>
      <c r="H35" s="246"/>
      <c r="I35" s="246" t="s">
        <v>2475</v>
      </c>
      <c r="J35" s="246" t="s">
        <v>2488</v>
      </c>
      <c r="K35" s="305" t="s">
        <v>2476</v>
      </c>
      <c r="L35" s="305"/>
      <c r="M35" s="305" t="s">
        <v>2475</v>
      </c>
      <c r="N35" s="305"/>
      <c r="O35" s="305" t="s">
        <v>2476</v>
      </c>
      <c r="P35" s="305"/>
      <c r="Q35" s="246" t="s">
        <v>2476</v>
      </c>
    </row>
    <row r="36" spans="1:17">
      <c r="A36" s="246">
        <v>19</v>
      </c>
      <c r="B36" s="246">
        <v>30015</v>
      </c>
      <c r="C36" s="246" t="s">
        <v>2144</v>
      </c>
      <c r="D36" s="246" t="s">
        <v>630</v>
      </c>
      <c r="E36" s="251" t="s">
        <v>230</v>
      </c>
      <c r="F36" s="246" t="s">
        <v>1073</v>
      </c>
      <c r="G36" s="251" t="s">
        <v>607</v>
      </c>
      <c r="H36" s="246"/>
      <c r="I36" s="246" t="s">
        <v>2475</v>
      </c>
      <c r="J36" s="246" t="s">
        <v>2488</v>
      </c>
      <c r="K36" s="305" t="s">
        <v>2476</v>
      </c>
      <c r="L36" s="305"/>
      <c r="M36" s="305" t="s">
        <v>2475</v>
      </c>
      <c r="N36" s="305"/>
      <c r="O36" s="305" t="s">
        <v>2476</v>
      </c>
      <c r="P36" s="305"/>
      <c r="Q36" s="246" t="s">
        <v>2476</v>
      </c>
    </row>
    <row r="37" spans="1:17">
      <c r="A37" s="246">
        <v>20</v>
      </c>
      <c r="B37" s="246">
        <v>30014</v>
      </c>
      <c r="C37" s="246" t="s">
        <v>2162</v>
      </c>
      <c r="D37" s="246" t="s">
        <v>630</v>
      </c>
      <c r="E37" s="251" t="s">
        <v>231</v>
      </c>
      <c r="F37" s="246" t="s">
        <v>1055</v>
      </c>
      <c r="G37" s="110" t="s">
        <v>605</v>
      </c>
      <c r="H37" s="246"/>
      <c r="I37" s="246" t="s">
        <v>2489</v>
      </c>
      <c r="J37" s="246" t="s">
        <v>2475</v>
      </c>
      <c r="K37" s="9" t="s">
        <v>2490</v>
      </c>
      <c r="L37" s="253" t="s">
        <v>2491</v>
      </c>
      <c r="M37" s="305" t="s">
        <v>2476</v>
      </c>
      <c r="N37" s="305"/>
      <c r="O37" s="9" t="s">
        <v>2492</v>
      </c>
      <c r="P37" s="246" t="s">
        <v>2478</v>
      </c>
      <c r="Q37" s="246" t="s">
        <v>2476</v>
      </c>
    </row>
    <row r="38" spans="1:17">
      <c r="A38" s="246">
        <v>21</v>
      </c>
      <c r="B38" s="246">
        <v>30017</v>
      </c>
      <c r="C38" s="246" t="s">
        <v>2171</v>
      </c>
      <c r="D38" s="246" t="s">
        <v>630</v>
      </c>
      <c r="E38" s="251" t="s">
        <v>386</v>
      </c>
      <c r="F38" s="246" t="s">
        <v>1054</v>
      </c>
      <c r="G38" s="251" t="s">
        <v>607</v>
      </c>
      <c r="H38" s="246"/>
      <c r="I38" s="246" t="s">
        <v>2475</v>
      </c>
      <c r="J38" s="246" t="s">
        <v>2488</v>
      </c>
      <c r="K38" s="305" t="s">
        <v>2476</v>
      </c>
      <c r="L38" s="305"/>
      <c r="M38" s="305" t="s">
        <v>2475</v>
      </c>
      <c r="N38" s="305"/>
      <c r="O38" s="305" t="s">
        <v>2476</v>
      </c>
      <c r="P38" s="305"/>
      <c r="Q38" s="246" t="s">
        <v>2476</v>
      </c>
    </row>
    <row r="39" spans="1:17">
      <c r="A39" s="305">
        <v>22</v>
      </c>
      <c r="B39" s="305">
        <v>26015</v>
      </c>
      <c r="C39" s="305" t="s">
        <v>805</v>
      </c>
      <c r="D39" s="305" t="s">
        <v>734</v>
      </c>
      <c r="E39" s="374" t="s">
        <v>259</v>
      </c>
      <c r="F39" s="305" t="s">
        <v>1986</v>
      </c>
      <c r="G39" s="374" t="s">
        <v>605</v>
      </c>
      <c r="H39" s="305"/>
      <c r="I39" s="305" t="s">
        <v>2503</v>
      </c>
      <c r="J39" s="305" t="s">
        <v>2476</v>
      </c>
      <c r="K39" s="305" t="s">
        <v>2476</v>
      </c>
      <c r="L39" s="305"/>
      <c r="M39" s="305" t="s">
        <v>2504</v>
      </c>
      <c r="N39" s="371" t="s">
        <v>2495</v>
      </c>
      <c r="O39" s="9" t="s">
        <v>2477</v>
      </c>
      <c r="P39" s="250" t="s">
        <v>2478</v>
      </c>
      <c r="Q39" s="305" t="s">
        <v>2476</v>
      </c>
    </row>
    <row r="40" spans="1:17">
      <c r="A40" s="305"/>
      <c r="B40" s="305"/>
      <c r="C40" s="305"/>
      <c r="D40" s="305"/>
      <c r="E40" s="374"/>
      <c r="F40" s="305"/>
      <c r="G40" s="374"/>
      <c r="H40" s="305"/>
      <c r="I40" s="305"/>
      <c r="J40" s="305"/>
      <c r="K40" s="305"/>
      <c r="L40" s="305"/>
      <c r="M40" s="305"/>
      <c r="N40" s="371"/>
      <c r="O40" s="9" t="s">
        <v>2496</v>
      </c>
      <c r="P40" s="250" t="s">
        <v>2497</v>
      </c>
      <c r="Q40" s="305"/>
    </row>
    <row r="41" spans="1:17">
      <c r="A41" s="246">
        <v>23</v>
      </c>
      <c r="B41" s="246">
        <v>30002</v>
      </c>
      <c r="C41" s="246" t="s">
        <v>2132</v>
      </c>
      <c r="D41" s="246" t="s">
        <v>630</v>
      </c>
      <c r="E41" s="251" t="s">
        <v>232</v>
      </c>
      <c r="F41" s="246" t="s">
        <v>1061</v>
      </c>
      <c r="G41" s="251" t="s">
        <v>605</v>
      </c>
      <c r="H41" s="246"/>
      <c r="I41" s="246" t="s">
        <v>2505</v>
      </c>
      <c r="J41" s="246" t="s">
        <v>2475</v>
      </c>
      <c r="K41" s="9" t="s">
        <v>2490</v>
      </c>
      <c r="L41" s="253" t="s">
        <v>2491</v>
      </c>
      <c r="M41" s="305" t="s">
        <v>2476</v>
      </c>
      <c r="N41" s="305"/>
      <c r="O41" s="9" t="s">
        <v>2492</v>
      </c>
      <c r="P41" s="246" t="s">
        <v>2478</v>
      </c>
      <c r="Q41" s="246" t="s">
        <v>2476</v>
      </c>
    </row>
    <row r="42" spans="1:17">
      <c r="A42" s="246">
        <v>24</v>
      </c>
      <c r="B42" s="246">
        <v>11008</v>
      </c>
      <c r="C42" s="246" t="s">
        <v>1180</v>
      </c>
      <c r="D42" s="246" t="s">
        <v>642</v>
      </c>
      <c r="E42" s="251" t="s">
        <v>233</v>
      </c>
      <c r="F42" s="246" t="s">
        <v>643</v>
      </c>
      <c r="G42" s="251" t="s">
        <v>605</v>
      </c>
      <c r="H42" s="246"/>
      <c r="I42" s="246" t="s">
        <v>2479</v>
      </c>
      <c r="J42" s="246" t="s">
        <v>2475</v>
      </c>
      <c r="K42" s="305" t="s">
        <v>2476</v>
      </c>
      <c r="L42" s="305"/>
      <c r="M42" s="305" t="s">
        <v>2475</v>
      </c>
      <c r="N42" s="305"/>
      <c r="O42" s="305" t="s">
        <v>2476</v>
      </c>
      <c r="P42" s="305"/>
      <c r="Q42" s="246" t="s">
        <v>2476</v>
      </c>
    </row>
    <row r="43" spans="1:17">
      <c r="A43" s="246">
        <v>25</v>
      </c>
      <c r="B43" s="246">
        <v>18009</v>
      </c>
      <c r="C43" s="246" t="s">
        <v>1573</v>
      </c>
      <c r="D43" s="246" t="s">
        <v>647</v>
      </c>
      <c r="E43" s="251" t="s">
        <v>229</v>
      </c>
      <c r="F43" s="246" t="s">
        <v>1023</v>
      </c>
      <c r="G43" s="251" t="s">
        <v>605</v>
      </c>
      <c r="H43" s="246"/>
      <c r="I43" s="246" t="s">
        <v>2479</v>
      </c>
      <c r="J43" s="246" t="s">
        <v>2475</v>
      </c>
      <c r="K43" s="305" t="s">
        <v>2476</v>
      </c>
      <c r="L43" s="305"/>
      <c r="M43" s="305" t="s">
        <v>2475</v>
      </c>
      <c r="N43" s="305"/>
      <c r="O43" s="305" t="s">
        <v>2476</v>
      </c>
      <c r="P43" s="305"/>
      <c r="Q43" s="246" t="s">
        <v>2476</v>
      </c>
    </row>
    <row r="44" spans="1:17">
      <c r="A44" s="246">
        <v>26</v>
      </c>
      <c r="B44" s="246">
        <v>18010</v>
      </c>
      <c r="C44" s="246" t="s">
        <v>1573</v>
      </c>
      <c r="D44" s="246" t="s">
        <v>647</v>
      </c>
      <c r="E44" s="251" t="s">
        <v>235</v>
      </c>
      <c r="F44" s="246" t="s">
        <v>1024</v>
      </c>
      <c r="G44" s="251" t="s">
        <v>605</v>
      </c>
      <c r="H44" s="246"/>
      <c r="I44" s="246" t="s">
        <v>2479</v>
      </c>
      <c r="J44" s="246" t="s">
        <v>2475</v>
      </c>
      <c r="K44" s="305" t="s">
        <v>2476</v>
      </c>
      <c r="L44" s="305"/>
      <c r="M44" s="305" t="s">
        <v>2475</v>
      </c>
      <c r="N44" s="305"/>
      <c r="O44" s="305" t="s">
        <v>2476</v>
      </c>
      <c r="P44" s="305"/>
      <c r="Q44" s="246" t="s">
        <v>2476</v>
      </c>
    </row>
    <row r="45" spans="1:17">
      <c r="A45" s="305">
        <v>27</v>
      </c>
      <c r="B45" s="305">
        <v>26011</v>
      </c>
      <c r="C45" s="305" t="s">
        <v>1982</v>
      </c>
      <c r="D45" s="305" t="s">
        <v>734</v>
      </c>
      <c r="E45" s="374" t="s">
        <v>281</v>
      </c>
      <c r="F45" s="305" t="s">
        <v>1964</v>
      </c>
      <c r="G45" s="374" t="s">
        <v>605</v>
      </c>
      <c r="H45" s="305"/>
      <c r="I45" s="305" t="s">
        <v>2506</v>
      </c>
      <c r="J45" s="305" t="s">
        <v>2476</v>
      </c>
      <c r="K45" s="305" t="s">
        <v>2476</v>
      </c>
      <c r="L45" s="305"/>
      <c r="M45" s="305" t="s">
        <v>2504</v>
      </c>
      <c r="N45" s="371" t="s">
        <v>2495</v>
      </c>
      <c r="O45" s="372" t="s">
        <v>2496</v>
      </c>
      <c r="P45" s="373" t="s">
        <v>2497</v>
      </c>
      <c r="Q45" s="305" t="s">
        <v>2476</v>
      </c>
    </row>
    <row r="46" spans="1:17">
      <c r="A46" s="305"/>
      <c r="B46" s="305"/>
      <c r="C46" s="305"/>
      <c r="D46" s="305"/>
      <c r="E46" s="374"/>
      <c r="F46" s="305"/>
      <c r="G46" s="374"/>
      <c r="H46" s="305"/>
      <c r="I46" s="305"/>
      <c r="J46" s="305"/>
      <c r="K46" s="305"/>
      <c r="L46" s="305"/>
      <c r="M46" s="305"/>
      <c r="N46" s="371"/>
      <c r="O46" s="372"/>
      <c r="P46" s="373"/>
      <c r="Q46" s="305"/>
    </row>
    <row r="47" spans="1:17" ht="16.5" customHeight="1">
      <c r="A47" s="305">
        <v>28</v>
      </c>
      <c r="B47" s="305">
        <v>31001</v>
      </c>
      <c r="C47" s="305" t="s">
        <v>2059</v>
      </c>
      <c r="D47" s="305" t="s">
        <v>1424</v>
      </c>
      <c r="E47" s="376" t="s">
        <v>72</v>
      </c>
      <c r="F47" s="305" t="s">
        <v>1723</v>
      </c>
      <c r="G47" s="374" t="s">
        <v>606</v>
      </c>
      <c r="H47" s="305"/>
      <c r="I47" s="305" t="s">
        <v>2479</v>
      </c>
      <c r="J47" s="305" t="s">
        <v>2476</v>
      </c>
      <c r="K47" s="9" t="s">
        <v>2490</v>
      </c>
      <c r="L47" s="253" t="s">
        <v>2491</v>
      </c>
      <c r="M47" s="305" t="s">
        <v>2476</v>
      </c>
      <c r="N47" s="305"/>
      <c r="O47" s="316" t="s">
        <v>2486</v>
      </c>
      <c r="P47" s="339" t="s">
        <v>2487</v>
      </c>
      <c r="Q47" s="305" t="s">
        <v>2476</v>
      </c>
    </row>
    <row r="48" spans="1:17">
      <c r="A48" s="305"/>
      <c r="B48" s="305"/>
      <c r="C48" s="305"/>
      <c r="D48" s="305"/>
      <c r="E48" s="376"/>
      <c r="F48" s="305"/>
      <c r="G48" s="374"/>
      <c r="H48" s="305"/>
      <c r="I48" s="305"/>
      <c r="J48" s="305"/>
      <c r="K48" s="9" t="s">
        <v>2501</v>
      </c>
      <c r="L48" s="253" t="s">
        <v>2502</v>
      </c>
      <c r="M48" s="305"/>
      <c r="N48" s="305"/>
      <c r="O48" s="317"/>
      <c r="P48" s="340"/>
      <c r="Q48" s="305"/>
    </row>
    <row r="49" spans="1:17">
      <c r="A49" s="305"/>
      <c r="B49" s="305"/>
      <c r="C49" s="305"/>
      <c r="D49" s="305"/>
      <c r="E49" s="376"/>
      <c r="F49" s="305"/>
      <c r="G49" s="374"/>
      <c r="H49" s="305"/>
      <c r="I49" s="305"/>
      <c r="J49" s="305"/>
      <c r="K49" s="9" t="s">
        <v>2590</v>
      </c>
      <c r="L49" s="246" t="s">
        <v>2591</v>
      </c>
      <c r="M49" s="305"/>
      <c r="N49" s="305"/>
      <c r="O49" s="9" t="s">
        <v>2588</v>
      </c>
      <c r="P49" s="252" t="s">
        <v>2589</v>
      </c>
      <c r="Q49" s="305"/>
    </row>
    <row r="50" spans="1:17">
      <c r="A50" s="246">
        <v>29</v>
      </c>
      <c r="B50" s="246">
        <v>21022</v>
      </c>
      <c r="C50" s="246" t="s">
        <v>1686</v>
      </c>
      <c r="D50" s="246" t="s">
        <v>651</v>
      </c>
      <c r="E50" s="251" t="s">
        <v>335</v>
      </c>
      <c r="F50" s="246" t="s">
        <v>1087</v>
      </c>
      <c r="G50" s="251" t="s">
        <v>606</v>
      </c>
      <c r="H50" s="246"/>
      <c r="I50" s="246" t="s">
        <v>2475</v>
      </c>
      <c r="J50" s="246" t="s">
        <v>2475</v>
      </c>
      <c r="K50" s="305" t="s">
        <v>2476</v>
      </c>
      <c r="L50" s="305"/>
      <c r="M50" s="305" t="s">
        <v>2475</v>
      </c>
      <c r="N50" s="305"/>
      <c r="O50" s="9" t="s">
        <v>2507</v>
      </c>
      <c r="P50" s="252" t="s">
        <v>2508</v>
      </c>
      <c r="Q50" s="246" t="s">
        <v>2475</v>
      </c>
    </row>
    <row r="51" spans="1:17">
      <c r="A51" s="305">
        <v>30</v>
      </c>
      <c r="B51" s="305">
        <v>19009</v>
      </c>
      <c r="C51" s="305" t="s">
        <v>652</v>
      </c>
      <c r="D51" s="305" t="s">
        <v>653</v>
      </c>
      <c r="E51" s="380" t="s">
        <v>327</v>
      </c>
      <c r="F51" s="305" t="s">
        <v>654</v>
      </c>
      <c r="G51" s="374" t="s">
        <v>605</v>
      </c>
      <c r="H51" s="305"/>
      <c r="I51" s="305" t="s">
        <v>2509</v>
      </c>
      <c r="J51" s="305" t="s">
        <v>2476</v>
      </c>
      <c r="K51" s="305" t="s">
        <v>2476</v>
      </c>
      <c r="L51" s="305"/>
      <c r="M51" s="305" t="s">
        <v>2504</v>
      </c>
      <c r="N51" s="371" t="s">
        <v>2495</v>
      </c>
      <c r="O51" s="372" t="s">
        <v>2496</v>
      </c>
      <c r="P51" s="373" t="s">
        <v>2497</v>
      </c>
      <c r="Q51" s="305" t="s">
        <v>2476</v>
      </c>
    </row>
    <row r="52" spans="1:17">
      <c r="A52" s="305"/>
      <c r="B52" s="305"/>
      <c r="C52" s="305"/>
      <c r="D52" s="305"/>
      <c r="E52" s="380"/>
      <c r="F52" s="305"/>
      <c r="G52" s="374"/>
      <c r="H52" s="305"/>
      <c r="I52" s="305"/>
      <c r="J52" s="305"/>
      <c r="K52" s="305"/>
      <c r="L52" s="305"/>
      <c r="M52" s="305"/>
      <c r="N52" s="371"/>
      <c r="O52" s="372"/>
      <c r="P52" s="373"/>
      <c r="Q52" s="305"/>
    </row>
    <row r="53" spans="1:17" ht="36">
      <c r="A53" s="305">
        <v>31</v>
      </c>
      <c r="B53" s="305">
        <v>21006</v>
      </c>
      <c r="C53" s="305" t="s">
        <v>1701</v>
      </c>
      <c r="D53" s="305" t="s">
        <v>651</v>
      </c>
      <c r="E53" s="374" t="s">
        <v>456</v>
      </c>
      <c r="F53" s="305" t="s">
        <v>1099</v>
      </c>
      <c r="G53" s="374" t="s">
        <v>605</v>
      </c>
      <c r="H53" s="305"/>
      <c r="I53" s="306" t="s">
        <v>2476</v>
      </c>
      <c r="J53" s="305" t="s">
        <v>2476</v>
      </c>
      <c r="K53" s="9" t="s">
        <v>2490</v>
      </c>
      <c r="L53" s="253" t="s">
        <v>2491</v>
      </c>
      <c r="M53" s="305" t="s">
        <v>2476</v>
      </c>
      <c r="N53" s="305" t="s">
        <v>2476</v>
      </c>
      <c r="O53" s="9" t="s">
        <v>2482</v>
      </c>
      <c r="P53" s="256" t="s">
        <v>2483</v>
      </c>
      <c r="Q53" s="305" t="s">
        <v>2476</v>
      </c>
    </row>
    <row r="54" spans="1:17" ht="36">
      <c r="A54" s="305"/>
      <c r="B54" s="305"/>
      <c r="C54" s="305"/>
      <c r="D54" s="305"/>
      <c r="E54" s="374"/>
      <c r="F54" s="305"/>
      <c r="G54" s="374"/>
      <c r="H54" s="305"/>
      <c r="I54" s="307"/>
      <c r="J54" s="305"/>
      <c r="K54" s="9" t="s">
        <v>2590</v>
      </c>
      <c r="L54" s="246" t="s">
        <v>2591</v>
      </c>
      <c r="M54" s="305"/>
      <c r="N54" s="305"/>
      <c r="O54" s="9" t="s">
        <v>2510</v>
      </c>
      <c r="P54" s="256" t="s">
        <v>2511</v>
      </c>
      <c r="Q54" s="305"/>
    </row>
    <row r="55" spans="1:17">
      <c r="A55" s="246">
        <v>32</v>
      </c>
      <c r="B55" s="246">
        <v>30028</v>
      </c>
      <c r="C55" s="246" t="s">
        <v>2187</v>
      </c>
      <c r="D55" s="246" t="s">
        <v>630</v>
      </c>
      <c r="E55" s="251" t="s">
        <v>315</v>
      </c>
      <c r="F55" s="246" t="s">
        <v>1055</v>
      </c>
      <c r="G55" s="251" t="s">
        <v>605</v>
      </c>
      <c r="H55" s="246"/>
      <c r="I55" s="246" t="s">
        <v>2489</v>
      </c>
      <c r="J55" s="246" t="s">
        <v>2475</v>
      </c>
      <c r="K55" s="9" t="s">
        <v>2490</v>
      </c>
      <c r="L55" s="253" t="s">
        <v>2491</v>
      </c>
      <c r="M55" s="305" t="s">
        <v>2476</v>
      </c>
      <c r="N55" s="305"/>
      <c r="O55" s="9" t="s">
        <v>2492</v>
      </c>
      <c r="P55" s="246" t="s">
        <v>2478</v>
      </c>
      <c r="Q55" s="246" t="s">
        <v>2476</v>
      </c>
    </row>
    <row r="56" spans="1:17" ht="36">
      <c r="A56" s="305">
        <v>33</v>
      </c>
      <c r="B56" s="305">
        <v>30026</v>
      </c>
      <c r="C56" s="305" t="s">
        <v>2183</v>
      </c>
      <c r="D56" s="305" t="s">
        <v>630</v>
      </c>
      <c r="E56" s="374" t="s">
        <v>221</v>
      </c>
      <c r="F56" s="305" t="s">
        <v>635</v>
      </c>
      <c r="G56" s="374" t="s">
        <v>605</v>
      </c>
      <c r="H56" s="305"/>
      <c r="I56" s="305" t="s">
        <v>2489</v>
      </c>
      <c r="J56" s="305" t="s">
        <v>2475</v>
      </c>
      <c r="K56" s="372" t="s">
        <v>2490</v>
      </c>
      <c r="L56" s="377" t="s">
        <v>2491</v>
      </c>
      <c r="M56" s="305" t="s">
        <v>2476</v>
      </c>
      <c r="N56" s="305"/>
      <c r="O56" s="9" t="s">
        <v>2510</v>
      </c>
      <c r="P56" s="256" t="s">
        <v>2511</v>
      </c>
      <c r="Q56" s="305" t="s">
        <v>2476</v>
      </c>
    </row>
    <row r="57" spans="1:17">
      <c r="A57" s="305"/>
      <c r="B57" s="305"/>
      <c r="C57" s="305"/>
      <c r="D57" s="305"/>
      <c r="E57" s="374"/>
      <c r="F57" s="305"/>
      <c r="G57" s="374"/>
      <c r="H57" s="305"/>
      <c r="I57" s="305"/>
      <c r="J57" s="305"/>
      <c r="K57" s="372"/>
      <c r="L57" s="377"/>
      <c r="M57" s="305"/>
      <c r="N57" s="305"/>
      <c r="O57" s="9" t="s">
        <v>2492</v>
      </c>
      <c r="P57" s="246" t="s">
        <v>2478</v>
      </c>
      <c r="Q57" s="305"/>
    </row>
    <row r="58" spans="1:17">
      <c r="A58" s="246">
        <v>34</v>
      </c>
      <c r="B58" s="246">
        <v>30027</v>
      </c>
      <c r="C58" s="246" t="s">
        <v>2185</v>
      </c>
      <c r="D58" s="246" t="s">
        <v>630</v>
      </c>
      <c r="E58" s="255" t="s">
        <v>1041</v>
      </c>
      <c r="F58" s="246" t="s">
        <v>635</v>
      </c>
      <c r="G58" s="251" t="s">
        <v>607</v>
      </c>
      <c r="H58" s="246"/>
      <c r="I58" s="246" t="s">
        <v>2475</v>
      </c>
      <c r="J58" s="246" t="s">
        <v>2488</v>
      </c>
      <c r="K58" s="305" t="s">
        <v>2476</v>
      </c>
      <c r="L58" s="305"/>
      <c r="M58" s="305" t="s">
        <v>2475</v>
      </c>
      <c r="N58" s="305"/>
      <c r="O58" s="305" t="s">
        <v>2476</v>
      </c>
      <c r="P58" s="305"/>
      <c r="Q58" s="246" t="s">
        <v>2476</v>
      </c>
    </row>
    <row r="59" spans="1:17" ht="36">
      <c r="A59" s="305">
        <v>35</v>
      </c>
      <c r="B59" s="305">
        <v>13009</v>
      </c>
      <c r="C59" s="305" t="s">
        <v>1264</v>
      </c>
      <c r="D59" s="305" t="s">
        <v>628</v>
      </c>
      <c r="E59" s="379" t="s">
        <v>1040</v>
      </c>
      <c r="F59" s="305" t="s">
        <v>1062</v>
      </c>
      <c r="G59" s="374" t="s">
        <v>605</v>
      </c>
      <c r="H59" s="305"/>
      <c r="I59" s="305" t="s">
        <v>2489</v>
      </c>
      <c r="J59" s="305" t="s">
        <v>2476</v>
      </c>
      <c r="K59" s="372" t="s">
        <v>2490</v>
      </c>
      <c r="L59" s="377" t="s">
        <v>2491</v>
      </c>
      <c r="M59" s="305" t="s">
        <v>2476</v>
      </c>
      <c r="N59" s="305"/>
      <c r="O59" s="9" t="s">
        <v>2510</v>
      </c>
      <c r="P59" s="256" t="s">
        <v>2511</v>
      </c>
      <c r="Q59" s="305" t="s">
        <v>2476</v>
      </c>
    </row>
    <row r="60" spans="1:17">
      <c r="A60" s="305"/>
      <c r="B60" s="305"/>
      <c r="C60" s="305"/>
      <c r="D60" s="305"/>
      <c r="E60" s="379"/>
      <c r="F60" s="305"/>
      <c r="G60" s="374"/>
      <c r="H60" s="305"/>
      <c r="I60" s="305"/>
      <c r="J60" s="305"/>
      <c r="K60" s="372"/>
      <c r="L60" s="377"/>
      <c r="M60" s="305"/>
      <c r="N60" s="305"/>
      <c r="O60" s="9" t="s">
        <v>2492</v>
      </c>
      <c r="P60" s="246" t="s">
        <v>2478</v>
      </c>
      <c r="Q60" s="305"/>
    </row>
    <row r="61" spans="1:17" ht="16.5" customHeight="1">
      <c r="A61" s="305">
        <v>36</v>
      </c>
      <c r="B61" s="305">
        <v>27006</v>
      </c>
      <c r="C61" s="305" t="s">
        <v>1980</v>
      </c>
      <c r="D61" s="305" t="s">
        <v>737</v>
      </c>
      <c r="E61" s="374" t="s">
        <v>545</v>
      </c>
      <c r="F61" s="305" t="s">
        <v>817</v>
      </c>
      <c r="G61" s="374" t="s">
        <v>605</v>
      </c>
      <c r="H61" s="305"/>
      <c r="I61" s="305" t="s">
        <v>2512</v>
      </c>
      <c r="J61" s="305" t="s">
        <v>2476</v>
      </c>
      <c r="K61" s="9" t="s">
        <v>2490</v>
      </c>
      <c r="L61" s="253" t="s">
        <v>2491</v>
      </c>
      <c r="M61" s="305" t="s">
        <v>2499</v>
      </c>
      <c r="N61" s="378" t="s">
        <v>2500</v>
      </c>
      <c r="O61" s="316" t="s">
        <v>2486</v>
      </c>
      <c r="P61" s="339" t="s">
        <v>2487</v>
      </c>
      <c r="Q61" s="305" t="s">
        <v>2476</v>
      </c>
    </row>
    <row r="62" spans="1:17">
      <c r="A62" s="305"/>
      <c r="B62" s="305"/>
      <c r="C62" s="305"/>
      <c r="D62" s="305"/>
      <c r="E62" s="374"/>
      <c r="F62" s="305"/>
      <c r="G62" s="374"/>
      <c r="H62" s="305"/>
      <c r="I62" s="305"/>
      <c r="J62" s="305"/>
      <c r="K62" s="9" t="s">
        <v>2501</v>
      </c>
      <c r="L62" s="253" t="s">
        <v>2502</v>
      </c>
      <c r="M62" s="305"/>
      <c r="N62" s="305"/>
      <c r="O62" s="317"/>
      <c r="P62" s="340"/>
      <c r="Q62" s="305"/>
    </row>
    <row r="63" spans="1:17">
      <c r="A63" s="305"/>
      <c r="B63" s="305"/>
      <c r="C63" s="305"/>
      <c r="D63" s="305"/>
      <c r="E63" s="374"/>
      <c r="F63" s="305"/>
      <c r="G63" s="374"/>
      <c r="H63" s="305"/>
      <c r="I63" s="305"/>
      <c r="J63" s="305"/>
      <c r="K63" s="9" t="s">
        <v>2590</v>
      </c>
      <c r="L63" s="246" t="s">
        <v>2591</v>
      </c>
      <c r="M63" s="305"/>
      <c r="N63" s="305"/>
      <c r="O63" s="9" t="s">
        <v>2588</v>
      </c>
      <c r="P63" s="252" t="s">
        <v>2589</v>
      </c>
      <c r="Q63" s="305"/>
    </row>
    <row r="64" spans="1:17">
      <c r="A64" s="246">
        <v>37</v>
      </c>
      <c r="B64" s="246">
        <v>25005</v>
      </c>
      <c r="C64" s="246" t="s">
        <v>1912</v>
      </c>
      <c r="D64" s="246" t="s">
        <v>742</v>
      </c>
      <c r="E64" s="251" t="s">
        <v>135</v>
      </c>
      <c r="F64" s="246" t="s">
        <v>1328</v>
      </c>
      <c r="G64" s="251" t="s">
        <v>605</v>
      </c>
      <c r="H64" s="246"/>
      <c r="I64" s="246" t="s">
        <v>2513</v>
      </c>
      <c r="J64" s="246" t="s">
        <v>2475</v>
      </c>
      <c r="K64" s="9" t="s">
        <v>2490</v>
      </c>
      <c r="L64" s="253" t="s">
        <v>2491</v>
      </c>
      <c r="M64" s="305" t="s">
        <v>2476</v>
      </c>
      <c r="N64" s="305"/>
      <c r="O64" s="305" t="s">
        <v>2476</v>
      </c>
      <c r="P64" s="305"/>
      <c r="Q64" s="246" t="s">
        <v>2475</v>
      </c>
    </row>
    <row r="65" spans="1:17" ht="16.5" customHeight="1">
      <c r="A65" s="305">
        <v>38</v>
      </c>
      <c r="B65" s="305">
        <v>21012</v>
      </c>
      <c r="C65" s="305" t="s">
        <v>1717</v>
      </c>
      <c r="D65" s="305" t="s">
        <v>651</v>
      </c>
      <c r="E65" s="376" t="s">
        <v>220</v>
      </c>
      <c r="F65" s="305" t="s">
        <v>655</v>
      </c>
      <c r="G65" s="374" t="s">
        <v>606</v>
      </c>
      <c r="H65" s="305"/>
      <c r="I65" s="305" t="s">
        <v>2479</v>
      </c>
      <c r="J65" s="305" t="s">
        <v>2476</v>
      </c>
      <c r="K65" s="9" t="s">
        <v>2490</v>
      </c>
      <c r="L65" s="253" t="s">
        <v>2491</v>
      </c>
      <c r="M65" s="305" t="s">
        <v>2476</v>
      </c>
      <c r="N65" s="305"/>
      <c r="O65" s="316" t="s">
        <v>2486</v>
      </c>
      <c r="P65" s="339" t="s">
        <v>2487</v>
      </c>
      <c r="Q65" s="305" t="s">
        <v>2476</v>
      </c>
    </row>
    <row r="66" spans="1:17">
      <c r="A66" s="305"/>
      <c r="B66" s="305"/>
      <c r="C66" s="305"/>
      <c r="D66" s="305"/>
      <c r="E66" s="376"/>
      <c r="F66" s="305"/>
      <c r="G66" s="374"/>
      <c r="H66" s="305"/>
      <c r="I66" s="305"/>
      <c r="J66" s="305"/>
      <c r="K66" s="9" t="s">
        <v>2501</v>
      </c>
      <c r="L66" s="253" t="s">
        <v>2502</v>
      </c>
      <c r="M66" s="305"/>
      <c r="N66" s="305"/>
      <c r="O66" s="317"/>
      <c r="P66" s="340"/>
      <c r="Q66" s="305"/>
    </row>
    <row r="67" spans="1:17">
      <c r="A67" s="305"/>
      <c r="B67" s="305"/>
      <c r="C67" s="305"/>
      <c r="D67" s="305"/>
      <c r="E67" s="376"/>
      <c r="F67" s="305"/>
      <c r="G67" s="374"/>
      <c r="H67" s="305"/>
      <c r="I67" s="305"/>
      <c r="J67" s="305"/>
      <c r="K67" s="9" t="s">
        <v>2590</v>
      </c>
      <c r="L67" s="246" t="s">
        <v>2591</v>
      </c>
      <c r="M67" s="305"/>
      <c r="N67" s="305"/>
      <c r="O67" s="9" t="s">
        <v>2588</v>
      </c>
      <c r="P67" s="252" t="s">
        <v>2589</v>
      </c>
      <c r="Q67" s="305"/>
    </row>
    <row r="68" spans="1:17" ht="36">
      <c r="A68" s="305">
        <v>39</v>
      </c>
      <c r="B68" s="305">
        <v>13001</v>
      </c>
      <c r="C68" s="305" t="s">
        <v>1250</v>
      </c>
      <c r="D68" s="305" t="s">
        <v>628</v>
      </c>
      <c r="E68" s="374" t="s">
        <v>275</v>
      </c>
      <c r="F68" s="305" t="s">
        <v>1042</v>
      </c>
      <c r="G68" s="374" t="s">
        <v>605</v>
      </c>
      <c r="H68" s="305"/>
      <c r="I68" s="305" t="s">
        <v>2489</v>
      </c>
      <c r="J68" s="305" t="s">
        <v>2475</v>
      </c>
      <c r="K68" s="372" t="s">
        <v>2490</v>
      </c>
      <c r="L68" s="377" t="s">
        <v>2491</v>
      </c>
      <c r="M68" s="305" t="s">
        <v>2476</v>
      </c>
      <c r="N68" s="305"/>
      <c r="O68" s="9" t="s">
        <v>2510</v>
      </c>
      <c r="P68" s="256" t="s">
        <v>2511</v>
      </c>
      <c r="Q68" s="305" t="s">
        <v>2476</v>
      </c>
    </row>
    <row r="69" spans="1:17">
      <c r="A69" s="305"/>
      <c r="B69" s="305"/>
      <c r="C69" s="305"/>
      <c r="D69" s="305"/>
      <c r="E69" s="374"/>
      <c r="F69" s="305"/>
      <c r="G69" s="374"/>
      <c r="H69" s="305"/>
      <c r="I69" s="305"/>
      <c r="J69" s="305"/>
      <c r="K69" s="372"/>
      <c r="L69" s="377"/>
      <c r="M69" s="305"/>
      <c r="N69" s="305"/>
      <c r="O69" s="9" t="s">
        <v>2492</v>
      </c>
      <c r="P69" s="246" t="s">
        <v>2478</v>
      </c>
      <c r="Q69" s="305"/>
    </row>
    <row r="70" spans="1:17">
      <c r="A70" s="246">
        <v>40</v>
      </c>
      <c r="B70" s="246">
        <v>30038</v>
      </c>
      <c r="C70" s="246" t="s">
        <v>2185</v>
      </c>
      <c r="D70" s="246" t="s">
        <v>630</v>
      </c>
      <c r="E70" s="251" t="s">
        <v>146</v>
      </c>
      <c r="F70" s="246" t="s">
        <v>1061</v>
      </c>
      <c r="G70" s="110" t="s">
        <v>605</v>
      </c>
      <c r="H70" s="246"/>
      <c r="I70" s="246" t="s">
        <v>2489</v>
      </c>
      <c r="J70" s="246" t="s">
        <v>2475</v>
      </c>
      <c r="K70" s="9" t="s">
        <v>2490</v>
      </c>
      <c r="L70" s="253" t="s">
        <v>2491</v>
      </c>
      <c r="M70" s="305" t="s">
        <v>2476</v>
      </c>
      <c r="N70" s="305"/>
      <c r="O70" s="9" t="s">
        <v>2492</v>
      </c>
      <c r="P70" s="246" t="s">
        <v>2478</v>
      </c>
      <c r="Q70" s="246" t="s">
        <v>2476</v>
      </c>
    </row>
    <row r="71" spans="1:17">
      <c r="A71" s="246">
        <v>41</v>
      </c>
      <c r="B71" s="246">
        <v>30029</v>
      </c>
      <c r="C71" s="246" t="s">
        <v>2144</v>
      </c>
      <c r="D71" s="246" t="s">
        <v>630</v>
      </c>
      <c r="E71" s="251" t="s">
        <v>137</v>
      </c>
      <c r="F71" s="246" t="s">
        <v>1057</v>
      </c>
      <c r="G71" s="251" t="s">
        <v>605</v>
      </c>
      <c r="H71" s="246"/>
      <c r="I71" s="246" t="s">
        <v>2489</v>
      </c>
      <c r="J71" s="246" t="s">
        <v>2475</v>
      </c>
      <c r="K71" s="9" t="s">
        <v>2490</v>
      </c>
      <c r="L71" s="253" t="s">
        <v>2491</v>
      </c>
      <c r="M71" s="305" t="s">
        <v>2476</v>
      </c>
      <c r="N71" s="305"/>
      <c r="O71" s="9" t="s">
        <v>2492</v>
      </c>
      <c r="P71" s="246" t="s">
        <v>2478</v>
      </c>
      <c r="Q71" s="246" t="s">
        <v>2476</v>
      </c>
    </row>
    <row r="72" spans="1:17">
      <c r="A72" s="246">
        <v>42</v>
      </c>
      <c r="B72" s="246">
        <v>12023</v>
      </c>
      <c r="C72" s="246" t="s">
        <v>1243</v>
      </c>
      <c r="D72" s="246" t="s">
        <v>657</v>
      </c>
      <c r="E72" s="251" t="s">
        <v>318</v>
      </c>
      <c r="F72" s="246" t="s">
        <v>1066</v>
      </c>
      <c r="G72" s="251" t="s">
        <v>607</v>
      </c>
      <c r="H72" s="246"/>
      <c r="I72" s="246" t="s">
        <v>2475</v>
      </c>
      <c r="J72" s="239" t="s">
        <v>2514</v>
      </c>
      <c r="K72" s="305" t="s">
        <v>2476</v>
      </c>
      <c r="L72" s="305"/>
      <c r="M72" s="305" t="s">
        <v>2476</v>
      </c>
      <c r="N72" s="305"/>
      <c r="O72" s="305" t="s">
        <v>2476</v>
      </c>
      <c r="P72" s="305"/>
      <c r="Q72" s="246" t="s">
        <v>2476</v>
      </c>
    </row>
    <row r="73" spans="1:17">
      <c r="A73" s="305">
        <v>43</v>
      </c>
      <c r="B73" s="305">
        <v>14005</v>
      </c>
      <c r="C73" s="305" t="s">
        <v>1295</v>
      </c>
      <c r="D73" s="305" t="s">
        <v>636</v>
      </c>
      <c r="E73" s="376" t="s">
        <v>378</v>
      </c>
      <c r="F73" s="305" t="s">
        <v>658</v>
      </c>
      <c r="G73" s="374" t="s">
        <v>605</v>
      </c>
      <c r="H73" s="305"/>
      <c r="I73" s="246" t="s">
        <v>2515</v>
      </c>
      <c r="J73" s="305" t="s">
        <v>2475</v>
      </c>
      <c r="K73" s="9" t="s">
        <v>2490</v>
      </c>
      <c r="L73" s="253" t="s">
        <v>2491</v>
      </c>
      <c r="M73" s="305" t="s">
        <v>2476</v>
      </c>
      <c r="N73" s="305"/>
      <c r="O73" s="372" t="s">
        <v>2486</v>
      </c>
      <c r="P73" s="375" t="s">
        <v>2487</v>
      </c>
      <c r="Q73" s="305" t="s">
        <v>2534</v>
      </c>
    </row>
    <row r="74" spans="1:17">
      <c r="A74" s="305"/>
      <c r="B74" s="305"/>
      <c r="C74" s="305"/>
      <c r="D74" s="305"/>
      <c r="E74" s="376"/>
      <c r="F74" s="305"/>
      <c r="G74" s="374"/>
      <c r="H74" s="305"/>
      <c r="I74" s="246" t="s">
        <v>2516</v>
      </c>
      <c r="J74" s="305"/>
      <c r="K74" s="9" t="s">
        <v>2586</v>
      </c>
      <c r="L74" s="246" t="s">
        <v>2587</v>
      </c>
      <c r="M74" s="305"/>
      <c r="N74" s="305"/>
      <c r="O74" s="372"/>
      <c r="P74" s="375"/>
      <c r="Q74" s="305"/>
    </row>
    <row r="75" spans="1:17">
      <c r="A75" s="246">
        <v>44</v>
      </c>
      <c r="B75" s="246">
        <v>15033</v>
      </c>
      <c r="C75" s="246" t="s">
        <v>1338</v>
      </c>
      <c r="D75" s="246" t="s">
        <v>758</v>
      </c>
      <c r="E75" s="145" t="s">
        <v>442</v>
      </c>
      <c r="F75" s="246" t="s">
        <v>1402</v>
      </c>
      <c r="G75" s="251" t="s">
        <v>605</v>
      </c>
      <c r="H75" s="246"/>
      <c r="I75" s="246" t="s">
        <v>2517</v>
      </c>
      <c r="J75" s="246" t="s">
        <v>2476</v>
      </c>
      <c r="K75" s="305" t="s">
        <v>2476</v>
      </c>
      <c r="L75" s="305"/>
      <c r="M75" s="305" t="s">
        <v>2475</v>
      </c>
      <c r="N75" s="305"/>
      <c r="O75" s="305" t="s">
        <v>2476</v>
      </c>
      <c r="P75" s="305"/>
      <c r="Q75" s="246" t="s">
        <v>2476</v>
      </c>
    </row>
    <row r="76" spans="1:17">
      <c r="A76" s="246">
        <v>45</v>
      </c>
      <c r="B76" s="246">
        <v>15030</v>
      </c>
      <c r="C76" s="246" t="s">
        <v>1399</v>
      </c>
      <c r="D76" s="246" t="s">
        <v>758</v>
      </c>
      <c r="E76" s="251" t="s">
        <v>214</v>
      </c>
      <c r="F76" s="246" t="s">
        <v>1400</v>
      </c>
      <c r="G76" s="251" t="s">
        <v>606</v>
      </c>
      <c r="H76" s="246"/>
      <c r="I76" s="246" t="s">
        <v>2518</v>
      </c>
      <c r="J76" s="246" t="s">
        <v>2476</v>
      </c>
      <c r="K76" s="9" t="s">
        <v>2501</v>
      </c>
      <c r="L76" s="253" t="s">
        <v>2502</v>
      </c>
      <c r="M76" s="305" t="s">
        <v>2475</v>
      </c>
      <c r="N76" s="305"/>
      <c r="O76" s="305" t="s">
        <v>2476</v>
      </c>
      <c r="P76" s="305"/>
      <c r="Q76" s="246" t="s">
        <v>2476</v>
      </c>
    </row>
    <row r="77" spans="1:17">
      <c r="A77" s="246">
        <v>46</v>
      </c>
      <c r="B77" s="246">
        <v>20021</v>
      </c>
      <c r="C77" s="246" t="s">
        <v>1677</v>
      </c>
      <c r="D77" s="246" t="s">
        <v>727</v>
      </c>
      <c r="E77" s="251" t="s">
        <v>361</v>
      </c>
      <c r="F77" s="246" t="s">
        <v>1678</v>
      </c>
      <c r="G77" s="251" t="s">
        <v>605</v>
      </c>
      <c r="H77" s="246"/>
      <c r="I77" s="246" t="s">
        <v>2475</v>
      </c>
      <c r="J77" s="246" t="s">
        <v>2475</v>
      </c>
      <c r="K77" s="9" t="s">
        <v>2490</v>
      </c>
      <c r="L77" s="253" t="s">
        <v>2491</v>
      </c>
      <c r="M77" s="305" t="s">
        <v>2475</v>
      </c>
      <c r="N77" s="305"/>
      <c r="O77" s="305" t="s">
        <v>2476</v>
      </c>
      <c r="P77" s="305"/>
      <c r="Q77" s="246" t="s">
        <v>2476</v>
      </c>
    </row>
    <row r="78" spans="1:17" ht="36">
      <c r="A78" s="306">
        <v>47</v>
      </c>
      <c r="B78" s="306">
        <v>21025</v>
      </c>
      <c r="C78" s="306" t="s">
        <v>1717</v>
      </c>
      <c r="D78" s="306" t="s">
        <v>651</v>
      </c>
      <c r="E78" s="329" t="s">
        <v>220</v>
      </c>
      <c r="F78" s="306" t="s">
        <v>1732</v>
      </c>
      <c r="G78" s="308" t="s">
        <v>606</v>
      </c>
      <c r="H78" s="306"/>
      <c r="I78" s="306" t="s">
        <v>2479</v>
      </c>
      <c r="J78" s="305" t="s">
        <v>2475</v>
      </c>
      <c r="K78" s="9" t="s">
        <v>2490</v>
      </c>
      <c r="L78" s="253" t="s">
        <v>2491</v>
      </c>
      <c r="M78" s="305" t="s">
        <v>2476</v>
      </c>
      <c r="N78" s="305"/>
      <c r="O78" s="9" t="s">
        <v>2482</v>
      </c>
      <c r="P78" s="256" t="s">
        <v>2483</v>
      </c>
      <c r="Q78" s="305" t="s">
        <v>2476</v>
      </c>
    </row>
    <row r="79" spans="1:17">
      <c r="A79" s="326"/>
      <c r="B79" s="326"/>
      <c r="C79" s="326"/>
      <c r="D79" s="326"/>
      <c r="E79" s="333"/>
      <c r="F79" s="326"/>
      <c r="G79" s="325"/>
      <c r="H79" s="326"/>
      <c r="I79" s="326"/>
      <c r="J79" s="305"/>
      <c r="K79" s="316" t="s">
        <v>2586</v>
      </c>
      <c r="L79" s="318" t="s">
        <v>2587</v>
      </c>
      <c r="M79" s="305"/>
      <c r="N79" s="305"/>
      <c r="O79" s="9" t="s">
        <v>2588</v>
      </c>
      <c r="P79" s="252" t="s">
        <v>2589</v>
      </c>
      <c r="Q79" s="305"/>
    </row>
    <row r="80" spans="1:17" ht="27">
      <c r="A80" s="307"/>
      <c r="B80" s="307"/>
      <c r="C80" s="307"/>
      <c r="D80" s="307"/>
      <c r="E80" s="330"/>
      <c r="F80" s="307"/>
      <c r="G80" s="309"/>
      <c r="H80" s="307"/>
      <c r="I80" s="307"/>
      <c r="J80" s="305"/>
      <c r="K80" s="317"/>
      <c r="L80" s="319"/>
      <c r="M80" s="305"/>
      <c r="N80" s="305"/>
      <c r="O80" s="9" t="s">
        <v>2486</v>
      </c>
      <c r="P80" s="252" t="s">
        <v>2487</v>
      </c>
      <c r="Q80" s="305"/>
    </row>
    <row r="81" spans="1:17">
      <c r="A81" s="246">
        <v>48</v>
      </c>
      <c r="B81" s="246">
        <v>30019</v>
      </c>
      <c r="C81" s="246" t="s">
        <v>2173</v>
      </c>
      <c r="D81" s="246" t="s">
        <v>630</v>
      </c>
      <c r="E81" s="251" t="s">
        <v>54</v>
      </c>
      <c r="F81" s="246" t="s">
        <v>1051</v>
      </c>
      <c r="G81" s="251" t="s">
        <v>605</v>
      </c>
      <c r="H81" s="246"/>
      <c r="I81" s="246" t="s">
        <v>2489</v>
      </c>
      <c r="J81" s="246" t="s">
        <v>2475</v>
      </c>
      <c r="K81" s="9" t="s">
        <v>2490</v>
      </c>
      <c r="L81" s="253" t="s">
        <v>2491</v>
      </c>
      <c r="M81" s="305" t="s">
        <v>2476</v>
      </c>
      <c r="N81" s="305"/>
      <c r="O81" s="9" t="s">
        <v>2492</v>
      </c>
      <c r="P81" s="246" t="s">
        <v>2478</v>
      </c>
      <c r="Q81" s="246" t="s">
        <v>2476</v>
      </c>
    </row>
    <row r="82" spans="1:17">
      <c r="A82" s="246">
        <v>49</v>
      </c>
      <c r="B82" s="246">
        <v>32012</v>
      </c>
      <c r="C82" s="246" t="s">
        <v>2319</v>
      </c>
      <c r="D82" s="246" t="s">
        <v>1169</v>
      </c>
      <c r="E82" s="251" t="s">
        <v>55</v>
      </c>
      <c r="F82" s="246" t="s">
        <v>988</v>
      </c>
      <c r="G82" s="251" t="s">
        <v>606</v>
      </c>
      <c r="H82" s="246"/>
      <c r="I82" s="246" t="s">
        <v>2489</v>
      </c>
      <c r="J82" s="246" t="s">
        <v>2475</v>
      </c>
      <c r="K82" s="9" t="s">
        <v>2490</v>
      </c>
      <c r="L82" s="253" t="s">
        <v>2491</v>
      </c>
      <c r="M82" s="305" t="s">
        <v>2476</v>
      </c>
      <c r="N82" s="305"/>
      <c r="O82" s="9" t="s">
        <v>2492</v>
      </c>
      <c r="P82" s="246" t="s">
        <v>2478</v>
      </c>
      <c r="Q82" s="246" t="s">
        <v>2476</v>
      </c>
    </row>
    <row r="83" spans="1:17">
      <c r="A83" s="246">
        <v>50</v>
      </c>
      <c r="B83" s="246">
        <v>18001</v>
      </c>
      <c r="C83" s="246" t="s">
        <v>1553</v>
      </c>
      <c r="D83" s="246" t="s">
        <v>647</v>
      </c>
      <c r="E83" s="145" t="s">
        <v>61</v>
      </c>
      <c r="F83" s="246" t="s">
        <v>660</v>
      </c>
      <c r="G83" s="251" t="s">
        <v>605</v>
      </c>
      <c r="H83" s="246"/>
      <c r="I83" s="246" t="s">
        <v>2517</v>
      </c>
      <c r="J83" s="246" t="s">
        <v>2476</v>
      </c>
      <c r="K83" s="305" t="s">
        <v>2476</v>
      </c>
      <c r="L83" s="305"/>
      <c r="M83" s="305" t="s">
        <v>2475</v>
      </c>
      <c r="N83" s="305"/>
      <c r="O83" s="305" t="s">
        <v>2476</v>
      </c>
      <c r="P83" s="305"/>
      <c r="Q83" s="246" t="s">
        <v>2476</v>
      </c>
    </row>
    <row r="84" spans="1:17" ht="36">
      <c r="A84" s="306">
        <v>51</v>
      </c>
      <c r="B84" s="306">
        <v>31008</v>
      </c>
      <c r="C84" s="306" t="s">
        <v>2240</v>
      </c>
      <c r="D84" s="306" t="s">
        <v>1424</v>
      </c>
      <c r="E84" s="308" t="s">
        <v>206</v>
      </c>
      <c r="F84" s="306" t="s">
        <v>2241</v>
      </c>
      <c r="G84" s="308" t="s">
        <v>605</v>
      </c>
      <c r="H84" s="306"/>
      <c r="I84" s="306" t="s">
        <v>2518</v>
      </c>
      <c r="J84" s="306" t="s">
        <v>2476</v>
      </c>
      <c r="K84" s="316" t="s">
        <v>2501</v>
      </c>
      <c r="L84" s="318" t="s">
        <v>2502</v>
      </c>
      <c r="M84" s="305" t="s">
        <v>2476</v>
      </c>
      <c r="N84" s="305"/>
      <c r="O84" s="9" t="s">
        <v>2482</v>
      </c>
      <c r="P84" s="256" t="s">
        <v>2483</v>
      </c>
      <c r="Q84" s="305" t="s">
        <v>2476</v>
      </c>
    </row>
    <row r="85" spans="1:17" ht="36">
      <c r="A85" s="307"/>
      <c r="B85" s="307"/>
      <c r="C85" s="307"/>
      <c r="D85" s="307"/>
      <c r="E85" s="309"/>
      <c r="F85" s="307"/>
      <c r="G85" s="309"/>
      <c r="H85" s="307"/>
      <c r="I85" s="307"/>
      <c r="J85" s="307"/>
      <c r="K85" s="317"/>
      <c r="L85" s="319"/>
      <c r="M85" s="305"/>
      <c r="N85" s="305"/>
      <c r="O85" s="9" t="s">
        <v>2510</v>
      </c>
      <c r="P85" s="256" t="s">
        <v>2511</v>
      </c>
      <c r="Q85" s="305"/>
    </row>
    <row r="86" spans="1:17">
      <c r="A86" s="246">
        <v>53</v>
      </c>
      <c r="B86" s="246">
        <v>15011</v>
      </c>
      <c r="C86" s="246" t="s">
        <v>1338</v>
      </c>
      <c r="D86" s="246" t="s">
        <v>758</v>
      </c>
      <c r="E86" s="145" t="s">
        <v>63</v>
      </c>
      <c r="F86" s="246" t="s">
        <v>1355</v>
      </c>
      <c r="G86" s="251" t="s">
        <v>605</v>
      </c>
      <c r="H86" s="246"/>
      <c r="I86" s="246" t="s">
        <v>2513</v>
      </c>
      <c r="J86" s="246" t="s">
        <v>2475</v>
      </c>
      <c r="K86" s="9" t="s">
        <v>2490</v>
      </c>
      <c r="L86" s="253" t="s">
        <v>2491</v>
      </c>
      <c r="M86" s="305" t="s">
        <v>2475</v>
      </c>
      <c r="N86" s="305"/>
      <c r="O86" s="305" t="s">
        <v>2476</v>
      </c>
      <c r="P86" s="305"/>
      <c r="Q86" s="246" t="s">
        <v>2476</v>
      </c>
    </row>
    <row r="87" spans="1:17">
      <c r="A87" s="246">
        <v>54</v>
      </c>
      <c r="B87" s="246">
        <v>15013</v>
      </c>
      <c r="C87" s="246" t="s">
        <v>1351</v>
      </c>
      <c r="D87" s="246" t="s">
        <v>758</v>
      </c>
      <c r="E87" s="251" t="s">
        <v>454</v>
      </c>
      <c r="F87" s="246" t="s">
        <v>1361</v>
      </c>
      <c r="G87" s="251" t="s">
        <v>606</v>
      </c>
      <c r="H87" s="246"/>
      <c r="I87" s="246" t="s">
        <v>2519</v>
      </c>
      <c r="J87" s="246" t="s">
        <v>2476</v>
      </c>
      <c r="K87" s="305" t="s">
        <v>2476</v>
      </c>
      <c r="L87" s="305"/>
      <c r="M87" s="305" t="s">
        <v>2475</v>
      </c>
      <c r="N87" s="305"/>
      <c r="O87" s="305" t="s">
        <v>2476</v>
      </c>
      <c r="P87" s="305"/>
      <c r="Q87" s="246" t="s">
        <v>2476</v>
      </c>
    </row>
    <row r="88" spans="1:17">
      <c r="A88" s="246">
        <v>55</v>
      </c>
      <c r="B88" s="246">
        <v>15012</v>
      </c>
      <c r="C88" s="246" t="s">
        <v>1347</v>
      </c>
      <c r="D88" s="246" t="s">
        <v>758</v>
      </c>
      <c r="E88" s="251" t="s">
        <v>60</v>
      </c>
      <c r="F88" s="246" t="s">
        <v>1358</v>
      </c>
      <c r="G88" s="251" t="s">
        <v>605</v>
      </c>
      <c r="H88" s="246"/>
      <c r="I88" s="246" t="s">
        <v>2519</v>
      </c>
      <c r="J88" s="246" t="s">
        <v>2476</v>
      </c>
      <c r="K88" s="305" t="s">
        <v>2476</v>
      </c>
      <c r="L88" s="305"/>
      <c r="M88" s="305" t="s">
        <v>2475</v>
      </c>
      <c r="N88" s="305"/>
      <c r="O88" s="305" t="s">
        <v>2476</v>
      </c>
      <c r="P88" s="305"/>
      <c r="Q88" s="246" t="s">
        <v>2476</v>
      </c>
    </row>
    <row r="89" spans="1:17">
      <c r="A89" s="246">
        <v>56</v>
      </c>
      <c r="B89" s="246">
        <v>24017</v>
      </c>
      <c r="C89" s="246" t="s">
        <v>1889</v>
      </c>
      <c r="D89" s="246" t="s">
        <v>1122</v>
      </c>
      <c r="E89" s="251" t="s">
        <v>1002</v>
      </c>
      <c r="F89" s="246" t="s">
        <v>1003</v>
      </c>
      <c r="G89" s="251" t="s">
        <v>605</v>
      </c>
      <c r="H89" s="246"/>
      <c r="I89" s="246" t="s">
        <v>2520</v>
      </c>
      <c r="J89" s="246" t="s">
        <v>2476</v>
      </c>
      <c r="K89" s="305" t="s">
        <v>2476</v>
      </c>
      <c r="L89" s="305"/>
      <c r="M89" s="305" t="s">
        <v>2475</v>
      </c>
      <c r="N89" s="305"/>
      <c r="O89" s="305" t="s">
        <v>2476</v>
      </c>
      <c r="P89" s="305"/>
      <c r="Q89" s="246" t="s">
        <v>2476</v>
      </c>
    </row>
    <row r="90" spans="1:17">
      <c r="A90" s="246">
        <v>57</v>
      </c>
      <c r="B90" s="246">
        <v>15041</v>
      </c>
      <c r="C90" s="246" t="s">
        <v>1366</v>
      </c>
      <c r="D90" s="246" t="s">
        <v>758</v>
      </c>
      <c r="E90" s="223" t="s">
        <v>2598</v>
      </c>
      <c r="F90" s="246" t="s">
        <v>1387</v>
      </c>
      <c r="G90" s="251" t="s">
        <v>606</v>
      </c>
      <c r="H90" s="246"/>
      <c r="I90" s="246" t="s">
        <v>2519</v>
      </c>
      <c r="J90" s="246" t="s">
        <v>2475</v>
      </c>
      <c r="K90" s="9" t="s">
        <v>2490</v>
      </c>
      <c r="L90" s="253" t="s">
        <v>2491</v>
      </c>
      <c r="M90" s="305" t="s">
        <v>2475</v>
      </c>
      <c r="N90" s="305"/>
      <c r="O90" s="305" t="s">
        <v>2476</v>
      </c>
      <c r="P90" s="305"/>
      <c r="Q90" s="246" t="s">
        <v>2476</v>
      </c>
    </row>
    <row r="91" spans="1:17">
      <c r="A91" s="306">
        <v>58</v>
      </c>
      <c r="B91" s="306">
        <v>28032</v>
      </c>
      <c r="C91" s="306" t="s">
        <v>1897</v>
      </c>
      <c r="D91" s="306" t="s">
        <v>1122</v>
      </c>
      <c r="E91" s="308" t="s">
        <v>474</v>
      </c>
      <c r="F91" s="306" t="s">
        <v>1004</v>
      </c>
      <c r="G91" s="308" t="s">
        <v>605</v>
      </c>
      <c r="H91" s="306"/>
      <c r="I91" s="306" t="s">
        <v>2521</v>
      </c>
      <c r="J91" s="305" t="s">
        <v>2476</v>
      </c>
      <c r="K91" s="305" t="s">
        <v>2476</v>
      </c>
      <c r="L91" s="305"/>
      <c r="M91" s="305" t="s">
        <v>2504</v>
      </c>
      <c r="N91" s="371" t="s">
        <v>2495</v>
      </c>
      <c r="O91" s="372" t="s">
        <v>2496</v>
      </c>
      <c r="P91" s="373" t="s">
        <v>2497</v>
      </c>
      <c r="Q91" s="305" t="s">
        <v>2476</v>
      </c>
    </row>
    <row r="92" spans="1:17">
      <c r="A92" s="307"/>
      <c r="B92" s="307"/>
      <c r="C92" s="307"/>
      <c r="D92" s="307"/>
      <c r="E92" s="309"/>
      <c r="F92" s="307"/>
      <c r="G92" s="309"/>
      <c r="H92" s="307"/>
      <c r="I92" s="307"/>
      <c r="J92" s="305"/>
      <c r="K92" s="305"/>
      <c r="L92" s="305"/>
      <c r="M92" s="305"/>
      <c r="N92" s="371"/>
      <c r="O92" s="372"/>
      <c r="P92" s="373"/>
      <c r="Q92" s="305"/>
    </row>
    <row r="93" spans="1:17" ht="36">
      <c r="A93" s="306">
        <v>59</v>
      </c>
      <c r="B93" s="306">
        <v>28031</v>
      </c>
      <c r="C93" s="306" t="s">
        <v>1893</v>
      </c>
      <c r="D93" s="306" t="s">
        <v>757</v>
      </c>
      <c r="E93" s="308" t="s">
        <v>474</v>
      </c>
      <c r="F93" s="306" t="s">
        <v>2053</v>
      </c>
      <c r="G93" s="308" t="s">
        <v>605</v>
      </c>
      <c r="H93" s="306"/>
      <c r="I93" s="306" t="s">
        <v>2521</v>
      </c>
      <c r="J93" s="305" t="s">
        <v>2476</v>
      </c>
      <c r="K93" s="305" t="s">
        <v>2476</v>
      </c>
      <c r="L93" s="305"/>
      <c r="M93" s="305" t="s">
        <v>2504</v>
      </c>
      <c r="N93" s="371" t="s">
        <v>2495</v>
      </c>
      <c r="O93" s="9" t="s">
        <v>2482</v>
      </c>
      <c r="P93" s="256" t="s">
        <v>2483</v>
      </c>
      <c r="Q93" s="305" t="s">
        <v>2476</v>
      </c>
    </row>
    <row r="94" spans="1:17">
      <c r="A94" s="307"/>
      <c r="B94" s="307"/>
      <c r="C94" s="307"/>
      <c r="D94" s="307"/>
      <c r="E94" s="309"/>
      <c r="F94" s="307"/>
      <c r="G94" s="309"/>
      <c r="H94" s="307"/>
      <c r="I94" s="307"/>
      <c r="J94" s="305"/>
      <c r="K94" s="305"/>
      <c r="L94" s="305"/>
      <c r="M94" s="305"/>
      <c r="N94" s="371"/>
      <c r="O94" s="9" t="s">
        <v>2496</v>
      </c>
      <c r="P94" s="250" t="s">
        <v>2497</v>
      </c>
      <c r="Q94" s="305"/>
    </row>
    <row r="95" spans="1:17">
      <c r="A95" s="306">
        <v>60</v>
      </c>
      <c r="B95" s="306">
        <v>24024</v>
      </c>
      <c r="C95" s="306" t="s">
        <v>1897</v>
      </c>
      <c r="D95" s="306" t="s">
        <v>1122</v>
      </c>
      <c r="E95" s="308" t="s">
        <v>466</v>
      </c>
      <c r="F95" s="306" t="s">
        <v>1005</v>
      </c>
      <c r="G95" s="308" t="s">
        <v>605</v>
      </c>
      <c r="H95" s="306"/>
      <c r="I95" s="306" t="s">
        <v>2521</v>
      </c>
      <c r="J95" s="305" t="s">
        <v>2476</v>
      </c>
      <c r="K95" s="305" t="s">
        <v>2476</v>
      </c>
      <c r="L95" s="305"/>
      <c r="M95" s="305" t="s">
        <v>2494</v>
      </c>
      <c r="N95" s="371" t="s">
        <v>2495</v>
      </c>
      <c r="O95" s="372" t="s">
        <v>2496</v>
      </c>
      <c r="P95" s="373" t="s">
        <v>2497</v>
      </c>
      <c r="Q95" s="305" t="s">
        <v>2476</v>
      </c>
    </row>
    <row r="96" spans="1:17">
      <c r="A96" s="307"/>
      <c r="B96" s="307"/>
      <c r="C96" s="307"/>
      <c r="D96" s="307"/>
      <c r="E96" s="309"/>
      <c r="F96" s="307"/>
      <c r="G96" s="309"/>
      <c r="H96" s="307"/>
      <c r="I96" s="307"/>
      <c r="J96" s="305"/>
      <c r="K96" s="305"/>
      <c r="L96" s="305"/>
      <c r="M96" s="305"/>
      <c r="N96" s="371"/>
      <c r="O96" s="372"/>
      <c r="P96" s="373"/>
      <c r="Q96" s="305"/>
    </row>
    <row r="97" spans="1:17" ht="36">
      <c r="A97" s="306">
        <v>61</v>
      </c>
      <c r="B97" s="306">
        <v>24023</v>
      </c>
      <c r="C97" s="306" t="s">
        <v>1893</v>
      </c>
      <c r="D97" s="306" t="s">
        <v>757</v>
      </c>
      <c r="E97" s="308" t="s">
        <v>466</v>
      </c>
      <c r="F97" s="306" t="s">
        <v>1003</v>
      </c>
      <c r="G97" s="308" t="s">
        <v>605</v>
      </c>
      <c r="H97" s="306"/>
      <c r="I97" s="306" t="s">
        <v>2521</v>
      </c>
      <c r="J97" s="305" t="s">
        <v>2476</v>
      </c>
      <c r="K97" s="305" t="s">
        <v>2476</v>
      </c>
      <c r="L97" s="305"/>
      <c r="M97" s="305" t="s">
        <v>2504</v>
      </c>
      <c r="N97" s="371" t="s">
        <v>2495</v>
      </c>
      <c r="O97" s="9" t="s">
        <v>2482</v>
      </c>
      <c r="P97" s="256" t="s">
        <v>2483</v>
      </c>
      <c r="Q97" s="305" t="s">
        <v>2476</v>
      </c>
    </row>
    <row r="98" spans="1:17">
      <c r="A98" s="307"/>
      <c r="B98" s="307"/>
      <c r="C98" s="307"/>
      <c r="D98" s="307"/>
      <c r="E98" s="309"/>
      <c r="F98" s="307"/>
      <c r="G98" s="309"/>
      <c r="H98" s="307"/>
      <c r="I98" s="307"/>
      <c r="J98" s="305"/>
      <c r="K98" s="305"/>
      <c r="L98" s="305"/>
      <c r="M98" s="305"/>
      <c r="N98" s="371"/>
      <c r="O98" s="9" t="s">
        <v>2496</v>
      </c>
      <c r="P98" s="250" t="s">
        <v>2497</v>
      </c>
      <c r="Q98" s="305"/>
    </row>
    <row r="99" spans="1:17">
      <c r="A99" s="246">
        <v>62</v>
      </c>
      <c r="B99" s="246">
        <v>15025</v>
      </c>
      <c r="C99" s="246" t="s">
        <v>1409</v>
      </c>
      <c r="D99" s="246" t="s">
        <v>758</v>
      </c>
      <c r="E99" s="145" t="s">
        <v>363</v>
      </c>
      <c r="F99" s="246" t="s">
        <v>1328</v>
      </c>
      <c r="G99" s="251" t="s">
        <v>605</v>
      </c>
      <c r="H99" s="246" t="s">
        <v>2522</v>
      </c>
      <c r="I99" s="246" t="s">
        <v>2517</v>
      </c>
      <c r="J99" s="246" t="s">
        <v>2476</v>
      </c>
      <c r="K99" s="305" t="s">
        <v>2476</v>
      </c>
      <c r="L99" s="305"/>
      <c r="M99" s="305" t="s">
        <v>2475</v>
      </c>
      <c r="N99" s="305"/>
      <c r="O99" s="305" t="s">
        <v>2476</v>
      </c>
      <c r="P99" s="305"/>
      <c r="Q99" s="246" t="s">
        <v>2523</v>
      </c>
    </row>
    <row r="100" spans="1:17" ht="36">
      <c r="A100" s="246">
        <v>63</v>
      </c>
      <c r="B100" s="246">
        <v>25004</v>
      </c>
      <c r="C100" s="246" t="s">
        <v>1910</v>
      </c>
      <c r="D100" s="246" t="s">
        <v>742</v>
      </c>
      <c r="E100" s="251" t="s">
        <v>444</v>
      </c>
      <c r="F100" s="246" t="s">
        <v>671</v>
      </c>
      <c r="G100" s="251" t="s">
        <v>605</v>
      </c>
      <c r="H100" s="246"/>
      <c r="I100" s="246" t="s">
        <v>2476</v>
      </c>
      <c r="J100" s="246" t="s">
        <v>2476</v>
      </c>
      <c r="K100" s="305" t="s">
        <v>2476</v>
      </c>
      <c r="L100" s="305"/>
      <c r="M100" s="305" t="s">
        <v>2475</v>
      </c>
      <c r="N100" s="305"/>
      <c r="O100" s="9" t="s">
        <v>2482</v>
      </c>
      <c r="P100" s="256" t="s">
        <v>2483</v>
      </c>
      <c r="Q100" s="246" t="s">
        <v>2476</v>
      </c>
    </row>
    <row r="101" spans="1:17" ht="36">
      <c r="A101" s="306">
        <v>64</v>
      </c>
      <c r="B101" s="306">
        <v>33017</v>
      </c>
      <c r="C101" s="306" t="s">
        <v>2345</v>
      </c>
      <c r="D101" s="306" t="s">
        <v>662</v>
      </c>
      <c r="E101" s="308" t="s">
        <v>104</v>
      </c>
      <c r="F101" s="306" t="s">
        <v>1902</v>
      </c>
      <c r="G101" s="308" t="s">
        <v>605</v>
      </c>
      <c r="H101" s="306"/>
      <c r="I101" s="306" t="s">
        <v>2476</v>
      </c>
      <c r="J101" s="306" t="s">
        <v>2476</v>
      </c>
      <c r="K101" s="310" t="s">
        <v>2476</v>
      </c>
      <c r="L101" s="311"/>
      <c r="M101" s="310" t="s">
        <v>2475</v>
      </c>
      <c r="N101" s="311"/>
      <c r="O101" s="9" t="s">
        <v>2510</v>
      </c>
      <c r="P101" s="256" t="s">
        <v>2511</v>
      </c>
      <c r="Q101" s="306" t="s">
        <v>2476</v>
      </c>
    </row>
    <row r="102" spans="1:17">
      <c r="A102" s="307"/>
      <c r="B102" s="307"/>
      <c r="C102" s="307"/>
      <c r="D102" s="307"/>
      <c r="E102" s="309"/>
      <c r="F102" s="307"/>
      <c r="G102" s="309"/>
      <c r="H102" s="307"/>
      <c r="I102" s="307"/>
      <c r="J102" s="307"/>
      <c r="K102" s="312"/>
      <c r="L102" s="313"/>
      <c r="M102" s="312"/>
      <c r="N102" s="313"/>
      <c r="O102" s="9" t="s">
        <v>2588</v>
      </c>
      <c r="P102" s="252" t="s">
        <v>2589</v>
      </c>
      <c r="Q102" s="307"/>
    </row>
    <row r="103" spans="1:17" ht="27">
      <c r="A103" s="246">
        <v>65</v>
      </c>
      <c r="B103" s="246">
        <v>21018</v>
      </c>
      <c r="C103" s="246" t="s">
        <v>762</v>
      </c>
      <c r="D103" s="246" t="s">
        <v>651</v>
      </c>
      <c r="E103" s="251" t="s">
        <v>1631</v>
      </c>
      <c r="F103" s="246" t="s">
        <v>1678</v>
      </c>
      <c r="G103" s="251" t="s">
        <v>605</v>
      </c>
      <c r="H103" s="246"/>
      <c r="I103" s="246" t="s">
        <v>2476</v>
      </c>
      <c r="J103" s="246" t="s">
        <v>2476</v>
      </c>
      <c r="K103" s="9" t="s">
        <v>2586</v>
      </c>
      <c r="L103" s="246" t="s">
        <v>2587</v>
      </c>
      <c r="M103" s="305" t="s">
        <v>2475</v>
      </c>
      <c r="N103" s="305"/>
      <c r="O103" s="9" t="s">
        <v>2486</v>
      </c>
      <c r="P103" s="252" t="s">
        <v>2487</v>
      </c>
      <c r="Q103" s="246" t="s">
        <v>2476</v>
      </c>
    </row>
    <row r="104" spans="1:17" ht="27" customHeight="1">
      <c r="A104" s="306">
        <v>66</v>
      </c>
      <c r="B104" s="306">
        <v>20026</v>
      </c>
      <c r="C104" s="306" t="s">
        <v>1639</v>
      </c>
      <c r="D104" s="306" t="s">
        <v>727</v>
      </c>
      <c r="E104" s="308" t="s">
        <v>112</v>
      </c>
      <c r="F104" s="306" t="s">
        <v>748</v>
      </c>
      <c r="G104" s="308" t="s">
        <v>605</v>
      </c>
      <c r="H104" s="306"/>
      <c r="I104" s="306" t="s">
        <v>2524</v>
      </c>
      <c r="J104" s="305" t="s">
        <v>2476</v>
      </c>
      <c r="K104" s="305" t="s">
        <v>2476</v>
      </c>
      <c r="L104" s="305"/>
      <c r="M104" s="306" t="s">
        <v>2494</v>
      </c>
      <c r="N104" s="314" t="s">
        <v>2495</v>
      </c>
      <c r="O104" s="9" t="s">
        <v>2507</v>
      </c>
      <c r="P104" s="252" t="s">
        <v>2508</v>
      </c>
      <c r="Q104" s="305" t="s">
        <v>2476</v>
      </c>
    </row>
    <row r="105" spans="1:17">
      <c r="A105" s="307"/>
      <c r="B105" s="307"/>
      <c r="C105" s="307"/>
      <c r="D105" s="307"/>
      <c r="E105" s="309"/>
      <c r="F105" s="307"/>
      <c r="G105" s="309"/>
      <c r="H105" s="307"/>
      <c r="I105" s="307"/>
      <c r="J105" s="305"/>
      <c r="K105" s="305"/>
      <c r="L105" s="305"/>
      <c r="M105" s="307"/>
      <c r="N105" s="315"/>
      <c r="O105" s="9" t="s">
        <v>2496</v>
      </c>
      <c r="P105" s="250" t="s">
        <v>2497</v>
      </c>
      <c r="Q105" s="305"/>
    </row>
    <row r="106" spans="1:17" ht="36">
      <c r="A106" s="246">
        <v>67</v>
      </c>
      <c r="B106" s="246">
        <v>25003</v>
      </c>
      <c r="C106" s="246" t="s">
        <v>1905</v>
      </c>
      <c r="D106" s="246" t="s">
        <v>742</v>
      </c>
      <c r="E106" s="251" t="s">
        <v>132</v>
      </c>
      <c r="F106" s="246" t="s">
        <v>949</v>
      </c>
      <c r="G106" s="251" t="s">
        <v>605</v>
      </c>
      <c r="H106" s="246"/>
      <c r="I106" s="246" t="s">
        <v>2476</v>
      </c>
      <c r="J106" s="246" t="s">
        <v>2476</v>
      </c>
      <c r="K106" s="305" t="s">
        <v>2476</v>
      </c>
      <c r="L106" s="305"/>
      <c r="M106" s="305" t="s">
        <v>2475</v>
      </c>
      <c r="N106" s="305"/>
      <c r="O106" s="9" t="s">
        <v>2510</v>
      </c>
      <c r="P106" s="256" t="s">
        <v>2511</v>
      </c>
      <c r="Q106" s="246" t="s">
        <v>2476</v>
      </c>
    </row>
    <row r="107" spans="1:17" ht="36">
      <c r="A107" s="246">
        <v>68</v>
      </c>
      <c r="B107" s="246">
        <v>22012</v>
      </c>
      <c r="C107" s="246" t="s">
        <v>1778</v>
      </c>
      <c r="D107" s="246" t="s">
        <v>672</v>
      </c>
      <c r="E107" s="251" t="s">
        <v>131</v>
      </c>
      <c r="F107" s="246" t="s">
        <v>673</v>
      </c>
      <c r="G107" s="251" t="s">
        <v>605</v>
      </c>
      <c r="H107" s="246"/>
      <c r="I107" s="246" t="s">
        <v>2476</v>
      </c>
      <c r="J107" s="246" t="s">
        <v>2476</v>
      </c>
      <c r="K107" s="305" t="s">
        <v>2476</v>
      </c>
      <c r="L107" s="305"/>
      <c r="M107" s="305" t="s">
        <v>2475</v>
      </c>
      <c r="N107" s="305"/>
      <c r="O107" s="9" t="s">
        <v>2482</v>
      </c>
      <c r="P107" s="256" t="s">
        <v>2483</v>
      </c>
      <c r="Q107" s="246" t="s">
        <v>2476</v>
      </c>
    </row>
    <row r="108" spans="1:17" ht="36">
      <c r="A108" s="246">
        <v>69</v>
      </c>
      <c r="B108" s="246">
        <v>22011</v>
      </c>
      <c r="C108" s="246" t="s">
        <v>1772</v>
      </c>
      <c r="D108" s="246" t="s">
        <v>672</v>
      </c>
      <c r="E108" s="251" t="s">
        <v>255</v>
      </c>
      <c r="F108" s="246" t="s">
        <v>1775</v>
      </c>
      <c r="G108" s="251" t="s">
        <v>605</v>
      </c>
      <c r="H108" s="246"/>
      <c r="I108" s="246" t="s">
        <v>2476</v>
      </c>
      <c r="J108" s="246" t="s">
        <v>2476</v>
      </c>
      <c r="K108" s="305" t="s">
        <v>2476</v>
      </c>
      <c r="L108" s="305"/>
      <c r="M108" s="305" t="s">
        <v>2475</v>
      </c>
      <c r="N108" s="305"/>
      <c r="O108" s="9" t="s">
        <v>2482</v>
      </c>
      <c r="P108" s="256" t="s">
        <v>2483</v>
      </c>
      <c r="Q108" s="246" t="s">
        <v>2476</v>
      </c>
    </row>
    <row r="109" spans="1:17" ht="27">
      <c r="A109" s="306">
        <v>70</v>
      </c>
      <c r="B109" s="306">
        <v>14013</v>
      </c>
      <c r="C109" s="306" t="s">
        <v>791</v>
      </c>
      <c r="D109" s="306" t="s">
        <v>636</v>
      </c>
      <c r="E109" s="329" t="s">
        <v>68</v>
      </c>
      <c r="F109" s="306" t="s">
        <v>638</v>
      </c>
      <c r="G109" s="308" t="s">
        <v>606</v>
      </c>
      <c r="H109" s="306"/>
      <c r="I109" s="306" t="s">
        <v>2479</v>
      </c>
      <c r="J109" s="306" t="s">
        <v>2476</v>
      </c>
      <c r="K109" s="9" t="s">
        <v>2490</v>
      </c>
      <c r="L109" s="253" t="s">
        <v>2491</v>
      </c>
      <c r="M109" s="310" t="s">
        <v>2476</v>
      </c>
      <c r="N109" s="311"/>
      <c r="O109" s="258" t="s">
        <v>2486</v>
      </c>
      <c r="P109" s="248" t="s">
        <v>2487</v>
      </c>
      <c r="Q109" s="306" t="s">
        <v>2476</v>
      </c>
    </row>
    <row r="110" spans="1:17">
      <c r="A110" s="307"/>
      <c r="B110" s="307"/>
      <c r="C110" s="307"/>
      <c r="D110" s="307"/>
      <c r="E110" s="330"/>
      <c r="F110" s="307"/>
      <c r="G110" s="309"/>
      <c r="H110" s="307"/>
      <c r="I110" s="307"/>
      <c r="J110" s="307"/>
      <c r="K110" s="9" t="s">
        <v>2586</v>
      </c>
      <c r="L110" s="246" t="s">
        <v>2587</v>
      </c>
      <c r="M110" s="312"/>
      <c r="N110" s="313"/>
      <c r="O110" s="9" t="s">
        <v>2588</v>
      </c>
      <c r="P110" s="252" t="s">
        <v>2589</v>
      </c>
      <c r="Q110" s="307"/>
    </row>
    <row r="111" spans="1:17" ht="36">
      <c r="A111" s="246">
        <v>71</v>
      </c>
      <c r="B111" s="246">
        <v>24014</v>
      </c>
      <c r="C111" s="246" t="s">
        <v>1879</v>
      </c>
      <c r="D111" s="246" t="s">
        <v>1122</v>
      </c>
      <c r="E111" s="251" t="s">
        <v>67</v>
      </c>
      <c r="F111" s="246" t="s">
        <v>1539</v>
      </c>
      <c r="G111" s="251" t="s">
        <v>605</v>
      </c>
      <c r="H111" s="246"/>
      <c r="I111" s="246" t="s">
        <v>2519</v>
      </c>
      <c r="J111" s="246" t="s">
        <v>2476</v>
      </c>
      <c r="K111" s="305" t="s">
        <v>2476</v>
      </c>
      <c r="L111" s="305"/>
      <c r="M111" s="305" t="s">
        <v>2476</v>
      </c>
      <c r="N111" s="305"/>
      <c r="O111" s="9" t="s">
        <v>2482</v>
      </c>
      <c r="P111" s="256" t="s">
        <v>2483</v>
      </c>
      <c r="Q111" s="246" t="s">
        <v>2476</v>
      </c>
    </row>
    <row r="112" spans="1:17">
      <c r="A112" s="246">
        <v>72</v>
      </c>
      <c r="B112" s="246">
        <v>33023</v>
      </c>
      <c r="C112" s="246" t="s">
        <v>800</v>
      </c>
      <c r="D112" s="246" t="s">
        <v>662</v>
      </c>
      <c r="E112" s="145" t="s">
        <v>2359</v>
      </c>
      <c r="F112" s="246" t="s">
        <v>853</v>
      </c>
      <c r="G112" s="251" t="s">
        <v>605</v>
      </c>
      <c r="H112" s="246"/>
      <c r="I112" s="246" t="s">
        <v>2517</v>
      </c>
      <c r="J112" s="246" t="s">
        <v>2476</v>
      </c>
      <c r="K112" s="305" t="s">
        <v>2476</v>
      </c>
      <c r="L112" s="305"/>
      <c r="M112" s="305" t="s">
        <v>2475</v>
      </c>
      <c r="N112" s="305"/>
      <c r="O112" s="305" t="s">
        <v>2476</v>
      </c>
      <c r="P112" s="305"/>
      <c r="Q112" s="246" t="s">
        <v>2476</v>
      </c>
    </row>
    <row r="113" spans="1:17">
      <c r="A113" s="246">
        <v>73</v>
      </c>
      <c r="B113" s="246">
        <v>33011</v>
      </c>
      <c r="C113" s="246" t="s">
        <v>2335</v>
      </c>
      <c r="D113" s="246" t="s">
        <v>662</v>
      </c>
      <c r="E113" s="251" t="s">
        <v>127</v>
      </c>
      <c r="F113" s="246" t="s">
        <v>746</v>
      </c>
      <c r="G113" s="251" t="s">
        <v>607</v>
      </c>
      <c r="H113" s="246"/>
      <c r="I113" s="246" t="s">
        <v>2476</v>
      </c>
      <c r="J113" s="246" t="s">
        <v>2525</v>
      </c>
      <c r="K113" s="305" t="s">
        <v>2476</v>
      </c>
      <c r="L113" s="305"/>
      <c r="M113" s="305" t="s">
        <v>2475</v>
      </c>
      <c r="N113" s="305"/>
      <c r="O113" s="305" t="s">
        <v>2476</v>
      </c>
      <c r="P113" s="305"/>
      <c r="Q113" s="246" t="s">
        <v>2476</v>
      </c>
    </row>
    <row r="114" spans="1:17">
      <c r="A114" s="246">
        <v>74</v>
      </c>
      <c r="B114" s="246">
        <v>21001</v>
      </c>
      <c r="C114" s="246" t="s">
        <v>1686</v>
      </c>
      <c r="D114" s="246" t="s">
        <v>651</v>
      </c>
      <c r="E114" s="251" t="s">
        <v>77</v>
      </c>
      <c r="F114" s="246" t="s">
        <v>774</v>
      </c>
      <c r="G114" s="251" t="s">
        <v>605</v>
      </c>
      <c r="H114" s="246"/>
      <c r="I114" s="246" t="s">
        <v>2476</v>
      </c>
      <c r="J114" s="246" t="s">
        <v>2476</v>
      </c>
      <c r="K114" s="305" t="s">
        <v>2476</v>
      </c>
      <c r="L114" s="305"/>
      <c r="M114" s="305" t="s">
        <v>2475</v>
      </c>
      <c r="N114" s="305"/>
      <c r="O114" s="9" t="s">
        <v>2507</v>
      </c>
      <c r="P114" s="252" t="s">
        <v>2508</v>
      </c>
      <c r="Q114" s="246" t="s">
        <v>2476</v>
      </c>
    </row>
    <row r="115" spans="1:17">
      <c r="A115" s="246">
        <v>75</v>
      </c>
      <c r="B115" s="246">
        <v>18006</v>
      </c>
      <c r="C115" s="246" t="s">
        <v>1566</v>
      </c>
      <c r="D115" s="246" t="s">
        <v>642</v>
      </c>
      <c r="E115" s="145" t="s">
        <v>480</v>
      </c>
      <c r="F115" s="246" t="s">
        <v>645</v>
      </c>
      <c r="G115" s="251" t="s">
        <v>605</v>
      </c>
      <c r="H115" s="246"/>
      <c r="I115" s="246" t="s">
        <v>2517</v>
      </c>
      <c r="J115" s="246" t="s">
        <v>2476</v>
      </c>
      <c r="K115" s="305" t="s">
        <v>2476</v>
      </c>
      <c r="L115" s="305"/>
      <c r="M115" s="305" t="s">
        <v>2475</v>
      </c>
      <c r="N115" s="305"/>
      <c r="O115" s="305" t="s">
        <v>2476</v>
      </c>
      <c r="P115" s="305"/>
      <c r="Q115" s="246" t="s">
        <v>2476</v>
      </c>
    </row>
    <row r="116" spans="1:17" ht="27">
      <c r="A116" s="246">
        <v>76</v>
      </c>
      <c r="B116" s="246">
        <v>28008</v>
      </c>
      <c r="C116" s="246" t="s">
        <v>1963</v>
      </c>
      <c r="D116" s="246" t="s">
        <v>757</v>
      </c>
      <c r="E116" s="251" t="s">
        <v>148</v>
      </c>
      <c r="F116" s="246" t="s">
        <v>1046</v>
      </c>
      <c r="G116" s="251" t="s">
        <v>606</v>
      </c>
      <c r="H116" s="246"/>
      <c r="I116" s="246" t="s">
        <v>2526</v>
      </c>
      <c r="J116" s="246" t="s">
        <v>2476</v>
      </c>
      <c r="K116" s="305" t="s">
        <v>2476</v>
      </c>
      <c r="L116" s="305"/>
      <c r="M116" s="246" t="s">
        <v>2494</v>
      </c>
      <c r="N116" s="249" t="s">
        <v>2495</v>
      </c>
      <c r="O116" s="9" t="s">
        <v>2496</v>
      </c>
      <c r="P116" s="250" t="s">
        <v>2497</v>
      </c>
      <c r="Q116" s="246" t="s">
        <v>2476</v>
      </c>
    </row>
    <row r="117" spans="1:17">
      <c r="A117" s="246">
        <v>77</v>
      </c>
      <c r="B117" s="246">
        <v>30012</v>
      </c>
      <c r="C117" s="246" t="s">
        <v>2158</v>
      </c>
      <c r="D117" s="246" t="s">
        <v>630</v>
      </c>
      <c r="E117" s="251" t="s">
        <v>232</v>
      </c>
      <c r="F117" s="246" t="s">
        <v>1059</v>
      </c>
      <c r="G117" s="251" t="s">
        <v>605</v>
      </c>
      <c r="H117" s="246"/>
      <c r="I117" s="246" t="s">
        <v>2489</v>
      </c>
      <c r="J117" s="246" t="s">
        <v>2476</v>
      </c>
      <c r="K117" s="9" t="s">
        <v>2490</v>
      </c>
      <c r="L117" s="253" t="s">
        <v>2491</v>
      </c>
      <c r="M117" s="305" t="s">
        <v>2475</v>
      </c>
      <c r="N117" s="305"/>
      <c r="O117" s="9" t="s">
        <v>2492</v>
      </c>
      <c r="P117" s="246" t="s">
        <v>2478</v>
      </c>
      <c r="Q117" s="246" t="s">
        <v>2476</v>
      </c>
    </row>
    <row r="118" spans="1:17" ht="27">
      <c r="A118" s="246">
        <v>78</v>
      </c>
      <c r="B118" s="246">
        <v>20003</v>
      </c>
      <c r="C118" s="246" t="s">
        <v>1630</v>
      </c>
      <c r="D118" s="246" t="s">
        <v>727</v>
      </c>
      <c r="E118" s="251" t="s">
        <v>1631</v>
      </c>
      <c r="F118" s="246" t="s">
        <v>1632</v>
      </c>
      <c r="G118" s="251" t="s">
        <v>605</v>
      </c>
      <c r="H118" s="246"/>
      <c r="I118" s="246" t="s">
        <v>2476</v>
      </c>
      <c r="J118" s="246" t="s">
        <v>2476</v>
      </c>
      <c r="K118" s="9" t="s">
        <v>2586</v>
      </c>
      <c r="L118" s="246" t="s">
        <v>2587</v>
      </c>
      <c r="M118" s="369" t="s">
        <v>2475</v>
      </c>
      <c r="N118" s="370"/>
      <c r="O118" s="9" t="s">
        <v>2486</v>
      </c>
      <c r="P118" s="252" t="s">
        <v>2487</v>
      </c>
      <c r="Q118" s="246" t="s">
        <v>2476</v>
      </c>
    </row>
    <row r="119" spans="1:17" ht="36">
      <c r="A119" s="246">
        <v>79</v>
      </c>
      <c r="B119" s="246">
        <v>12003</v>
      </c>
      <c r="C119" s="246" t="s">
        <v>1201</v>
      </c>
      <c r="D119" s="246" t="s">
        <v>657</v>
      </c>
      <c r="E119" s="145" t="s">
        <v>130</v>
      </c>
      <c r="F119" s="246" t="s">
        <v>1021</v>
      </c>
      <c r="G119" s="251" t="s">
        <v>605</v>
      </c>
      <c r="H119" s="246"/>
      <c r="I119" s="246" t="s">
        <v>2479</v>
      </c>
      <c r="J119" s="246" t="s">
        <v>2476</v>
      </c>
      <c r="K119" s="305" t="s">
        <v>2476</v>
      </c>
      <c r="L119" s="305"/>
      <c r="M119" s="305" t="s">
        <v>2475</v>
      </c>
      <c r="N119" s="305"/>
      <c r="O119" s="9" t="s">
        <v>2527</v>
      </c>
      <c r="P119" s="256" t="s">
        <v>2511</v>
      </c>
      <c r="Q119" s="246" t="s">
        <v>2476</v>
      </c>
    </row>
    <row r="120" spans="1:17">
      <c r="A120" s="246">
        <v>80</v>
      </c>
      <c r="B120" s="246">
        <v>16003</v>
      </c>
      <c r="C120" s="246" t="s">
        <v>1437</v>
      </c>
      <c r="D120" s="246" t="s">
        <v>759</v>
      </c>
      <c r="E120" s="251" t="s">
        <v>435</v>
      </c>
      <c r="F120" s="246" t="s">
        <v>1438</v>
      </c>
      <c r="G120" s="251" t="s">
        <v>607</v>
      </c>
      <c r="H120" s="246"/>
      <c r="I120" s="246" t="s">
        <v>2475</v>
      </c>
      <c r="J120" s="246" t="s">
        <v>2488</v>
      </c>
      <c r="K120" s="305" t="s">
        <v>2476</v>
      </c>
      <c r="L120" s="305"/>
      <c r="M120" s="305" t="s">
        <v>2475</v>
      </c>
      <c r="N120" s="305"/>
      <c r="O120" s="305" t="s">
        <v>2476</v>
      </c>
      <c r="P120" s="305"/>
      <c r="Q120" s="246" t="s">
        <v>2476</v>
      </c>
    </row>
    <row r="121" spans="1:17" ht="36">
      <c r="A121" s="257">
        <v>81</v>
      </c>
      <c r="B121" s="257">
        <v>30034</v>
      </c>
      <c r="C121" s="246" t="s">
        <v>2202</v>
      </c>
      <c r="D121" s="246" t="s">
        <v>630</v>
      </c>
      <c r="E121" s="251" t="s">
        <v>384</v>
      </c>
      <c r="F121" s="246" t="s">
        <v>1061</v>
      </c>
      <c r="G121" s="251" t="s">
        <v>605</v>
      </c>
      <c r="H121" s="259" t="s">
        <v>2528</v>
      </c>
      <c r="I121" s="246" t="s">
        <v>2475</v>
      </c>
      <c r="J121" s="246" t="s">
        <v>2476</v>
      </c>
      <c r="K121" s="305" t="s">
        <v>2476</v>
      </c>
      <c r="L121" s="305"/>
      <c r="M121" s="305" t="s">
        <v>2475</v>
      </c>
      <c r="N121" s="305"/>
      <c r="O121" s="9" t="s">
        <v>2527</v>
      </c>
      <c r="P121" s="256" t="s">
        <v>2511</v>
      </c>
      <c r="Q121" s="246" t="s">
        <v>2476</v>
      </c>
    </row>
    <row r="122" spans="1:17" ht="36">
      <c r="A122" s="246">
        <v>82</v>
      </c>
      <c r="B122" s="246">
        <v>30032</v>
      </c>
      <c r="C122" s="246" t="s">
        <v>2195</v>
      </c>
      <c r="D122" s="246" t="s">
        <v>630</v>
      </c>
      <c r="E122" s="251" t="s">
        <v>537</v>
      </c>
      <c r="F122" s="246" t="s">
        <v>1098</v>
      </c>
      <c r="G122" s="251" t="s">
        <v>606</v>
      </c>
      <c r="H122" s="246"/>
      <c r="I122" s="246" t="s">
        <v>2475</v>
      </c>
      <c r="J122" s="246" t="s">
        <v>2476</v>
      </c>
      <c r="K122" s="305" t="s">
        <v>2476</v>
      </c>
      <c r="L122" s="305"/>
      <c r="M122" s="305" t="s">
        <v>2475</v>
      </c>
      <c r="N122" s="305"/>
      <c r="O122" s="9" t="s">
        <v>2527</v>
      </c>
      <c r="P122" s="256" t="s">
        <v>2511</v>
      </c>
      <c r="Q122" s="246" t="s">
        <v>2476</v>
      </c>
    </row>
    <row r="123" spans="1:17" ht="36">
      <c r="A123" s="306">
        <v>83</v>
      </c>
      <c r="B123" s="306">
        <v>22029</v>
      </c>
      <c r="C123" s="306" t="s">
        <v>798</v>
      </c>
      <c r="D123" s="306" t="s">
        <v>672</v>
      </c>
      <c r="E123" s="308" t="s">
        <v>406</v>
      </c>
      <c r="F123" s="306" t="s">
        <v>874</v>
      </c>
      <c r="G123" s="308" t="s">
        <v>605</v>
      </c>
      <c r="H123" s="306"/>
      <c r="I123" s="306" t="s">
        <v>2519</v>
      </c>
      <c r="J123" s="306" t="s">
        <v>2476</v>
      </c>
      <c r="K123" s="310" t="s">
        <v>2476</v>
      </c>
      <c r="L123" s="311"/>
      <c r="M123" s="310" t="s">
        <v>2476</v>
      </c>
      <c r="N123" s="311"/>
      <c r="O123" s="9" t="s">
        <v>2482</v>
      </c>
      <c r="P123" s="256" t="s">
        <v>2483</v>
      </c>
      <c r="Q123" s="306" t="s">
        <v>2476</v>
      </c>
    </row>
    <row r="124" spans="1:17" ht="36">
      <c r="A124" s="307"/>
      <c r="B124" s="307"/>
      <c r="C124" s="307"/>
      <c r="D124" s="307"/>
      <c r="E124" s="309"/>
      <c r="F124" s="307"/>
      <c r="G124" s="309"/>
      <c r="H124" s="307"/>
      <c r="I124" s="307"/>
      <c r="J124" s="307"/>
      <c r="K124" s="312"/>
      <c r="L124" s="313"/>
      <c r="M124" s="312"/>
      <c r="N124" s="313"/>
      <c r="O124" s="9" t="s">
        <v>2527</v>
      </c>
      <c r="P124" s="256" t="s">
        <v>2511</v>
      </c>
      <c r="Q124" s="307"/>
    </row>
    <row r="125" spans="1:17">
      <c r="A125" s="246">
        <v>84</v>
      </c>
      <c r="B125" s="246">
        <v>30003</v>
      </c>
      <c r="C125" s="246" t="s">
        <v>2134</v>
      </c>
      <c r="D125" s="246" t="s">
        <v>630</v>
      </c>
      <c r="E125" s="251" t="s">
        <v>231</v>
      </c>
      <c r="F125" s="246" t="s">
        <v>1057</v>
      </c>
      <c r="G125" s="251" t="s">
        <v>605</v>
      </c>
      <c r="H125" s="246"/>
      <c r="I125" s="246" t="s">
        <v>2489</v>
      </c>
      <c r="J125" s="246" t="s">
        <v>2476</v>
      </c>
      <c r="K125" s="9" t="s">
        <v>2490</v>
      </c>
      <c r="L125" s="253" t="s">
        <v>2491</v>
      </c>
      <c r="M125" s="305" t="s">
        <v>2475</v>
      </c>
      <c r="N125" s="305"/>
      <c r="O125" s="9" t="s">
        <v>2492</v>
      </c>
      <c r="P125" s="246" t="s">
        <v>2478</v>
      </c>
      <c r="Q125" s="246" t="s">
        <v>2476</v>
      </c>
    </row>
    <row r="126" spans="1:17" ht="36">
      <c r="A126" s="246">
        <v>85</v>
      </c>
      <c r="B126" s="246">
        <v>24012</v>
      </c>
      <c r="C126" s="246" t="s">
        <v>1875</v>
      </c>
      <c r="D126" s="246" t="s">
        <v>1122</v>
      </c>
      <c r="E126" s="251" t="s">
        <v>209</v>
      </c>
      <c r="F126" s="246" t="s">
        <v>998</v>
      </c>
      <c r="G126" s="251" t="s">
        <v>605</v>
      </c>
      <c r="H126" s="246"/>
      <c r="I126" s="246" t="s">
        <v>2519</v>
      </c>
      <c r="J126" s="246" t="s">
        <v>2476</v>
      </c>
      <c r="K126" s="305" t="s">
        <v>2476</v>
      </c>
      <c r="L126" s="305"/>
      <c r="M126" s="305" t="s">
        <v>2476</v>
      </c>
      <c r="N126" s="305"/>
      <c r="O126" s="9" t="s">
        <v>2482</v>
      </c>
      <c r="P126" s="256" t="s">
        <v>2483</v>
      </c>
      <c r="Q126" s="246" t="s">
        <v>2476</v>
      </c>
    </row>
    <row r="127" spans="1:17">
      <c r="A127" s="246">
        <v>86</v>
      </c>
      <c r="B127" s="246">
        <v>15016</v>
      </c>
      <c r="C127" s="246" t="s">
        <v>1344</v>
      </c>
      <c r="D127" s="246" t="s">
        <v>758</v>
      </c>
      <c r="E127" s="251" t="s">
        <v>41</v>
      </c>
      <c r="F127" s="246" t="s">
        <v>1328</v>
      </c>
      <c r="G127" s="251" t="s">
        <v>605</v>
      </c>
      <c r="H127" s="246"/>
      <c r="I127" s="246" t="s">
        <v>2519</v>
      </c>
      <c r="J127" s="246" t="s">
        <v>2476</v>
      </c>
      <c r="K127" s="9" t="s">
        <v>2490</v>
      </c>
      <c r="L127" s="253" t="s">
        <v>2491</v>
      </c>
      <c r="M127" s="305" t="s">
        <v>2475</v>
      </c>
      <c r="N127" s="305"/>
      <c r="O127" s="305" t="s">
        <v>2476</v>
      </c>
      <c r="P127" s="305"/>
      <c r="Q127" s="246" t="s">
        <v>2476</v>
      </c>
    </row>
    <row r="128" spans="1:17">
      <c r="A128" s="246">
        <v>87</v>
      </c>
      <c r="B128" s="246">
        <v>16011</v>
      </c>
      <c r="C128" s="246" t="s">
        <v>1443</v>
      </c>
      <c r="D128" s="246" t="s">
        <v>759</v>
      </c>
      <c r="E128" s="251" t="s">
        <v>123</v>
      </c>
      <c r="F128" s="246" t="s">
        <v>1461</v>
      </c>
      <c r="G128" s="251" t="s">
        <v>605</v>
      </c>
      <c r="H128" s="246"/>
      <c r="I128" s="246" t="s">
        <v>2489</v>
      </c>
      <c r="J128" s="246" t="s">
        <v>2476</v>
      </c>
      <c r="K128" s="305" t="s">
        <v>2476</v>
      </c>
      <c r="L128" s="305"/>
      <c r="M128" s="305" t="s">
        <v>2475</v>
      </c>
      <c r="N128" s="305"/>
      <c r="O128" s="9" t="s">
        <v>2492</v>
      </c>
      <c r="P128" s="246" t="s">
        <v>2478</v>
      </c>
      <c r="Q128" s="246" t="s">
        <v>2476</v>
      </c>
    </row>
    <row r="129" spans="1:17">
      <c r="A129" s="246">
        <v>88</v>
      </c>
      <c r="B129" s="246">
        <v>28006</v>
      </c>
      <c r="C129" s="246" t="s">
        <v>976</v>
      </c>
      <c r="D129" s="246" t="s">
        <v>757</v>
      </c>
      <c r="E129" s="251" t="s">
        <v>150</v>
      </c>
      <c r="F129" s="246" t="s">
        <v>2053</v>
      </c>
      <c r="G129" s="251" t="s">
        <v>607</v>
      </c>
      <c r="H129" s="246"/>
      <c r="I129" s="246" t="s">
        <v>2475</v>
      </c>
      <c r="J129" s="246" t="s">
        <v>2529</v>
      </c>
      <c r="K129" s="305" t="s">
        <v>2476</v>
      </c>
      <c r="L129" s="305"/>
      <c r="M129" s="305" t="s">
        <v>2476</v>
      </c>
      <c r="N129" s="305"/>
      <c r="O129" s="305" t="s">
        <v>2476</v>
      </c>
      <c r="P129" s="305"/>
      <c r="Q129" s="246" t="s">
        <v>2476</v>
      </c>
    </row>
    <row r="130" spans="1:17" ht="27">
      <c r="A130" s="246">
        <v>89</v>
      </c>
      <c r="B130" s="246">
        <v>26008</v>
      </c>
      <c r="C130" s="246" t="s">
        <v>806</v>
      </c>
      <c r="D130" s="246" t="s">
        <v>734</v>
      </c>
      <c r="E130" s="251" t="s">
        <v>70</v>
      </c>
      <c r="F130" s="246" t="s">
        <v>1025</v>
      </c>
      <c r="G130" s="110" t="s">
        <v>606</v>
      </c>
      <c r="H130" s="246"/>
      <c r="I130" s="246" t="s">
        <v>2530</v>
      </c>
      <c r="J130" s="246" t="s">
        <v>2476</v>
      </c>
      <c r="K130" s="9" t="s">
        <v>2501</v>
      </c>
      <c r="L130" s="253" t="s">
        <v>2502</v>
      </c>
      <c r="M130" s="246" t="s">
        <v>2494</v>
      </c>
      <c r="N130" s="249" t="s">
        <v>2495</v>
      </c>
      <c r="O130" s="9" t="s">
        <v>2496</v>
      </c>
      <c r="P130" s="250" t="s">
        <v>2497</v>
      </c>
      <c r="Q130" s="246" t="s">
        <v>2476</v>
      </c>
    </row>
    <row r="131" spans="1:17">
      <c r="A131" s="246">
        <v>90</v>
      </c>
      <c r="B131" s="246">
        <v>33003</v>
      </c>
      <c r="C131" s="246" t="s">
        <v>2335</v>
      </c>
      <c r="D131" s="246" t="s">
        <v>662</v>
      </c>
      <c r="E131" s="145" t="s">
        <v>127</v>
      </c>
      <c r="F131" s="246" t="s">
        <v>774</v>
      </c>
      <c r="G131" s="251" t="s">
        <v>605</v>
      </c>
      <c r="H131" s="246"/>
      <c r="I131" s="246" t="s">
        <v>2517</v>
      </c>
      <c r="J131" s="246" t="s">
        <v>2476</v>
      </c>
      <c r="K131" s="305" t="s">
        <v>2476</v>
      </c>
      <c r="L131" s="305"/>
      <c r="M131" s="305" t="s">
        <v>2475</v>
      </c>
      <c r="N131" s="305"/>
      <c r="O131" s="305" t="s">
        <v>2476</v>
      </c>
      <c r="P131" s="305"/>
      <c r="Q131" s="246" t="s">
        <v>2476</v>
      </c>
    </row>
    <row r="132" spans="1:17">
      <c r="A132" s="246">
        <v>91</v>
      </c>
      <c r="B132" s="246">
        <v>25016</v>
      </c>
      <c r="C132" s="246" t="s">
        <v>800</v>
      </c>
      <c r="D132" s="246" t="s">
        <v>742</v>
      </c>
      <c r="E132" s="145" t="s">
        <v>747</v>
      </c>
      <c r="F132" s="246" t="s">
        <v>677</v>
      </c>
      <c r="G132" s="251" t="s">
        <v>605</v>
      </c>
      <c r="H132" s="246"/>
      <c r="I132" s="246" t="s">
        <v>2517</v>
      </c>
      <c r="J132" s="246" t="s">
        <v>2476</v>
      </c>
      <c r="K132" s="305" t="s">
        <v>2476</v>
      </c>
      <c r="L132" s="305"/>
      <c r="M132" s="305" t="s">
        <v>2475</v>
      </c>
      <c r="N132" s="305"/>
      <c r="O132" s="305" t="s">
        <v>2476</v>
      </c>
      <c r="P132" s="305"/>
      <c r="Q132" s="246" t="s">
        <v>2476</v>
      </c>
    </row>
    <row r="133" spans="1:17">
      <c r="A133" s="246">
        <v>92</v>
      </c>
      <c r="B133" s="246">
        <v>15009</v>
      </c>
      <c r="C133" s="246" t="s">
        <v>1347</v>
      </c>
      <c r="D133" s="246" t="s">
        <v>758</v>
      </c>
      <c r="E133" s="251" t="s">
        <v>60</v>
      </c>
      <c r="F133" s="246" t="s">
        <v>1348</v>
      </c>
      <c r="G133" s="251" t="s">
        <v>607</v>
      </c>
      <c r="H133" s="246"/>
      <c r="I133" s="246" t="s">
        <v>2475</v>
      </c>
      <c r="J133" s="246" t="s">
        <v>2520</v>
      </c>
      <c r="K133" s="305" t="s">
        <v>2476</v>
      </c>
      <c r="L133" s="305"/>
      <c r="M133" s="305" t="s">
        <v>2475</v>
      </c>
      <c r="N133" s="305"/>
      <c r="O133" s="305" t="s">
        <v>2476</v>
      </c>
      <c r="P133" s="305"/>
      <c r="Q133" s="246" t="s">
        <v>2476</v>
      </c>
    </row>
    <row r="134" spans="1:17">
      <c r="A134" s="246">
        <v>93</v>
      </c>
      <c r="B134" s="246">
        <v>15010</v>
      </c>
      <c r="C134" s="246" t="s">
        <v>1351</v>
      </c>
      <c r="D134" s="246" t="s">
        <v>758</v>
      </c>
      <c r="E134" s="251" t="s">
        <v>454</v>
      </c>
      <c r="F134" s="246" t="s">
        <v>1352</v>
      </c>
      <c r="G134" s="251" t="s">
        <v>606</v>
      </c>
      <c r="H134" s="246"/>
      <c r="I134" s="246" t="s">
        <v>2519</v>
      </c>
      <c r="J134" s="246" t="s">
        <v>2476</v>
      </c>
      <c r="K134" s="305" t="s">
        <v>2476</v>
      </c>
      <c r="L134" s="305"/>
      <c r="M134" s="305" t="s">
        <v>2475</v>
      </c>
      <c r="N134" s="305"/>
      <c r="O134" s="305" t="s">
        <v>2476</v>
      </c>
      <c r="P134" s="305"/>
      <c r="Q134" s="246" t="s">
        <v>2476</v>
      </c>
    </row>
    <row r="135" spans="1:17">
      <c r="A135" s="306">
        <v>94</v>
      </c>
      <c r="B135" s="306">
        <v>12025</v>
      </c>
      <c r="C135" s="306" t="s">
        <v>1247</v>
      </c>
      <c r="D135" s="306" t="s">
        <v>657</v>
      </c>
      <c r="E135" s="329" t="s">
        <v>460</v>
      </c>
      <c r="F135" s="306" t="s">
        <v>638</v>
      </c>
      <c r="G135" s="308" t="s">
        <v>605</v>
      </c>
      <c r="H135" s="306"/>
      <c r="I135" s="342" t="s">
        <v>2531</v>
      </c>
      <c r="J135" s="306"/>
      <c r="K135" s="9" t="s">
        <v>2490</v>
      </c>
      <c r="L135" s="253" t="s">
        <v>2491</v>
      </c>
      <c r="M135" s="306" t="s">
        <v>2494</v>
      </c>
      <c r="N135" s="314" t="s">
        <v>2495</v>
      </c>
      <c r="O135" s="9" t="s">
        <v>2492</v>
      </c>
      <c r="P135" s="246" t="s">
        <v>2478</v>
      </c>
      <c r="Q135" s="306" t="s">
        <v>2476</v>
      </c>
    </row>
    <row r="136" spans="1:17">
      <c r="A136" s="326"/>
      <c r="B136" s="326"/>
      <c r="C136" s="326"/>
      <c r="D136" s="326"/>
      <c r="E136" s="333"/>
      <c r="F136" s="326"/>
      <c r="G136" s="325"/>
      <c r="H136" s="326"/>
      <c r="I136" s="367"/>
      <c r="J136" s="326"/>
      <c r="K136" s="316" t="s">
        <v>2586</v>
      </c>
      <c r="L136" s="318" t="s">
        <v>2587</v>
      </c>
      <c r="M136" s="326"/>
      <c r="N136" s="334"/>
      <c r="O136" s="9" t="s">
        <v>2588</v>
      </c>
      <c r="P136" s="252" t="s">
        <v>2589</v>
      </c>
      <c r="Q136" s="326"/>
    </row>
    <row r="137" spans="1:17">
      <c r="A137" s="307"/>
      <c r="B137" s="307"/>
      <c r="C137" s="307"/>
      <c r="D137" s="307"/>
      <c r="E137" s="330"/>
      <c r="F137" s="307"/>
      <c r="G137" s="309"/>
      <c r="H137" s="307"/>
      <c r="I137" s="368"/>
      <c r="J137" s="307"/>
      <c r="K137" s="317"/>
      <c r="L137" s="319"/>
      <c r="M137" s="307"/>
      <c r="N137" s="315"/>
      <c r="O137" s="9" t="s">
        <v>2496</v>
      </c>
      <c r="P137" s="250" t="s">
        <v>2497</v>
      </c>
      <c r="Q137" s="307"/>
    </row>
    <row r="138" spans="1:17">
      <c r="A138" s="246">
        <v>95</v>
      </c>
      <c r="B138" s="246">
        <v>25011</v>
      </c>
      <c r="C138" s="246" t="s">
        <v>1927</v>
      </c>
      <c r="D138" s="246" t="s">
        <v>742</v>
      </c>
      <c r="E138" s="255" t="s">
        <v>1068</v>
      </c>
      <c r="F138" s="246" t="s">
        <v>1372</v>
      </c>
      <c r="G138" s="110" t="s">
        <v>605</v>
      </c>
      <c r="H138" s="246"/>
      <c r="I138" s="246" t="s">
        <v>2475</v>
      </c>
      <c r="J138" s="246" t="s">
        <v>2476</v>
      </c>
      <c r="K138" s="9" t="s">
        <v>2490</v>
      </c>
      <c r="L138" s="253" t="s">
        <v>2491</v>
      </c>
      <c r="M138" s="305" t="s">
        <v>2475</v>
      </c>
      <c r="N138" s="305"/>
      <c r="O138" s="9" t="s">
        <v>2588</v>
      </c>
      <c r="P138" s="252" t="s">
        <v>2589</v>
      </c>
      <c r="Q138" s="246" t="s">
        <v>2476</v>
      </c>
    </row>
    <row r="139" spans="1:17" ht="36">
      <c r="A139" s="306"/>
      <c r="B139" s="306">
        <v>33010</v>
      </c>
      <c r="C139" s="306" t="s">
        <v>2345</v>
      </c>
      <c r="D139" s="306" t="s">
        <v>662</v>
      </c>
      <c r="E139" s="308" t="s">
        <v>133</v>
      </c>
      <c r="F139" s="306" t="s">
        <v>949</v>
      </c>
      <c r="G139" s="308" t="s">
        <v>605</v>
      </c>
      <c r="H139" s="306"/>
      <c r="I139" s="306" t="s">
        <v>2475</v>
      </c>
      <c r="J139" s="306" t="s">
        <v>2476</v>
      </c>
      <c r="K139" s="310" t="s">
        <v>2476</v>
      </c>
      <c r="L139" s="311"/>
      <c r="M139" s="310" t="s">
        <v>2475</v>
      </c>
      <c r="N139" s="311"/>
      <c r="O139" s="9" t="s">
        <v>2527</v>
      </c>
      <c r="P139" s="256" t="s">
        <v>2511</v>
      </c>
      <c r="Q139" s="306" t="s">
        <v>2476</v>
      </c>
    </row>
    <row r="140" spans="1:17">
      <c r="A140" s="307"/>
      <c r="B140" s="307"/>
      <c r="C140" s="307"/>
      <c r="D140" s="307"/>
      <c r="E140" s="309"/>
      <c r="F140" s="307"/>
      <c r="G140" s="309"/>
      <c r="H140" s="307"/>
      <c r="I140" s="307"/>
      <c r="J140" s="307"/>
      <c r="K140" s="312"/>
      <c r="L140" s="313"/>
      <c r="M140" s="312"/>
      <c r="N140" s="313"/>
      <c r="O140" s="9" t="s">
        <v>2588</v>
      </c>
      <c r="P140" s="252" t="s">
        <v>2589</v>
      </c>
      <c r="Q140" s="307"/>
    </row>
    <row r="141" spans="1:17" ht="27" customHeight="1">
      <c r="A141" s="306">
        <v>96</v>
      </c>
      <c r="B141" s="306">
        <v>27010</v>
      </c>
      <c r="C141" s="306" t="s">
        <v>803</v>
      </c>
      <c r="D141" s="306" t="s">
        <v>737</v>
      </c>
      <c r="E141" s="329" t="s">
        <v>330</v>
      </c>
      <c r="F141" s="306" t="s">
        <v>2026</v>
      </c>
      <c r="G141" s="308" t="s">
        <v>605</v>
      </c>
      <c r="H141" s="306"/>
      <c r="I141" s="306" t="s">
        <v>2517</v>
      </c>
      <c r="J141" s="306" t="s">
        <v>2476</v>
      </c>
      <c r="K141" s="9" t="s">
        <v>2490</v>
      </c>
      <c r="L141" s="253" t="s">
        <v>2491</v>
      </c>
      <c r="M141" s="310" t="s">
        <v>2476</v>
      </c>
      <c r="N141" s="311"/>
      <c r="O141" s="9" t="s">
        <v>2486</v>
      </c>
      <c r="P141" s="252" t="s">
        <v>2487</v>
      </c>
      <c r="Q141" s="306" t="s">
        <v>2476</v>
      </c>
    </row>
    <row r="142" spans="1:17">
      <c r="A142" s="307"/>
      <c r="B142" s="307"/>
      <c r="C142" s="307"/>
      <c r="D142" s="307"/>
      <c r="E142" s="330"/>
      <c r="F142" s="307"/>
      <c r="G142" s="309"/>
      <c r="H142" s="307"/>
      <c r="I142" s="307"/>
      <c r="J142" s="307"/>
      <c r="K142" s="9" t="s">
        <v>2586</v>
      </c>
      <c r="L142" s="246" t="s">
        <v>2587</v>
      </c>
      <c r="M142" s="312"/>
      <c r="N142" s="313"/>
      <c r="O142" s="9" t="s">
        <v>2588</v>
      </c>
      <c r="P142" s="252" t="s">
        <v>2589</v>
      </c>
      <c r="Q142" s="307"/>
    </row>
    <row r="143" spans="1:17" ht="62.25" customHeight="1">
      <c r="A143" s="306">
        <v>97</v>
      </c>
      <c r="B143" s="306">
        <v>12007</v>
      </c>
      <c r="C143" s="306" t="s">
        <v>1216</v>
      </c>
      <c r="D143" s="316" t="s">
        <v>657</v>
      </c>
      <c r="E143" s="353" t="s">
        <v>289</v>
      </c>
      <c r="F143" s="306" t="s">
        <v>1217</v>
      </c>
      <c r="G143" s="308" t="s">
        <v>605</v>
      </c>
      <c r="H143" s="306" t="s">
        <v>2532</v>
      </c>
      <c r="I143" s="342" t="s">
        <v>2592</v>
      </c>
      <c r="J143" s="306"/>
      <c r="K143" s="316" t="s">
        <v>2586</v>
      </c>
      <c r="L143" s="318" t="s">
        <v>2587</v>
      </c>
      <c r="M143" s="306" t="s">
        <v>2494</v>
      </c>
      <c r="N143" s="314" t="s">
        <v>2495</v>
      </c>
      <c r="O143" s="9" t="s">
        <v>2492</v>
      </c>
      <c r="P143" s="246" t="s">
        <v>2478</v>
      </c>
      <c r="Q143" s="306" t="s">
        <v>2534</v>
      </c>
    </row>
    <row r="144" spans="1:17">
      <c r="A144" s="326"/>
      <c r="B144" s="326"/>
      <c r="C144" s="326"/>
      <c r="D144" s="326"/>
      <c r="E144" s="325"/>
      <c r="F144" s="326"/>
      <c r="G144" s="325"/>
      <c r="H144" s="326"/>
      <c r="I144" s="367"/>
      <c r="J144" s="326"/>
      <c r="K144" s="331"/>
      <c r="L144" s="332"/>
      <c r="M144" s="326"/>
      <c r="N144" s="334"/>
      <c r="O144" s="9" t="s">
        <v>2496</v>
      </c>
      <c r="P144" s="250" t="s">
        <v>2497</v>
      </c>
      <c r="Q144" s="326"/>
    </row>
    <row r="145" spans="1:17">
      <c r="A145" s="326"/>
      <c r="B145" s="326"/>
      <c r="C145" s="326"/>
      <c r="D145" s="326"/>
      <c r="E145" s="325"/>
      <c r="F145" s="326"/>
      <c r="G145" s="325"/>
      <c r="H145" s="326"/>
      <c r="I145" s="367"/>
      <c r="J145" s="326"/>
      <c r="K145" s="331"/>
      <c r="L145" s="332"/>
      <c r="M145" s="326"/>
      <c r="N145" s="334"/>
      <c r="O145" s="9" t="s">
        <v>2588</v>
      </c>
      <c r="P145" s="252" t="s">
        <v>2589</v>
      </c>
      <c r="Q145" s="326"/>
    </row>
    <row r="146" spans="1:17" ht="27">
      <c r="A146" s="307"/>
      <c r="B146" s="307"/>
      <c r="C146" s="307"/>
      <c r="D146" s="307"/>
      <c r="E146" s="309"/>
      <c r="F146" s="307"/>
      <c r="G146" s="309"/>
      <c r="H146" s="307"/>
      <c r="I146" s="368"/>
      <c r="J146" s="307"/>
      <c r="K146" s="317"/>
      <c r="L146" s="319"/>
      <c r="M146" s="307"/>
      <c r="N146" s="315"/>
      <c r="O146" s="9" t="s">
        <v>2486</v>
      </c>
      <c r="P146" s="252" t="s">
        <v>2487</v>
      </c>
      <c r="Q146" s="307"/>
    </row>
    <row r="147" spans="1:17">
      <c r="A147" s="246">
        <v>98</v>
      </c>
      <c r="B147" s="246">
        <v>18005</v>
      </c>
      <c r="C147" s="246" t="s">
        <v>1562</v>
      </c>
      <c r="D147" s="246" t="s">
        <v>647</v>
      </c>
      <c r="E147" s="145" t="s">
        <v>61</v>
      </c>
      <c r="F147" s="246" t="s">
        <v>755</v>
      </c>
      <c r="G147" s="251" t="s">
        <v>605</v>
      </c>
      <c r="H147" s="246"/>
      <c r="I147" s="246" t="s">
        <v>2517</v>
      </c>
      <c r="J147" s="246" t="s">
        <v>2476</v>
      </c>
      <c r="K147" s="305" t="s">
        <v>2476</v>
      </c>
      <c r="L147" s="305"/>
      <c r="M147" s="305" t="s">
        <v>2475</v>
      </c>
      <c r="N147" s="305"/>
      <c r="O147" s="305" t="s">
        <v>2476</v>
      </c>
      <c r="P147" s="305"/>
      <c r="Q147" s="246" t="s">
        <v>2476</v>
      </c>
    </row>
    <row r="148" spans="1:17">
      <c r="A148" s="246">
        <v>99</v>
      </c>
      <c r="B148" s="246">
        <v>15017</v>
      </c>
      <c r="C148" s="246" t="s">
        <v>1366</v>
      </c>
      <c r="D148" s="246" t="s">
        <v>758</v>
      </c>
      <c r="E148" s="251" t="s">
        <v>62</v>
      </c>
      <c r="F148" s="246" t="s">
        <v>1355</v>
      </c>
      <c r="G148" s="251" t="s">
        <v>605</v>
      </c>
      <c r="H148" s="246"/>
      <c r="I148" s="246" t="s">
        <v>2519</v>
      </c>
      <c r="J148" s="246" t="s">
        <v>2476</v>
      </c>
      <c r="K148" s="9" t="s">
        <v>2490</v>
      </c>
      <c r="L148" s="253" t="s">
        <v>2491</v>
      </c>
      <c r="M148" s="305" t="s">
        <v>2475</v>
      </c>
      <c r="N148" s="305"/>
      <c r="O148" s="305" t="s">
        <v>2476</v>
      </c>
      <c r="P148" s="305"/>
      <c r="Q148" s="246" t="s">
        <v>2476</v>
      </c>
    </row>
    <row r="149" spans="1:17">
      <c r="A149" s="246">
        <v>100</v>
      </c>
      <c r="B149" s="246">
        <v>32009</v>
      </c>
      <c r="C149" s="246" t="s">
        <v>2311</v>
      </c>
      <c r="D149" s="246" t="s">
        <v>1169</v>
      </c>
      <c r="E149" s="251" t="s">
        <v>489</v>
      </c>
      <c r="F149" s="246" t="s">
        <v>1195</v>
      </c>
      <c r="G149" s="251" t="s">
        <v>605</v>
      </c>
      <c r="H149" s="246"/>
      <c r="I149" s="246" t="s">
        <v>2519</v>
      </c>
      <c r="J149" s="246" t="s">
        <v>2476</v>
      </c>
      <c r="K149" s="305" t="s">
        <v>2476</v>
      </c>
      <c r="L149" s="305"/>
      <c r="M149" s="305" t="s">
        <v>2475</v>
      </c>
      <c r="N149" s="305"/>
      <c r="O149" s="305" t="s">
        <v>2476</v>
      </c>
      <c r="P149" s="305"/>
      <c r="Q149" s="246" t="s">
        <v>2476</v>
      </c>
    </row>
    <row r="150" spans="1:17">
      <c r="A150" s="246">
        <v>101</v>
      </c>
      <c r="B150" s="246">
        <v>32008</v>
      </c>
      <c r="C150" s="246" t="s">
        <v>2296</v>
      </c>
      <c r="D150" s="246" t="s">
        <v>1169</v>
      </c>
      <c r="E150" s="251" t="s">
        <v>383</v>
      </c>
      <c r="F150" s="246" t="s">
        <v>989</v>
      </c>
      <c r="G150" s="110" t="s">
        <v>606</v>
      </c>
      <c r="H150" s="246"/>
      <c r="I150" s="246" t="s">
        <v>2519</v>
      </c>
      <c r="J150" s="246" t="s">
        <v>2476</v>
      </c>
      <c r="K150" s="305" t="s">
        <v>2476</v>
      </c>
      <c r="L150" s="305"/>
      <c r="M150" s="305" t="s">
        <v>2475</v>
      </c>
      <c r="N150" s="305"/>
      <c r="O150" s="305" t="s">
        <v>2476</v>
      </c>
      <c r="P150" s="305"/>
      <c r="Q150" s="246" t="s">
        <v>2476</v>
      </c>
    </row>
    <row r="151" spans="1:17">
      <c r="A151" s="246">
        <v>102</v>
      </c>
      <c r="B151" s="246">
        <v>32010</v>
      </c>
      <c r="C151" s="246" t="s">
        <v>2314</v>
      </c>
      <c r="D151" s="246" t="s">
        <v>630</v>
      </c>
      <c r="E151" s="251" t="s">
        <v>55</v>
      </c>
      <c r="F151" s="246" t="s">
        <v>988</v>
      </c>
      <c r="G151" s="251" t="s">
        <v>605</v>
      </c>
      <c r="H151" s="246"/>
      <c r="I151" s="246" t="s">
        <v>2505</v>
      </c>
      <c r="J151" s="246" t="s">
        <v>2476</v>
      </c>
      <c r="K151" s="9" t="s">
        <v>2490</v>
      </c>
      <c r="L151" s="253" t="s">
        <v>2491</v>
      </c>
      <c r="M151" s="305" t="s">
        <v>2475</v>
      </c>
      <c r="N151" s="305"/>
      <c r="O151" s="9" t="s">
        <v>2492</v>
      </c>
      <c r="P151" s="246" t="s">
        <v>2478</v>
      </c>
      <c r="Q151" s="246" t="s">
        <v>2476</v>
      </c>
    </row>
    <row r="152" spans="1:17">
      <c r="A152" s="246">
        <v>103</v>
      </c>
      <c r="B152" s="246">
        <v>30024</v>
      </c>
      <c r="C152" s="246" t="s">
        <v>2179</v>
      </c>
      <c r="D152" s="246" t="s">
        <v>630</v>
      </c>
      <c r="E152" s="251" t="s">
        <v>54</v>
      </c>
      <c r="F152" s="246" t="s">
        <v>1053</v>
      </c>
      <c r="G152" s="251" t="s">
        <v>605</v>
      </c>
      <c r="H152" s="246"/>
      <c r="I152" s="246" t="s">
        <v>2505</v>
      </c>
      <c r="J152" s="246" t="s">
        <v>2476</v>
      </c>
      <c r="K152" s="9" t="s">
        <v>2490</v>
      </c>
      <c r="L152" s="253" t="s">
        <v>2491</v>
      </c>
      <c r="M152" s="305" t="s">
        <v>2475</v>
      </c>
      <c r="N152" s="305"/>
      <c r="O152" s="9" t="s">
        <v>2492</v>
      </c>
      <c r="P152" s="246" t="s">
        <v>2478</v>
      </c>
      <c r="Q152" s="246" t="s">
        <v>2476</v>
      </c>
    </row>
    <row r="153" spans="1:17" ht="36">
      <c r="A153" s="246">
        <v>104</v>
      </c>
      <c r="B153" s="246">
        <v>32011</v>
      </c>
      <c r="C153" s="246" t="s">
        <v>2288</v>
      </c>
      <c r="D153" s="246" t="s">
        <v>1169</v>
      </c>
      <c r="E153" s="251" t="s">
        <v>332</v>
      </c>
      <c r="F153" s="246" t="s">
        <v>990</v>
      </c>
      <c r="G153" s="110" t="s">
        <v>606</v>
      </c>
      <c r="H153" s="246"/>
      <c r="I153" s="246" t="s">
        <v>2519</v>
      </c>
      <c r="J153" s="246" t="s">
        <v>2476</v>
      </c>
      <c r="K153" s="305" t="s">
        <v>2476</v>
      </c>
      <c r="L153" s="305"/>
      <c r="M153" s="305" t="s">
        <v>2475</v>
      </c>
      <c r="N153" s="305"/>
      <c r="O153" s="9" t="s">
        <v>2482</v>
      </c>
      <c r="P153" s="256" t="s">
        <v>2483</v>
      </c>
      <c r="Q153" s="246" t="s">
        <v>2476</v>
      </c>
    </row>
    <row r="154" spans="1:17">
      <c r="A154" s="246">
        <v>105</v>
      </c>
      <c r="B154" s="246">
        <v>29015</v>
      </c>
      <c r="C154" s="246" t="s">
        <v>2100</v>
      </c>
      <c r="D154" s="246" t="s">
        <v>1551</v>
      </c>
      <c r="E154" s="251" t="s">
        <v>398</v>
      </c>
      <c r="F154" s="246" t="s">
        <v>2126</v>
      </c>
      <c r="G154" s="251" t="s">
        <v>605</v>
      </c>
      <c r="H154" s="246"/>
      <c r="I154" s="246" t="s">
        <v>2519</v>
      </c>
      <c r="J154" s="246" t="s">
        <v>2476</v>
      </c>
      <c r="K154" s="305" t="s">
        <v>2476</v>
      </c>
      <c r="L154" s="305"/>
      <c r="M154" s="305" t="s">
        <v>2475</v>
      </c>
      <c r="N154" s="305"/>
      <c r="O154" s="305" t="s">
        <v>2476</v>
      </c>
      <c r="P154" s="305"/>
      <c r="Q154" s="246" t="s">
        <v>2476</v>
      </c>
    </row>
    <row r="155" spans="1:17">
      <c r="A155" s="246">
        <v>106</v>
      </c>
      <c r="B155" s="246">
        <v>11002</v>
      </c>
      <c r="C155" s="246" t="s">
        <v>1162</v>
      </c>
      <c r="D155" s="246" t="s">
        <v>642</v>
      </c>
      <c r="E155" s="251" t="s">
        <v>233</v>
      </c>
      <c r="F155" s="246" t="s">
        <v>658</v>
      </c>
      <c r="G155" s="251" t="s">
        <v>606</v>
      </c>
      <c r="H155" s="246"/>
      <c r="I155" s="246" t="s">
        <v>2517</v>
      </c>
      <c r="J155" s="246" t="s">
        <v>2476</v>
      </c>
      <c r="K155" s="305" t="s">
        <v>2476</v>
      </c>
      <c r="L155" s="305"/>
      <c r="M155" s="305" t="s">
        <v>2475</v>
      </c>
      <c r="N155" s="305"/>
      <c r="O155" s="305" t="s">
        <v>2476</v>
      </c>
      <c r="P155" s="305"/>
      <c r="Q155" s="246" t="s">
        <v>2476</v>
      </c>
    </row>
    <row r="156" spans="1:17">
      <c r="A156" s="306">
        <v>107</v>
      </c>
      <c r="B156" s="306">
        <v>14022</v>
      </c>
      <c r="C156" s="306" t="s">
        <v>1322</v>
      </c>
      <c r="D156" s="306" t="s">
        <v>636</v>
      </c>
      <c r="E156" s="329" t="s">
        <v>378</v>
      </c>
      <c r="F156" s="306" t="s">
        <v>1323</v>
      </c>
      <c r="G156" s="308" t="s">
        <v>605</v>
      </c>
      <c r="H156" s="306"/>
      <c r="I156" s="306" t="s">
        <v>2479</v>
      </c>
      <c r="J156" s="306" t="s">
        <v>2476</v>
      </c>
      <c r="K156" s="9" t="s">
        <v>2490</v>
      </c>
      <c r="L156" s="253" t="s">
        <v>2491</v>
      </c>
      <c r="M156" s="310" t="s">
        <v>2476</v>
      </c>
      <c r="N156" s="311"/>
      <c r="O156" s="316" t="s">
        <v>2588</v>
      </c>
      <c r="P156" s="339" t="s">
        <v>2589</v>
      </c>
      <c r="Q156" s="306" t="s">
        <v>2476</v>
      </c>
    </row>
    <row r="157" spans="1:17">
      <c r="A157" s="307"/>
      <c r="B157" s="307"/>
      <c r="C157" s="307"/>
      <c r="D157" s="307"/>
      <c r="E157" s="330"/>
      <c r="F157" s="307"/>
      <c r="G157" s="309"/>
      <c r="H157" s="307"/>
      <c r="I157" s="307"/>
      <c r="J157" s="307"/>
      <c r="K157" s="9" t="s">
        <v>2586</v>
      </c>
      <c r="L157" s="246" t="s">
        <v>2587</v>
      </c>
      <c r="M157" s="312"/>
      <c r="N157" s="313"/>
      <c r="O157" s="317"/>
      <c r="P157" s="340"/>
      <c r="Q157" s="307"/>
    </row>
    <row r="158" spans="1:17">
      <c r="A158" s="246">
        <v>108</v>
      </c>
      <c r="B158" s="246">
        <v>15027</v>
      </c>
      <c r="C158" s="246" t="s">
        <v>1344</v>
      </c>
      <c r="D158" s="246" t="s">
        <v>758</v>
      </c>
      <c r="E158" s="251" t="s">
        <v>41</v>
      </c>
      <c r="F158" s="246" t="s">
        <v>1387</v>
      </c>
      <c r="G158" s="251" t="s">
        <v>605</v>
      </c>
      <c r="H158" s="246"/>
      <c r="I158" s="246" t="s">
        <v>2519</v>
      </c>
      <c r="J158" s="246" t="s">
        <v>2476</v>
      </c>
      <c r="K158" s="9" t="s">
        <v>2490</v>
      </c>
      <c r="L158" s="253" t="s">
        <v>2491</v>
      </c>
      <c r="M158" s="305" t="s">
        <v>2476</v>
      </c>
      <c r="N158" s="305"/>
      <c r="O158" s="305" t="s">
        <v>2476</v>
      </c>
      <c r="P158" s="305"/>
      <c r="Q158" s="246" t="s">
        <v>2476</v>
      </c>
    </row>
    <row r="159" spans="1:17" ht="36">
      <c r="A159" s="306">
        <v>109</v>
      </c>
      <c r="B159" s="306">
        <v>12005</v>
      </c>
      <c r="C159" s="306" t="s">
        <v>789</v>
      </c>
      <c r="D159" s="306" t="s">
        <v>657</v>
      </c>
      <c r="E159" s="364" t="s">
        <v>308</v>
      </c>
      <c r="F159" s="306" t="s">
        <v>863</v>
      </c>
      <c r="G159" s="308" t="s">
        <v>606</v>
      </c>
      <c r="H159" s="306" t="s">
        <v>2593</v>
      </c>
      <c r="I159" s="306" t="s">
        <v>2535</v>
      </c>
      <c r="J159" s="306" t="s">
        <v>2476</v>
      </c>
      <c r="K159" s="9" t="s">
        <v>2490</v>
      </c>
      <c r="L159" s="253" t="s">
        <v>2491</v>
      </c>
      <c r="M159" s="310" t="s">
        <v>2476</v>
      </c>
      <c r="N159" s="311"/>
      <c r="O159" s="9" t="s">
        <v>2527</v>
      </c>
      <c r="P159" s="256" t="s">
        <v>2511</v>
      </c>
      <c r="Q159" s="306" t="s">
        <v>2523</v>
      </c>
    </row>
    <row r="160" spans="1:17">
      <c r="A160" s="326"/>
      <c r="B160" s="326"/>
      <c r="C160" s="326"/>
      <c r="D160" s="326"/>
      <c r="E160" s="366"/>
      <c r="F160" s="326"/>
      <c r="G160" s="325"/>
      <c r="H160" s="326"/>
      <c r="I160" s="326"/>
      <c r="J160" s="326"/>
      <c r="K160" s="316" t="s">
        <v>2586</v>
      </c>
      <c r="L160" s="318" t="s">
        <v>2587</v>
      </c>
      <c r="M160" s="327"/>
      <c r="N160" s="328"/>
      <c r="O160" s="9" t="s">
        <v>2492</v>
      </c>
      <c r="P160" s="246" t="s">
        <v>2478</v>
      </c>
      <c r="Q160" s="326"/>
    </row>
    <row r="161" spans="1:17">
      <c r="A161" s="326"/>
      <c r="B161" s="326"/>
      <c r="C161" s="326"/>
      <c r="D161" s="326"/>
      <c r="E161" s="366"/>
      <c r="F161" s="326"/>
      <c r="G161" s="325"/>
      <c r="H161" s="326"/>
      <c r="I161" s="326"/>
      <c r="J161" s="326"/>
      <c r="K161" s="331"/>
      <c r="L161" s="332"/>
      <c r="M161" s="327"/>
      <c r="N161" s="328"/>
      <c r="O161" s="9" t="s">
        <v>2588</v>
      </c>
      <c r="P161" s="252" t="s">
        <v>2589</v>
      </c>
      <c r="Q161" s="326"/>
    </row>
    <row r="162" spans="1:17" ht="27">
      <c r="A162" s="307"/>
      <c r="B162" s="307"/>
      <c r="C162" s="307"/>
      <c r="D162" s="307"/>
      <c r="E162" s="365"/>
      <c r="F162" s="307"/>
      <c r="G162" s="309"/>
      <c r="H162" s="307"/>
      <c r="I162" s="307"/>
      <c r="J162" s="307"/>
      <c r="K162" s="317"/>
      <c r="L162" s="319"/>
      <c r="M162" s="312"/>
      <c r="N162" s="313"/>
      <c r="O162" s="9" t="s">
        <v>2486</v>
      </c>
      <c r="P162" s="252" t="s">
        <v>2487</v>
      </c>
      <c r="Q162" s="307"/>
    </row>
    <row r="163" spans="1:17">
      <c r="A163" s="306">
        <v>110</v>
      </c>
      <c r="B163" s="306">
        <v>12006</v>
      </c>
      <c r="C163" s="306" t="s">
        <v>1213</v>
      </c>
      <c r="D163" s="306" t="s">
        <v>657</v>
      </c>
      <c r="E163" s="329" t="s">
        <v>526</v>
      </c>
      <c r="F163" s="306" t="s">
        <v>683</v>
      </c>
      <c r="G163" s="308" t="s">
        <v>605</v>
      </c>
      <c r="H163" s="306"/>
      <c r="I163" s="306" t="s">
        <v>2509</v>
      </c>
      <c r="J163" s="306" t="s">
        <v>2476</v>
      </c>
      <c r="K163" s="316" t="s">
        <v>2476</v>
      </c>
      <c r="L163" s="318" t="s">
        <v>2476</v>
      </c>
      <c r="M163" s="306" t="s">
        <v>2494</v>
      </c>
      <c r="N163" s="314" t="s">
        <v>2495</v>
      </c>
      <c r="O163" s="9" t="s">
        <v>2477</v>
      </c>
      <c r="P163" s="250" t="s">
        <v>2478</v>
      </c>
      <c r="Q163" s="306" t="s">
        <v>2476</v>
      </c>
    </row>
    <row r="164" spans="1:17" ht="36">
      <c r="A164" s="326"/>
      <c r="B164" s="326"/>
      <c r="C164" s="326"/>
      <c r="D164" s="326"/>
      <c r="E164" s="333"/>
      <c r="F164" s="326"/>
      <c r="G164" s="325"/>
      <c r="H164" s="326"/>
      <c r="I164" s="326"/>
      <c r="J164" s="326"/>
      <c r="K164" s="331"/>
      <c r="L164" s="332"/>
      <c r="M164" s="326"/>
      <c r="N164" s="334"/>
      <c r="O164" s="9" t="s">
        <v>2527</v>
      </c>
      <c r="P164" s="256" t="s">
        <v>2511</v>
      </c>
      <c r="Q164" s="326"/>
    </row>
    <row r="165" spans="1:17">
      <c r="A165" s="307"/>
      <c r="B165" s="307"/>
      <c r="C165" s="307"/>
      <c r="D165" s="307"/>
      <c r="E165" s="330"/>
      <c r="F165" s="307"/>
      <c r="G165" s="309"/>
      <c r="H165" s="307"/>
      <c r="I165" s="307"/>
      <c r="J165" s="307"/>
      <c r="K165" s="317"/>
      <c r="L165" s="319"/>
      <c r="M165" s="307"/>
      <c r="N165" s="315"/>
      <c r="O165" s="9" t="s">
        <v>2496</v>
      </c>
      <c r="P165" s="250" t="s">
        <v>2497</v>
      </c>
      <c r="Q165" s="307"/>
    </row>
    <row r="166" spans="1:17" ht="27" customHeight="1">
      <c r="A166" s="306">
        <v>111</v>
      </c>
      <c r="B166" s="306">
        <v>19011</v>
      </c>
      <c r="C166" s="306" t="s">
        <v>1610</v>
      </c>
      <c r="D166" s="306" t="s">
        <v>653</v>
      </c>
      <c r="E166" s="364" t="s">
        <v>370</v>
      </c>
      <c r="F166" s="306" t="s">
        <v>1017</v>
      </c>
      <c r="G166" s="308" t="s">
        <v>606</v>
      </c>
      <c r="H166" s="306"/>
      <c r="I166" s="306" t="s">
        <v>2509</v>
      </c>
      <c r="J166" s="306" t="s">
        <v>2476</v>
      </c>
      <c r="K166" s="316" t="s">
        <v>2476</v>
      </c>
      <c r="L166" s="318" t="s">
        <v>2476</v>
      </c>
      <c r="M166" s="306" t="s">
        <v>2494</v>
      </c>
      <c r="N166" s="314" t="s">
        <v>2495</v>
      </c>
      <c r="O166" s="9" t="s">
        <v>2477</v>
      </c>
      <c r="P166" s="250" t="s">
        <v>2478</v>
      </c>
      <c r="Q166" s="306" t="s">
        <v>2476</v>
      </c>
    </row>
    <row r="167" spans="1:17">
      <c r="A167" s="307"/>
      <c r="B167" s="307"/>
      <c r="C167" s="307"/>
      <c r="D167" s="307"/>
      <c r="E167" s="365"/>
      <c r="F167" s="307"/>
      <c r="G167" s="309"/>
      <c r="H167" s="307"/>
      <c r="I167" s="307"/>
      <c r="J167" s="307"/>
      <c r="K167" s="317"/>
      <c r="L167" s="319"/>
      <c r="M167" s="307"/>
      <c r="N167" s="315"/>
      <c r="O167" s="9" t="s">
        <v>2496</v>
      </c>
      <c r="P167" s="250" t="s">
        <v>2497</v>
      </c>
      <c r="Q167" s="307"/>
    </row>
    <row r="168" spans="1:17">
      <c r="A168" s="306">
        <v>112</v>
      </c>
      <c r="B168" s="306">
        <v>31023</v>
      </c>
      <c r="C168" s="306" t="s">
        <v>2281</v>
      </c>
      <c r="D168" s="306" t="s">
        <v>1424</v>
      </c>
      <c r="E168" s="308" t="s">
        <v>349</v>
      </c>
      <c r="F168" s="306" t="s">
        <v>2282</v>
      </c>
      <c r="G168" s="308" t="s">
        <v>605</v>
      </c>
      <c r="H168" s="306"/>
      <c r="I168" s="306" t="s">
        <v>2505</v>
      </c>
      <c r="J168" s="306" t="s">
        <v>2476</v>
      </c>
      <c r="K168" s="316" t="s">
        <v>2476</v>
      </c>
      <c r="L168" s="318" t="s">
        <v>2476</v>
      </c>
      <c r="M168" s="310" t="s">
        <v>2476</v>
      </c>
      <c r="N168" s="311"/>
      <c r="O168" s="9" t="s">
        <v>2477</v>
      </c>
      <c r="P168" s="250" t="s">
        <v>2478</v>
      </c>
      <c r="Q168" s="306" t="s">
        <v>2476</v>
      </c>
    </row>
    <row r="169" spans="1:17">
      <c r="A169" s="307"/>
      <c r="B169" s="307"/>
      <c r="C169" s="307"/>
      <c r="D169" s="307"/>
      <c r="E169" s="309"/>
      <c r="F169" s="307"/>
      <c r="G169" s="309"/>
      <c r="H169" s="307"/>
      <c r="I169" s="307"/>
      <c r="J169" s="307"/>
      <c r="K169" s="317"/>
      <c r="L169" s="319"/>
      <c r="M169" s="312"/>
      <c r="N169" s="313"/>
      <c r="O169" s="9" t="s">
        <v>2492</v>
      </c>
      <c r="P169" s="246" t="s">
        <v>2478</v>
      </c>
      <c r="Q169" s="307"/>
    </row>
    <row r="170" spans="1:17">
      <c r="A170" s="246">
        <v>113</v>
      </c>
      <c r="B170" s="246">
        <v>31022</v>
      </c>
      <c r="C170" s="246" t="s">
        <v>2278</v>
      </c>
      <c r="D170" s="246" t="s">
        <v>1424</v>
      </c>
      <c r="E170" s="251" t="s">
        <v>90</v>
      </c>
      <c r="F170" s="246" t="s">
        <v>2279</v>
      </c>
      <c r="G170" s="251" t="s">
        <v>607</v>
      </c>
      <c r="H170" s="246"/>
      <c r="I170" s="246" t="s">
        <v>2475</v>
      </c>
      <c r="J170" s="246" t="s">
        <v>2488</v>
      </c>
      <c r="K170" s="305" t="s">
        <v>2476</v>
      </c>
      <c r="L170" s="305"/>
      <c r="M170" s="305" t="s">
        <v>2475</v>
      </c>
      <c r="N170" s="305"/>
      <c r="O170" s="305" t="s">
        <v>2476</v>
      </c>
      <c r="P170" s="305"/>
      <c r="Q170" s="246" t="s">
        <v>2476</v>
      </c>
    </row>
    <row r="171" spans="1:17">
      <c r="A171" s="306">
        <v>114</v>
      </c>
      <c r="B171" s="306">
        <v>31021</v>
      </c>
      <c r="C171" s="306" t="s">
        <v>2275</v>
      </c>
      <c r="D171" s="306" t="s">
        <v>1424</v>
      </c>
      <c r="E171" s="308" t="s">
        <v>563</v>
      </c>
      <c r="F171" s="306" t="s">
        <v>2276</v>
      </c>
      <c r="G171" s="308" t="s">
        <v>605</v>
      </c>
      <c r="H171" s="306"/>
      <c r="I171" s="306" t="s">
        <v>2489</v>
      </c>
      <c r="J171" s="306" t="s">
        <v>2476</v>
      </c>
      <c r="K171" s="316" t="s">
        <v>2476</v>
      </c>
      <c r="L171" s="318" t="s">
        <v>2476</v>
      </c>
      <c r="M171" s="310" t="s">
        <v>2476</v>
      </c>
      <c r="N171" s="311"/>
      <c r="O171" s="9" t="s">
        <v>2477</v>
      </c>
      <c r="P171" s="250" t="s">
        <v>2478</v>
      </c>
      <c r="Q171" s="306" t="s">
        <v>2476</v>
      </c>
    </row>
    <row r="172" spans="1:17">
      <c r="A172" s="307"/>
      <c r="B172" s="307"/>
      <c r="C172" s="307"/>
      <c r="D172" s="307"/>
      <c r="E172" s="309"/>
      <c r="F172" s="307"/>
      <c r="G172" s="309"/>
      <c r="H172" s="307"/>
      <c r="I172" s="307"/>
      <c r="J172" s="307"/>
      <c r="K172" s="317"/>
      <c r="L172" s="319"/>
      <c r="M172" s="312"/>
      <c r="N172" s="313"/>
      <c r="O172" s="9" t="s">
        <v>2492</v>
      </c>
      <c r="P172" s="246" t="s">
        <v>2478</v>
      </c>
      <c r="Q172" s="307"/>
    </row>
    <row r="173" spans="1:17">
      <c r="A173" s="246">
        <v>116</v>
      </c>
      <c r="B173" s="246">
        <v>31020</v>
      </c>
      <c r="C173" s="246" t="s">
        <v>2273</v>
      </c>
      <c r="D173" s="246" t="s">
        <v>1424</v>
      </c>
      <c r="E173" s="251" t="s">
        <v>31</v>
      </c>
      <c r="F173" s="246" t="s">
        <v>1782</v>
      </c>
      <c r="G173" s="251" t="s">
        <v>607</v>
      </c>
      <c r="H173" s="246"/>
      <c r="I173" s="246" t="s">
        <v>2475</v>
      </c>
      <c r="J173" s="246" t="s">
        <v>2488</v>
      </c>
      <c r="K173" s="305" t="s">
        <v>2476</v>
      </c>
      <c r="L173" s="305"/>
      <c r="M173" s="305" t="s">
        <v>2475</v>
      </c>
      <c r="N173" s="305"/>
      <c r="O173" s="305" t="s">
        <v>2476</v>
      </c>
      <c r="P173" s="305"/>
      <c r="Q173" s="246" t="s">
        <v>2476</v>
      </c>
    </row>
    <row r="174" spans="1:17">
      <c r="A174" s="306">
        <v>117</v>
      </c>
      <c r="B174" s="306">
        <v>28001</v>
      </c>
      <c r="C174" s="306" t="s">
        <v>2042</v>
      </c>
      <c r="D174" s="306" t="s">
        <v>757</v>
      </c>
      <c r="E174" s="308" t="s">
        <v>2043</v>
      </c>
      <c r="F174" s="306" t="s">
        <v>684</v>
      </c>
      <c r="G174" s="308" t="s">
        <v>605</v>
      </c>
      <c r="H174" s="306"/>
      <c r="I174" s="306" t="s">
        <v>2521</v>
      </c>
      <c r="J174" s="306" t="s">
        <v>2476</v>
      </c>
      <c r="K174" s="316" t="s">
        <v>2476</v>
      </c>
      <c r="L174" s="318" t="s">
        <v>2476</v>
      </c>
      <c r="M174" s="306" t="s">
        <v>2494</v>
      </c>
      <c r="N174" s="314" t="s">
        <v>2495</v>
      </c>
      <c r="O174" s="9" t="s">
        <v>2507</v>
      </c>
      <c r="P174" s="252" t="s">
        <v>2508</v>
      </c>
      <c r="Q174" s="306" t="s">
        <v>2476</v>
      </c>
    </row>
    <row r="175" spans="1:17">
      <c r="A175" s="307"/>
      <c r="B175" s="307"/>
      <c r="C175" s="307"/>
      <c r="D175" s="307"/>
      <c r="E175" s="309"/>
      <c r="F175" s="307"/>
      <c r="G175" s="309"/>
      <c r="H175" s="307"/>
      <c r="I175" s="307"/>
      <c r="J175" s="307"/>
      <c r="K175" s="317"/>
      <c r="L175" s="319"/>
      <c r="M175" s="307"/>
      <c r="N175" s="315"/>
      <c r="O175" s="9" t="s">
        <v>2496</v>
      </c>
      <c r="P175" s="250" t="s">
        <v>2497</v>
      </c>
      <c r="Q175" s="307"/>
    </row>
    <row r="176" spans="1:17">
      <c r="A176" s="246">
        <v>118</v>
      </c>
      <c r="B176" s="246">
        <v>22003</v>
      </c>
      <c r="C176" s="246" t="s">
        <v>1760</v>
      </c>
      <c r="D176" s="246" t="s">
        <v>672</v>
      </c>
      <c r="E176" s="251" t="s">
        <v>29</v>
      </c>
      <c r="F176" s="246" t="s">
        <v>1761</v>
      </c>
      <c r="G176" s="251" t="s">
        <v>607</v>
      </c>
      <c r="H176" s="246"/>
      <c r="I176" s="246" t="s">
        <v>2475</v>
      </c>
      <c r="J176" s="246" t="s">
        <v>2488</v>
      </c>
      <c r="K176" s="305" t="s">
        <v>2476</v>
      </c>
      <c r="L176" s="305"/>
      <c r="M176" s="305" t="s">
        <v>2475</v>
      </c>
      <c r="N176" s="305"/>
      <c r="O176" s="305" t="s">
        <v>2476</v>
      </c>
      <c r="P176" s="305"/>
      <c r="Q176" s="246" t="s">
        <v>2476</v>
      </c>
    </row>
    <row r="177" spans="1:17">
      <c r="A177" s="246">
        <v>119</v>
      </c>
      <c r="B177" s="246">
        <v>25007</v>
      </c>
      <c r="C177" s="246" t="s">
        <v>1918</v>
      </c>
      <c r="D177" s="246" t="s">
        <v>742</v>
      </c>
      <c r="E177" s="251" t="s">
        <v>1919</v>
      </c>
      <c r="F177" s="246" t="s">
        <v>1902</v>
      </c>
      <c r="G177" s="251" t="s">
        <v>606</v>
      </c>
      <c r="H177" s="246"/>
      <c r="I177" s="246" t="s">
        <v>2475</v>
      </c>
      <c r="J177" s="246" t="s">
        <v>2476</v>
      </c>
      <c r="K177" s="9" t="s">
        <v>2490</v>
      </c>
      <c r="L177" s="253" t="s">
        <v>2491</v>
      </c>
      <c r="M177" s="305" t="s">
        <v>2476</v>
      </c>
      <c r="N177" s="305"/>
      <c r="O177" s="305" t="s">
        <v>2476</v>
      </c>
      <c r="P177" s="305"/>
      <c r="Q177" s="246" t="s">
        <v>2476</v>
      </c>
    </row>
    <row r="178" spans="1:17" ht="36">
      <c r="A178" s="246">
        <v>120</v>
      </c>
      <c r="B178" s="246">
        <v>24016</v>
      </c>
      <c r="C178" s="246" t="s">
        <v>1885</v>
      </c>
      <c r="D178" s="246" t="s">
        <v>1122</v>
      </c>
      <c r="E178" s="251" t="s">
        <v>398</v>
      </c>
      <c r="F178" s="246" t="s">
        <v>997</v>
      </c>
      <c r="G178" s="251" t="s">
        <v>605</v>
      </c>
      <c r="H178" s="246"/>
      <c r="I178" s="246" t="s">
        <v>2518</v>
      </c>
      <c r="J178" s="246" t="s">
        <v>2476</v>
      </c>
      <c r="K178" s="305" t="s">
        <v>2476</v>
      </c>
      <c r="L178" s="305"/>
      <c r="M178" s="305" t="s">
        <v>2475</v>
      </c>
      <c r="N178" s="305"/>
      <c r="O178" s="9" t="s">
        <v>2482</v>
      </c>
      <c r="P178" s="256" t="s">
        <v>2483</v>
      </c>
      <c r="Q178" s="246" t="s">
        <v>2476</v>
      </c>
    </row>
    <row r="179" spans="1:17" ht="33">
      <c r="A179" s="257">
        <v>121</v>
      </c>
      <c r="B179" s="257">
        <v>20009</v>
      </c>
      <c r="C179" s="246" t="s">
        <v>1646</v>
      </c>
      <c r="D179" s="246" t="s">
        <v>727</v>
      </c>
      <c r="E179" s="251" t="s">
        <v>291</v>
      </c>
      <c r="F179" s="246" t="s">
        <v>1102</v>
      </c>
      <c r="G179" s="251" t="s">
        <v>605</v>
      </c>
      <c r="H179" s="254" t="s">
        <v>2536</v>
      </c>
      <c r="I179" s="246" t="s">
        <v>2475</v>
      </c>
      <c r="J179" s="246" t="s">
        <v>2476</v>
      </c>
      <c r="K179" s="9" t="s">
        <v>2484</v>
      </c>
      <c r="L179" s="253" t="s">
        <v>2485</v>
      </c>
      <c r="M179" s="305" t="s">
        <v>2475</v>
      </c>
      <c r="N179" s="305"/>
      <c r="O179" s="9" t="s">
        <v>2486</v>
      </c>
      <c r="P179" s="252" t="s">
        <v>2487</v>
      </c>
      <c r="Q179" s="246" t="s">
        <v>2476</v>
      </c>
    </row>
    <row r="180" spans="1:17" ht="33">
      <c r="A180" s="246">
        <v>122</v>
      </c>
      <c r="B180" s="246">
        <v>14014</v>
      </c>
      <c r="C180" s="246" t="s">
        <v>790</v>
      </c>
      <c r="D180" s="246" t="s">
        <v>636</v>
      </c>
      <c r="E180" s="251" t="s">
        <v>522</v>
      </c>
      <c r="F180" s="246" t="s">
        <v>867</v>
      </c>
      <c r="G180" s="251" t="s">
        <v>607</v>
      </c>
      <c r="H180" s="246"/>
      <c r="I180" s="246" t="s">
        <v>2475</v>
      </c>
      <c r="J180" s="254" t="s">
        <v>2537</v>
      </c>
      <c r="K180" s="305" t="s">
        <v>2476</v>
      </c>
      <c r="L180" s="305"/>
      <c r="M180" s="305" t="s">
        <v>2475</v>
      </c>
      <c r="N180" s="305"/>
      <c r="O180" s="305" t="s">
        <v>2476</v>
      </c>
      <c r="P180" s="305"/>
      <c r="Q180" s="246" t="s">
        <v>2476</v>
      </c>
    </row>
    <row r="181" spans="1:17" ht="27">
      <c r="A181" s="246">
        <v>123</v>
      </c>
      <c r="B181" s="246">
        <v>23003</v>
      </c>
      <c r="C181" s="246" t="s">
        <v>1201</v>
      </c>
      <c r="D181" s="246" t="s">
        <v>1821</v>
      </c>
      <c r="E181" s="251" t="s">
        <v>69</v>
      </c>
      <c r="F181" s="246" t="s">
        <v>1045</v>
      </c>
      <c r="G181" s="251" t="s">
        <v>605</v>
      </c>
      <c r="H181" s="246"/>
      <c r="I181" s="246" t="s">
        <v>2538</v>
      </c>
      <c r="J181" s="246" t="s">
        <v>2476</v>
      </c>
      <c r="K181" s="305" t="s">
        <v>2476</v>
      </c>
      <c r="L181" s="305"/>
      <c r="M181" s="246" t="s">
        <v>2494</v>
      </c>
      <c r="N181" s="249" t="s">
        <v>2495</v>
      </c>
      <c r="O181" s="9" t="s">
        <v>2496</v>
      </c>
      <c r="P181" s="250" t="s">
        <v>2497</v>
      </c>
      <c r="Q181" s="246" t="s">
        <v>2476</v>
      </c>
    </row>
    <row r="182" spans="1:17" ht="27">
      <c r="A182" s="306">
        <v>124</v>
      </c>
      <c r="B182" s="306">
        <v>26022</v>
      </c>
      <c r="C182" s="306" t="s">
        <v>1966</v>
      </c>
      <c r="D182" s="306" t="s">
        <v>734</v>
      </c>
      <c r="E182" s="308" t="s">
        <v>207</v>
      </c>
      <c r="F182" s="306" t="s">
        <v>1026</v>
      </c>
      <c r="G182" s="308" t="s">
        <v>605</v>
      </c>
      <c r="H182" s="306"/>
      <c r="I182" s="306" t="s">
        <v>2530</v>
      </c>
      <c r="J182" s="306" t="s">
        <v>2476</v>
      </c>
      <c r="K182" s="316" t="s">
        <v>2501</v>
      </c>
      <c r="L182" s="318" t="s">
        <v>2502</v>
      </c>
      <c r="M182" s="246" t="s">
        <v>2539</v>
      </c>
      <c r="N182" s="249" t="s">
        <v>2500</v>
      </c>
      <c r="O182" s="316" t="s">
        <v>2496</v>
      </c>
      <c r="P182" s="362" t="s">
        <v>2497</v>
      </c>
      <c r="Q182" s="306" t="s">
        <v>2476</v>
      </c>
    </row>
    <row r="183" spans="1:17" ht="27">
      <c r="A183" s="307"/>
      <c r="B183" s="307"/>
      <c r="C183" s="307"/>
      <c r="D183" s="307"/>
      <c r="E183" s="309"/>
      <c r="F183" s="307"/>
      <c r="G183" s="309"/>
      <c r="H183" s="307"/>
      <c r="I183" s="307"/>
      <c r="J183" s="307"/>
      <c r="K183" s="317"/>
      <c r="L183" s="319"/>
      <c r="M183" s="246" t="s">
        <v>2494</v>
      </c>
      <c r="N183" s="249" t="s">
        <v>2495</v>
      </c>
      <c r="O183" s="317"/>
      <c r="P183" s="363"/>
      <c r="Q183" s="307"/>
    </row>
    <row r="184" spans="1:17" ht="27">
      <c r="A184" s="306">
        <v>125</v>
      </c>
      <c r="B184" s="306">
        <v>18011</v>
      </c>
      <c r="C184" s="306" t="s">
        <v>1577</v>
      </c>
      <c r="D184" s="306" t="s">
        <v>647</v>
      </c>
      <c r="E184" s="308" t="s">
        <v>323</v>
      </c>
      <c r="F184" s="306" t="s">
        <v>1025</v>
      </c>
      <c r="G184" s="308" t="s">
        <v>605</v>
      </c>
      <c r="H184" s="306"/>
      <c r="I184" s="306" t="s">
        <v>2530</v>
      </c>
      <c r="J184" s="306" t="s">
        <v>2476</v>
      </c>
      <c r="K184" s="316" t="s">
        <v>2501</v>
      </c>
      <c r="L184" s="318" t="s">
        <v>2502</v>
      </c>
      <c r="M184" s="246" t="s">
        <v>2539</v>
      </c>
      <c r="N184" s="249" t="s">
        <v>2500</v>
      </c>
      <c r="O184" s="316" t="s">
        <v>2496</v>
      </c>
      <c r="P184" s="362" t="s">
        <v>2497</v>
      </c>
      <c r="Q184" s="306" t="s">
        <v>2476</v>
      </c>
    </row>
    <row r="185" spans="1:17" ht="27">
      <c r="A185" s="307"/>
      <c r="B185" s="307"/>
      <c r="C185" s="307"/>
      <c r="D185" s="307"/>
      <c r="E185" s="309"/>
      <c r="F185" s="307"/>
      <c r="G185" s="309"/>
      <c r="H185" s="307"/>
      <c r="I185" s="307"/>
      <c r="J185" s="307"/>
      <c r="K185" s="317"/>
      <c r="L185" s="319"/>
      <c r="M185" s="246" t="s">
        <v>2494</v>
      </c>
      <c r="N185" s="249" t="s">
        <v>2495</v>
      </c>
      <c r="O185" s="317"/>
      <c r="P185" s="363"/>
      <c r="Q185" s="307"/>
    </row>
    <row r="186" spans="1:17" ht="27">
      <c r="A186" s="306">
        <v>126</v>
      </c>
      <c r="B186" s="306">
        <v>26023</v>
      </c>
      <c r="C186" s="306" t="s">
        <v>1997</v>
      </c>
      <c r="D186" s="306" t="s">
        <v>734</v>
      </c>
      <c r="E186" s="308" t="s">
        <v>521</v>
      </c>
      <c r="F186" s="306" t="s">
        <v>890</v>
      </c>
      <c r="G186" s="308" t="s">
        <v>605</v>
      </c>
      <c r="H186" s="306"/>
      <c r="I186" s="306" t="s">
        <v>2530</v>
      </c>
      <c r="J186" s="306" t="s">
        <v>2476</v>
      </c>
      <c r="K186" s="316" t="s">
        <v>2501</v>
      </c>
      <c r="L186" s="318" t="s">
        <v>2502</v>
      </c>
      <c r="M186" s="246" t="s">
        <v>2539</v>
      </c>
      <c r="N186" s="249" t="s">
        <v>2500</v>
      </c>
      <c r="O186" s="316" t="s">
        <v>2496</v>
      </c>
      <c r="P186" s="362" t="s">
        <v>2497</v>
      </c>
      <c r="Q186" s="306" t="s">
        <v>2476</v>
      </c>
    </row>
    <row r="187" spans="1:17" ht="27">
      <c r="A187" s="307"/>
      <c r="B187" s="307"/>
      <c r="C187" s="307"/>
      <c r="D187" s="307"/>
      <c r="E187" s="309"/>
      <c r="F187" s="307"/>
      <c r="G187" s="309"/>
      <c r="H187" s="307"/>
      <c r="I187" s="307"/>
      <c r="J187" s="307"/>
      <c r="K187" s="317"/>
      <c r="L187" s="319"/>
      <c r="M187" s="246" t="s">
        <v>2494</v>
      </c>
      <c r="N187" s="249" t="s">
        <v>2495</v>
      </c>
      <c r="O187" s="317"/>
      <c r="P187" s="363"/>
      <c r="Q187" s="307"/>
    </row>
    <row r="188" spans="1:17">
      <c r="A188" s="246">
        <v>127</v>
      </c>
      <c r="B188" s="246">
        <v>17011</v>
      </c>
      <c r="C188" s="246" t="s">
        <v>1186</v>
      </c>
      <c r="D188" s="246" t="s">
        <v>1551</v>
      </c>
      <c r="E188" s="251" t="s">
        <v>66</v>
      </c>
      <c r="F188" s="246" t="s">
        <v>995</v>
      </c>
      <c r="G188" s="251" t="s">
        <v>607</v>
      </c>
      <c r="H188" s="246"/>
      <c r="I188" s="246" t="s">
        <v>2475</v>
      </c>
      <c r="J188" s="246" t="s">
        <v>2520</v>
      </c>
      <c r="K188" s="305" t="s">
        <v>2476</v>
      </c>
      <c r="L188" s="305"/>
      <c r="M188" s="305" t="s">
        <v>2475</v>
      </c>
      <c r="N188" s="305"/>
      <c r="O188" s="305" t="s">
        <v>2476</v>
      </c>
      <c r="P188" s="305"/>
      <c r="Q188" s="246" t="s">
        <v>2476</v>
      </c>
    </row>
    <row r="189" spans="1:17">
      <c r="A189" s="246">
        <v>128</v>
      </c>
      <c r="B189" s="246">
        <v>11010</v>
      </c>
      <c r="C189" s="246" t="s">
        <v>1186</v>
      </c>
      <c r="D189" s="246" t="s">
        <v>642</v>
      </c>
      <c r="E189" s="251" t="s">
        <v>520</v>
      </c>
      <c r="F189" s="246" t="s">
        <v>994</v>
      </c>
      <c r="G189" s="251" t="s">
        <v>605</v>
      </c>
      <c r="H189" s="246"/>
      <c r="I189" s="246" t="s">
        <v>2519</v>
      </c>
      <c r="J189" s="246" t="s">
        <v>2476</v>
      </c>
      <c r="K189" s="305" t="s">
        <v>2476</v>
      </c>
      <c r="L189" s="305"/>
      <c r="M189" s="305" t="s">
        <v>2475</v>
      </c>
      <c r="N189" s="305"/>
      <c r="O189" s="305" t="s">
        <v>2476</v>
      </c>
      <c r="P189" s="305"/>
      <c r="Q189" s="246" t="s">
        <v>2476</v>
      </c>
    </row>
    <row r="190" spans="1:17" ht="36">
      <c r="A190" s="306">
        <v>129</v>
      </c>
      <c r="B190" s="306">
        <v>30023</v>
      </c>
      <c r="C190" s="306" t="s">
        <v>2136</v>
      </c>
      <c r="D190" s="306" t="s">
        <v>630</v>
      </c>
      <c r="E190" s="308" t="s">
        <v>311</v>
      </c>
      <c r="F190" s="306" t="s">
        <v>641</v>
      </c>
      <c r="G190" s="308" t="s">
        <v>606</v>
      </c>
      <c r="H190" s="306"/>
      <c r="I190" s="306" t="s">
        <v>2475</v>
      </c>
      <c r="J190" s="306" t="s">
        <v>2476</v>
      </c>
      <c r="K190" s="310" t="s">
        <v>2476</v>
      </c>
      <c r="L190" s="311"/>
      <c r="M190" s="310" t="s">
        <v>2475</v>
      </c>
      <c r="N190" s="311"/>
      <c r="O190" s="9" t="s">
        <v>2527</v>
      </c>
      <c r="P190" s="256" t="s">
        <v>2511</v>
      </c>
      <c r="Q190" s="306" t="s">
        <v>2476</v>
      </c>
    </row>
    <row r="191" spans="1:17">
      <c r="A191" s="307"/>
      <c r="B191" s="307"/>
      <c r="C191" s="307"/>
      <c r="D191" s="307"/>
      <c r="E191" s="309"/>
      <c r="F191" s="307"/>
      <c r="G191" s="309"/>
      <c r="H191" s="307"/>
      <c r="I191" s="307"/>
      <c r="J191" s="307"/>
      <c r="K191" s="312"/>
      <c r="L191" s="313"/>
      <c r="M191" s="312"/>
      <c r="N191" s="313"/>
      <c r="O191" s="9" t="s">
        <v>2540</v>
      </c>
      <c r="P191" s="246" t="s">
        <v>2478</v>
      </c>
      <c r="Q191" s="307"/>
    </row>
    <row r="192" spans="1:17" ht="40.5" customHeight="1">
      <c r="A192" s="323">
        <v>130</v>
      </c>
      <c r="B192" s="323">
        <v>28007</v>
      </c>
      <c r="C192" s="306" t="s">
        <v>2055</v>
      </c>
      <c r="D192" s="306" t="s">
        <v>757</v>
      </c>
      <c r="E192" s="308" t="s">
        <v>35</v>
      </c>
      <c r="F192" s="306" t="s">
        <v>1006</v>
      </c>
      <c r="G192" s="308" t="s">
        <v>605</v>
      </c>
      <c r="H192" s="359" t="s">
        <v>2541</v>
      </c>
      <c r="I192" s="306" t="s">
        <v>2542</v>
      </c>
      <c r="J192" s="306" t="s">
        <v>2476</v>
      </c>
      <c r="K192" s="310" t="s">
        <v>2476</v>
      </c>
      <c r="L192" s="311"/>
      <c r="M192" s="306" t="s">
        <v>2494</v>
      </c>
      <c r="N192" s="314" t="s">
        <v>2495</v>
      </c>
      <c r="O192" s="9" t="s">
        <v>2482</v>
      </c>
      <c r="P192" s="256" t="s">
        <v>2483</v>
      </c>
      <c r="Q192" s="306" t="s">
        <v>2476</v>
      </c>
    </row>
    <row r="193" spans="1:17">
      <c r="A193" s="358"/>
      <c r="B193" s="358"/>
      <c r="C193" s="326"/>
      <c r="D193" s="326"/>
      <c r="E193" s="325"/>
      <c r="F193" s="326"/>
      <c r="G193" s="325"/>
      <c r="H193" s="360"/>
      <c r="I193" s="326"/>
      <c r="J193" s="326"/>
      <c r="K193" s="327"/>
      <c r="L193" s="328"/>
      <c r="M193" s="326"/>
      <c r="N193" s="334"/>
      <c r="O193" s="9" t="s">
        <v>2507</v>
      </c>
      <c r="P193" s="252" t="s">
        <v>2508</v>
      </c>
      <c r="Q193" s="326"/>
    </row>
    <row r="194" spans="1:17">
      <c r="A194" s="324"/>
      <c r="B194" s="324"/>
      <c r="C194" s="307"/>
      <c r="D194" s="307"/>
      <c r="E194" s="309"/>
      <c r="F194" s="307"/>
      <c r="G194" s="309"/>
      <c r="H194" s="361"/>
      <c r="I194" s="307"/>
      <c r="J194" s="307"/>
      <c r="K194" s="312"/>
      <c r="L194" s="313"/>
      <c r="M194" s="307"/>
      <c r="N194" s="315"/>
      <c r="O194" s="9" t="s">
        <v>2496</v>
      </c>
      <c r="P194" s="250" t="s">
        <v>2497</v>
      </c>
      <c r="Q194" s="307"/>
    </row>
    <row r="195" spans="1:17">
      <c r="A195" s="246">
        <v>131</v>
      </c>
      <c r="B195" s="246">
        <v>29003</v>
      </c>
      <c r="C195" s="246" t="s">
        <v>2100</v>
      </c>
      <c r="D195" s="246" t="s">
        <v>1551</v>
      </c>
      <c r="E195" s="251" t="s">
        <v>67</v>
      </c>
      <c r="F195" s="246" t="s">
        <v>998</v>
      </c>
      <c r="G195" s="251" t="s">
        <v>605</v>
      </c>
      <c r="H195" s="246"/>
      <c r="I195" s="246" t="s">
        <v>2518</v>
      </c>
      <c r="J195" s="246" t="s">
        <v>2476</v>
      </c>
      <c r="K195" s="305" t="s">
        <v>2476</v>
      </c>
      <c r="L195" s="305"/>
      <c r="M195" s="305" t="s">
        <v>2475</v>
      </c>
      <c r="N195" s="305"/>
      <c r="O195" s="305" t="s">
        <v>2476</v>
      </c>
      <c r="P195" s="305"/>
      <c r="Q195" s="246" t="s">
        <v>2476</v>
      </c>
    </row>
    <row r="196" spans="1:17" ht="27">
      <c r="A196" s="246">
        <v>132</v>
      </c>
      <c r="B196" s="246">
        <v>26013</v>
      </c>
      <c r="C196" s="246" t="s">
        <v>805</v>
      </c>
      <c r="D196" s="246" t="s">
        <v>734</v>
      </c>
      <c r="E196" s="251" t="s">
        <v>735</v>
      </c>
      <c r="F196" s="246" t="s">
        <v>869</v>
      </c>
      <c r="G196" s="251" t="s">
        <v>606</v>
      </c>
      <c r="H196" s="246"/>
      <c r="I196" s="246" t="s">
        <v>2526</v>
      </c>
      <c r="J196" s="246" t="s">
        <v>2476</v>
      </c>
      <c r="K196" s="305" t="s">
        <v>2476</v>
      </c>
      <c r="L196" s="305"/>
      <c r="M196" s="246" t="s">
        <v>2494</v>
      </c>
      <c r="N196" s="249" t="s">
        <v>2495</v>
      </c>
      <c r="O196" s="9" t="s">
        <v>2496</v>
      </c>
      <c r="P196" s="250" t="s">
        <v>2497</v>
      </c>
      <c r="Q196" s="246" t="s">
        <v>2476</v>
      </c>
    </row>
    <row r="197" spans="1:17">
      <c r="A197" s="246">
        <v>133</v>
      </c>
      <c r="B197" s="246">
        <v>12022</v>
      </c>
      <c r="C197" s="246" t="s">
        <v>1201</v>
      </c>
      <c r="D197" s="246" t="s">
        <v>657</v>
      </c>
      <c r="E197" s="251" t="s">
        <v>147</v>
      </c>
      <c r="F197" s="246" t="s">
        <v>1034</v>
      </c>
      <c r="G197" s="110" t="s">
        <v>606</v>
      </c>
      <c r="H197" s="246"/>
      <c r="I197" s="246" t="s">
        <v>2517</v>
      </c>
      <c r="J197" s="246" t="s">
        <v>2476</v>
      </c>
      <c r="K197" s="305" t="s">
        <v>2476</v>
      </c>
      <c r="L197" s="305"/>
      <c r="M197" s="305" t="s">
        <v>2475</v>
      </c>
      <c r="N197" s="305"/>
      <c r="O197" s="305" t="s">
        <v>2476</v>
      </c>
      <c r="P197" s="305"/>
      <c r="Q197" s="246" t="s">
        <v>2476</v>
      </c>
    </row>
    <row r="198" spans="1:17" ht="36">
      <c r="A198" s="306">
        <v>134</v>
      </c>
      <c r="B198" s="306">
        <v>30005</v>
      </c>
      <c r="C198" s="306" t="s">
        <v>2139</v>
      </c>
      <c r="D198" s="306" t="s">
        <v>630</v>
      </c>
      <c r="E198" s="308" t="s">
        <v>146</v>
      </c>
      <c r="F198" s="306" t="s">
        <v>629</v>
      </c>
      <c r="G198" s="345" t="s">
        <v>605</v>
      </c>
      <c r="H198" s="306"/>
      <c r="I198" s="306" t="s">
        <v>2489</v>
      </c>
      <c r="J198" s="306" t="s">
        <v>2476</v>
      </c>
      <c r="K198" s="316" t="s">
        <v>2490</v>
      </c>
      <c r="L198" s="318" t="s">
        <v>2491</v>
      </c>
      <c r="M198" s="310" t="s">
        <v>2475</v>
      </c>
      <c r="N198" s="311"/>
      <c r="O198" s="9" t="s">
        <v>2527</v>
      </c>
      <c r="P198" s="256" t="s">
        <v>2511</v>
      </c>
      <c r="Q198" s="306" t="s">
        <v>2476</v>
      </c>
    </row>
    <row r="199" spans="1:17">
      <c r="A199" s="307"/>
      <c r="B199" s="307"/>
      <c r="C199" s="307"/>
      <c r="D199" s="307"/>
      <c r="E199" s="309"/>
      <c r="F199" s="307"/>
      <c r="G199" s="346"/>
      <c r="H199" s="307"/>
      <c r="I199" s="307"/>
      <c r="J199" s="307"/>
      <c r="K199" s="317"/>
      <c r="L199" s="319"/>
      <c r="M199" s="312"/>
      <c r="N199" s="313"/>
      <c r="O199" s="9" t="s">
        <v>2492</v>
      </c>
      <c r="P199" s="246" t="s">
        <v>2478</v>
      </c>
      <c r="Q199" s="307"/>
    </row>
    <row r="200" spans="1:17">
      <c r="A200" s="246">
        <v>135</v>
      </c>
      <c r="B200" s="246">
        <v>32013</v>
      </c>
      <c r="C200" s="246" t="s">
        <v>2324</v>
      </c>
      <c r="D200" s="9" t="s">
        <v>1169</v>
      </c>
      <c r="E200" s="8" t="s">
        <v>108</v>
      </c>
      <c r="F200" s="246" t="s">
        <v>1195</v>
      </c>
      <c r="G200" s="251" t="s">
        <v>607</v>
      </c>
      <c r="H200" s="246"/>
      <c r="I200" s="246" t="s">
        <v>2543</v>
      </c>
      <c r="J200" s="246" t="s">
        <v>2476</v>
      </c>
      <c r="K200" s="305" t="s">
        <v>2476</v>
      </c>
      <c r="L200" s="305"/>
      <c r="M200" s="305" t="s">
        <v>2475</v>
      </c>
      <c r="N200" s="305"/>
      <c r="O200" s="305" t="s">
        <v>2476</v>
      </c>
      <c r="P200" s="305"/>
      <c r="Q200" s="246" t="s">
        <v>2534</v>
      </c>
    </row>
    <row r="201" spans="1:17">
      <c r="A201" s="246">
        <v>136</v>
      </c>
      <c r="B201" s="246">
        <v>22006</v>
      </c>
      <c r="C201" s="246" t="s">
        <v>784</v>
      </c>
      <c r="D201" s="246" t="s">
        <v>672</v>
      </c>
      <c r="E201" s="251" t="s">
        <v>124</v>
      </c>
      <c r="F201" s="246" t="s">
        <v>686</v>
      </c>
      <c r="G201" s="251" t="s">
        <v>605</v>
      </c>
      <c r="H201" s="246"/>
      <c r="I201" s="246" t="s">
        <v>2489</v>
      </c>
      <c r="J201" s="246" t="s">
        <v>2476</v>
      </c>
      <c r="K201" s="305" t="s">
        <v>2476</v>
      </c>
      <c r="L201" s="305"/>
      <c r="M201" s="305" t="s">
        <v>2475</v>
      </c>
      <c r="N201" s="305"/>
      <c r="O201" s="9" t="s">
        <v>2492</v>
      </c>
      <c r="P201" s="246" t="s">
        <v>2478</v>
      </c>
      <c r="Q201" s="246" t="s">
        <v>2476</v>
      </c>
    </row>
    <row r="202" spans="1:17">
      <c r="A202" s="246">
        <v>137</v>
      </c>
      <c r="B202" s="246">
        <v>29008</v>
      </c>
      <c r="C202" s="246" t="s">
        <v>2100</v>
      </c>
      <c r="D202" s="246" t="s">
        <v>1551</v>
      </c>
      <c r="E202" s="251" t="s">
        <v>534</v>
      </c>
      <c r="F202" s="246" t="s">
        <v>997</v>
      </c>
      <c r="G202" s="251" t="s">
        <v>605</v>
      </c>
      <c r="H202" s="246"/>
      <c r="I202" s="246" t="s">
        <v>2518</v>
      </c>
      <c r="J202" s="246" t="s">
        <v>2476</v>
      </c>
      <c r="K202" s="305" t="s">
        <v>2476</v>
      </c>
      <c r="L202" s="305"/>
      <c r="M202" s="305" t="s">
        <v>2475</v>
      </c>
      <c r="N202" s="305"/>
      <c r="O202" s="305" t="s">
        <v>2476</v>
      </c>
      <c r="P202" s="305"/>
      <c r="Q202" s="246" t="s">
        <v>2476</v>
      </c>
    </row>
    <row r="203" spans="1:17" ht="27">
      <c r="A203" s="246">
        <v>138</v>
      </c>
      <c r="B203" s="246">
        <v>18004</v>
      </c>
      <c r="C203" s="246" t="s">
        <v>1558</v>
      </c>
      <c r="D203" s="246" t="s">
        <v>647</v>
      </c>
      <c r="E203" s="251" t="s">
        <v>531</v>
      </c>
      <c r="F203" s="246" t="s">
        <v>1024</v>
      </c>
      <c r="G203" s="251" t="s">
        <v>605</v>
      </c>
      <c r="H203" s="246"/>
      <c r="I203" s="246" t="s">
        <v>2476</v>
      </c>
      <c r="J203" s="246" t="s">
        <v>2476</v>
      </c>
      <c r="K203" s="9" t="s">
        <v>2501</v>
      </c>
      <c r="L203" s="253" t="s">
        <v>2502</v>
      </c>
      <c r="M203" s="246" t="s">
        <v>2539</v>
      </c>
      <c r="N203" s="249" t="s">
        <v>2500</v>
      </c>
      <c r="O203" s="305" t="s">
        <v>2476</v>
      </c>
      <c r="P203" s="305"/>
      <c r="Q203" s="246" t="s">
        <v>2476</v>
      </c>
    </row>
    <row r="204" spans="1:17">
      <c r="A204" s="246">
        <v>139</v>
      </c>
      <c r="B204" s="246">
        <v>32004</v>
      </c>
      <c r="C204" s="246" t="s">
        <v>2299</v>
      </c>
      <c r="D204" s="246" t="s">
        <v>1169</v>
      </c>
      <c r="E204" s="251" t="s">
        <v>50</v>
      </c>
      <c r="F204" s="246" t="s">
        <v>2300</v>
      </c>
      <c r="G204" s="251" t="s">
        <v>607</v>
      </c>
      <c r="H204" s="246" t="s">
        <v>2593</v>
      </c>
      <c r="I204" s="246" t="s">
        <v>2476</v>
      </c>
      <c r="J204" s="246" t="s">
        <v>2476</v>
      </c>
      <c r="K204" s="305" t="s">
        <v>2476</v>
      </c>
      <c r="L204" s="305"/>
      <c r="M204" s="305" t="s">
        <v>2475</v>
      </c>
      <c r="N204" s="305"/>
      <c r="O204" s="305" t="s">
        <v>2476</v>
      </c>
      <c r="P204" s="305"/>
      <c r="Q204" s="246" t="s">
        <v>2523</v>
      </c>
    </row>
    <row r="205" spans="1:17">
      <c r="A205" s="246">
        <v>140</v>
      </c>
      <c r="B205" s="246">
        <v>30039</v>
      </c>
      <c r="C205" s="246" t="s">
        <v>2211</v>
      </c>
      <c r="D205" s="246" t="s">
        <v>630</v>
      </c>
      <c r="E205" s="251" t="s">
        <v>316</v>
      </c>
      <c r="F205" s="246" t="s">
        <v>1060</v>
      </c>
      <c r="G205" s="251" t="s">
        <v>605</v>
      </c>
      <c r="H205" s="246"/>
      <c r="I205" s="246" t="s">
        <v>2489</v>
      </c>
      <c r="J205" s="246" t="s">
        <v>2476</v>
      </c>
      <c r="K205" s="9" t="s">
        <v>2490</v>
      </c>
      <c r="L205" s="253" t="s">
        <v>2491</v>
      </c>
      <c r="M205" s="305" t="s">
        <v>2475</v>
      </c>
      <c r="N205" s="305"/>
      <c r="O205" s="9" t="s">
        <v>2492</v>
      </c>
      <c r="P205" s="246" t="s">
        <v>2478</v>
      </c>
      <c r="Q205" s="246" t="s">
        <v>2476</v>
      </c>
    </row>
    <row r="206" spans="1:17">
      <c r="A206" s="246">
        <v>141</v>
      </c>
      <c r="B206" s="246">
        <v>30025</v>
      </c>
      <c r="C206" s="246" t="s">
        <v>2181</v>
      </c>
      <c r="D206" s="246" t="s">
        <v>630</v>
      </c>
      <c r="E206" s="251" t="s">
        <v>137</v>
      </c>
      <c r="F206" s="246" t="s">
        <v>1059</v>
      </c>
      <c r="G206" s="251" t="s">
        <v>605</v>
      </c>
      <c r="H206" s="246"/>
      <c r="I206" s="246" t="s">
        <v>2489</v>
      </c>
      <c r="J206" s="246" t="s">
        <v>2476</v>
      </c>
      <c r="K206" s="9" t="s">
        <v>2490</v>
      </c>
      <c r="L206" s="253" t="s">
        <v>2491</v>
      </c>
      <c r="M206" s="305" t="s">
        <v>2475</v>
      </c>
      <c r="N206" s="305"/>
      <c r="O206" s="9" t="s">
        <v>2492</v>
      </c>
      <c r="P206" s="246" t="s">
        <v>2478</v>
      </c>
      <c r="Q206" s="246" t="s">
        <v>2476</v>
      </c>
    </row>
    <row r="207" spans="1:17">
      <c r="A207" s="246">
        <v>142</v>
      </c>
      <c r="B207" s="246">
        <v>30007</v>
      </c>
      <c r="C207" s="246" t="s">
        <v>2144</v>
      </c>
      <c r="D207" s="246" t="s">
        <v>630</v>
      </c>
      <c r="E207" s="251" t="s">
        <v>230</v>
      </c>
      <c r="F207" s="246" t="s">
        <v>1058</v>
      </c>
      <c r="G207" s="251" t="s">
        <v>605</v>
      </c>
      <c r="H207" s="246"/>
      <c r="I207" s="246" t="s">
        <v>2489</v>
      </c>
      <c r="J207" s="246" t="s">
        <v>2476</v>
      </c>
      <c r="K207" s="9" t="s">
        <v>2490</v>
      </c>
      <c r="L207" s="253" t="s">
        <v>2491</v>
      </c>
      <c r="M207" s="305" t="s">
        <v>2475</v>
      </c>
      <c r="N207" s="305"/>
      <c r="O207" s="9" t="s">
        <v>2492</v>
      </c>
      <c r="P207" s="246" t="s">
        <v>2478</v>
      </c>
      <c r="Q207" s="246" t="s">
        <v>2476</v>
      </c>
    </row>
    <row r="208" spans="1:17" s="55" customFormat="1" ht="36">
      <c r="A208" s="257">
        <v>143</v>
      </c>
      <c r="B208" s="257">
        <v>25013</v>
      </c>
      <c r="C208" s="257" t="s">
        <v>1910</v>
      </c>
      <c r="D208" s="257" t="s">
        <v>742</v>
      </c>
      <c r="E208" s="54" t="s">
        <v>38</v>
      </c>
      <c r="F208" s="257" t="s">
        <v>671</v>
      </c>
      <c r="G208" s="54" t="s">
        <v>605</v>
      </c>
      <c r="H208" s="54" t="s">
        <v>2546</v>
      </c>
      <c r="I208" s="257" t="s">
        <v>2476</v>
      </c>
      <c r="J208" s="257" t="s">
        <v>2476</v>
      </c>
      <c r="K208" s="357" t="s">
        <v>2476</v>
      </c>
      <c r="L208" s="357"/>
      <c r="M208" s="357" t="s">
        <v>2475</v>
      </c>
      <c r="N208" s="357"/>
      <c r="O208" s="257" t="s">
        <v>2482</v>
      </c>
      <c r="P208" s="263" t="s">
        <v>2483</v>
      </c>
      <c r="Q208" s="257" t="s">
        <v>2476</v>
      </c>
    </row>
    <row r="209" spans="1:17" ht="36">
      <c r="A209" s="246">
        <v>144</v>
      </c>
      <c r="B209" s="246">
        <v>33021</v>
      </c>
      <c r="C209" s="246" t="s">
        <v>798</v>
      </c>
      <c r="D209" s="246" t="s">
        <v>662</v>
      </c>
      <c r="E209" s="251" t="s">
        <v>714</v>
      </c>
      <c r="F209" s="246" t="s">
        <v>874</v>
      </c>
      <c r="G209" s="251" t="s">
        <v>605</v>
      </c>
      <c r="H209" s="246"/>
      <c r="I209" s="246" t="s">
        <v>2518</v>
      </c>
      <c r="J209" s="246" t="s">
        <v>2476</v>
      </c>
      <c r="K209" s="305" t="s">
        <v>2476</v>
      </c>
      <c r="L209" s="305"/>
      <c r="M209" s="305" t="s">
        <v>2475</v>
      </c>
      <c r="N209" s="305"/>
      <c r="O209" s="9" t="s">
        <v>2527</v>
      </c>
      <c r="P209" s="256" t="s">
        <v>2511</v>
      </c>
      <c r="Q209" s="246" t="s">
        <v>2476</v>
      </c>
    </row>
    <row r="210" spans="1:17">
      <c r="A210" s="246">
        <v>145</v>
      </c>
      <c r="B210" s="246">
        <v>22004</v>
      </c>
      <c r="C210" s="246" t="s">
        <v>1760</v>
      </c>
      <c r="D210" s="246" t="s">
        <v>672</v>
      </c>
      <c r="E210" s="251" t="s">
        <v>125</v>
      </c>
      <c r="F210" s="246" t="s">
        <v>1763</v>
      </c>
      <c r="G210" s="251" t="s">
        <v>605</v>
      </c>
      <c r="H210" s="246"/>
      <c r="I210" s="246" t="s">
        <v>2489</v>
      </c>
      <c r="J210" s="246" t="s">
        <v>2476</v>
      </c>
      <c r="K210" s="305" t="s">
        <v>2476</v>
      </c>
      <c r="L210" s="305"/>
      <c r="M210" s="305" t="s">
        <v>2475</v>
      </c>
      <c r="N210" s="305"/>
      <c r="O210" s="9" t="s">
        <v>2492</v>
      </c>
      <c r="P210" s="246" t="s">
        <v>2478</v>
      </c>
      <c r="Q210" s="246" t="s">
        <v>2476</v>
      </c>
    </row>
    <row r="211" spans="1:17">
      <c r="A211" s="246">
        <v>146</v>
      </c>
      <c r="B211" s="246">
        <v>22005</v>
      </c>
      <c r="C211" s="246" t="s">
        <v>784</v>
      </c>
      <c r="D211" s="246" t="s">
        <v>672</v>
      </c>
      <c r="E211" s="251" t="s">
        <v>455</v>
      </c>
      <c r="F211" s="246" t="s">
        <v>1766</v>
      </c>
      <c r="G211" s="251" t="s">
        <v>605</v>
      </c>
      <c r="H211" s="246"/>
      <c r="I211" s="246" t="s">
        <v>2489</v>
      </c>
      <c r="J211" s="246" t="s">
        <v>2476</v>
      </c>
      <c r="K211" s="305" t="s">
        <v>2476</v>
      </c>
      <c r="L211" s="305"/>
      <c r="M211" s="305" t="s">
        <v>2475</v>
      </c>
      <c r="N211" s="305"/>
      <c r="O211" s="9" t="s">
        <v>2492</v>
      </c>
      <c r="P211" s="246" t="s">
        <v>2478</v>
      </c>
      <c r="Q211" s="246" t="s">
        <v>2476</v>
      </c>
    </row>
    <row r="212" spans="1:17" ht="36">
      <c r="A212" s="323">
        <v>147</v>
      </c>
      <c r="B212" s="323">
        <v>31009</v>
      </c>
      <c r="C212" s="306" t="s">
        <v>2244</v>
      </c>
      <c r="D212" s="306" t="s">
        <v>1424</v>
      </c>
      <c r="E212" s="308" t="s">
        <v>342</v>
      </c>
      <c r="F212" s="306" t="s">
        <v>2245</v>
      </c>
      <c r="G212" s="308" t="s">
        <v>605</v>
      </c>
      <c r="H212" s="355" t="s">
        <v>2547</v>
      </c>
      <c r="I212" s="306" t="s">
        <v>2518</v>
      </c>
      <c r="J212" s="306" t="s">
        <v>2476</v>
      </c>
      <c r="K212" s="310" t="s">
        <v>2476</v>
      </c>
      <c r="L212" s="311"/>
      <c r="M212" s="310" t="s">
        <v>2476</v>
      </c>
      <c r="N212" s="311"/>
      <c r="O212" s="9" t="s">
        <v>2482</v>
      </c>
      <c r="P212" s="256" t="s">
        <v>2483</v>
      </c>
      <c r="Q212" s="306" t="s">
        <v>2476</v>
      </c>
    </row>
    <row r="213" spans="1:17" ht="36">
      <c r="A213" s="324"/>
      <c r="B213" s="324"/>
      <c r="C213" s="307"/>
      <c r="D213" s="307"/>
      <c r="E213" s="309"/>
      <c r="F213" s="307"/>
      <c r="G213" s="309"/>
      <c r="H213" s="356"/>
      <c r="I213" s="307"/>
      <c r="J213" s="307"/>
      <c r="K213" s="312"/>
      <c r="L213" s="313"/>
      <c r="M213" s="312"/>
      <c r="N213" s="313"/>
      <c r="O213" s="9" t="s">
        <v>2527</v>
      </c>
      <c r="P213" s="256" t="s">
        <v>2511</v>
      </c>
      <c r="Q213" s="307"/>
    </row>
    <row r="214" spans="1:17" ht="36">
      <c r="A214" s="246">
        <v>148</v>
      </c>
      <c r="B214" s="246">
        <v>23009</v>
      </c>
      <c r="C214" s="246" t="s">
        <v>1835</v>
      </c>
      <c r="D214" s="246" t="s">
        <v>1821</v>
      </c>
      <c r="E214" s="251" t="s">
        <v>525</v>
      </c>
      <c r="F214" s="246" t="s">
        <v>908</v>
      </c>
      <c r="G214" s="251" t="s">
        <v>605</v>
      </c>
      <c r="H214" s="246"/>
      <c r="I214" s="246" t="s">
        <v>2475</v>
      </c>
      <c r="J214" s="246" t="s">
        <v>2475</v>
      </c>
      <c r="K214" s="305" t="s">
        <v>2476</v>
      </c>
      <c r="L214" s="305"/>
      <c r="M214" s="305" t="s">
        <v>2475</v>
      </c>
      <c r="N214" s="305"/>
      <c r="O214" s="9" t="s">
        <v>2482</v>
      </c>
      <c r="P214" s="256" t="s">
        <v>2483</v>
      </c>
      <c r="Q214" s="246" t="s">
        <v>2475</v>
      </c>
    </row>
    <row r="215" spans="1:17" ht="36">
      <c r="A215" s="246">
        <v>149</v>
      </c>
      <c r="B215" s="246">
        <v>23008</v>
      </c>
      <c r="C215" s="246" t="s">
        <v>1842</v>
      </c>
      <c r="D215" s="246" t="s">
        <v>1821</v>
      </c>
      <c r="E215" s="251" t="s">
        <v>193</v>
      </c>
      <c r="F215" s="246" t="s">
        <v>1843</v>
      </c>
      <c r="G215" s="251" t="s">
        <v>605</v>
      </c>
      <c r="H215" s="246"/>
      <c r="I215" s="246" t="s">
        <v>2475</v>
      </c>
      <c r="J215" s="246" t="s">
        <v>2475</v>
      </c>
      <c r="K215" s="305" t="s">
        <v>2475</v>
      </c>
      <c r="L215" s="305"/>
      <c r="M215" s="305" t="s">
        <v>2475</v>
      </c>
      <c r="N215" s="305"/>
      <c r="O215" s="9" t="s">
        <v>2482</v>
      </c>
      <c r="P215" s="256" t="s">
        <v>2483</v>
      </c>
      <c r="Q215" s="246" t="s">
        <v>2476</v>
      </c>
    </row>
    <row r="216" spans="1:17" ht="27" customHeight="1">
      <c r="A216" s="306">
        <v>150</v>
      </c>
      <c r="B216" s="306">
        <v>26010</v>
      </c>
      <c r="C216" s="306" t="s">
        <v>1980</v>
      </c>
      <c r="D216" s="306" t="s">
        <v>734</v>
      </c>
      <c r="E216" s="308" t="s">
        <v>481</v>
      </c>
      <c r="F216" s="306" t="s">
        <v>738</v>
      </c>
      <c r="G216" s="308" t="s">
        <v>606</v>
      </c>
      <c r="H216" s="306"/>
      <c r="I216" s="306" t="s">
        <v>2498</v>
      </c>
      <c r="J216" s="306" t="s">
        <v>2475</v>
      </c>
      <c r="K216" s="9" t="s">
        <v>2490</v>
      </c>
      <c r="L216" s="253" t="s">
        <v>2491</v>
      </c>
      <c r="M216" s="310" t="s">
        <v>2476</v>
      </c>
      <c r="N216" s="311"/>
      <c r="O216" s="316" t="s">
        <v>2486</v>
      </c>
      <c r="P216" s="339" t="s">
        <v>2487</v>
      </c>
      <c r="Q216" s="306" t="s">
        <v>2476</v>
      </c>
    </row>
    <row r="217" spans="1:17">
      <c r="A217" s="326"/>
      <c r="B217" s="326"/>
      <c r="C217" s="326"/>
      <c r="D217" s="326"/>
      <c r="E217" s="325"/>
      <c r="F217" s="326"/>
      <c r="G217" s="325"/>
      <c r="H217" s="326"/>
      <c r="I217" s="326"/>
      <c r="J217" s="326"/>
      <c r="K217" s="9" t="s">
        <v>2501</v>
      </c>
      <c r="L217" s="253" t="s">
        <v>2502</v>
      </c>
      <c r="M217" s="327"/>
      <c r="N217" s="328"/>
      <c r="O217" s="317"/>
      <c r="P217" s="340"/>
      <c r="Q217" s="326"/>
    </row>
    <row r="218" spans="1:17">
      <c r="A218" s="307"/>
      <c r="B218" s="307"/>
      <c r="C218" s="307"/>
      <c r="D218" s="307"/>
      <c r="E218" s="309"/>
      <c r="F218" s="307"/>
      <c r="G218" s="309"/>
      <c r="H218" s="307"/>
      <c r="I218" s="307"/>
      <c r="J218" s="307"/>
      <c r="K218" s="9" t="s">
        <v>2586</v>
      </c>
      <c r="L218" s="246" t="s">
        <v>2587</v>
      </c>
      <c r="M218" s="312"/>
      <c r="N218" s="313"/>
      <c r="O218" s="9" t="s">
        <v>2588</v>
      </c>
      <c r="P218" s="252" t="s">
        <v>2589</v>
      </c>
      <c r="Q218" s="307"/>
    </row>
    <row r="219" spans="1:17" ht="36">
      <c r="A219" s="246">
        <v>151</v>
      </c>
      <c r="B219" s="246">
        <v>22027</v>
      </c>
      <c r="C219" s="246" t="s">
        <v>798</v>
      </c>
      <c r="D219" s="246" t="s">
        <v>672</v>
      </c>
      <c r="E219" s="251" t="s">
        <v>528</v>
      </c>
      <c r="F219" s="246" t="s">
        <v>880</v>
      </c>
      <c r="G219" s="251" t="s">
        <v>605</v>
      </c>
      <c r="H219" s="246"/>
      <c r="I219" s="246" t="s">
        <v>2519</v>
      </c>
      <c r="J219" s="246" t="s">
        <v>2475</v>
      </c>
      <c r="K219" s="305" t="s">
        <v>2476</v>
      </c>
      <c r="L219" s="305"/>
      <c r="M219" s="305" t="s">
        <v>2475</v>
      </c>
      <c r="N219" s="305"/>
      <c r="O219" s="9" t="s">
        <v>2527</v>
      </c>
      <c r="P219" s="256" t="s">
        <v>2511</v>
      </c>
      <c r="Q219" s="246" t="s">
        <v>2476</v>
      </c>
    </row>
    <row r="220" spans="1:17">
      <c r="A220" s="246">
        <v>152</v>
      </c>
      <c r="B220" s="246">
        <v>22026</v>
      </c>
      <c r="C220" s="246" t="s">
        <v>798</v>
      </c>
      <c r="D220" s="246" t="s">
        <v>672</v>
      </c>
      <c r="E220" s="251" t="s">
        <v>191</v>
      </c>
      <c r="F220" s="246" t="s">
        <v>1474</v>
      </c>
      <c r="G220" s="251" t="s">
        <v>605</v>
      </c>
      <c r="H220" s="246"/>
      <c r="I220" s="246" t="s">
        <v>2519</v>
      </c>
      <c r="J220" s="246" t="s">
        <v>2475</v>
      </c>
      <c r="K220" s="305" t="s">
        <v>2476</v>
      </c>
      <c r="L220" s="305"/>
      <c r="M220" s="305" t="s">
        <v>2475</v>
      </c>
      <c r="N220" s="305"/>
      <c r="O220" s="305" t="s">
        <v>2476</v>
      </c>
      <c r="P220" s="305"/>
      <c r="Q220" s="246" t="s">
        <v>2476</v>
      </c>
    </row>
    <row r="221" spans="1:17">
      <c r="A221" s="246">
        <v>153</v>
      </c>
      <c r="B221" s="246">
        <v>21033</v>
      </c>
      <c r="C221" s="246" t="s">
        <v>797</v>
      </c>
      <c r="D221" s="246" t="s">
        <v>651</v>
      </c>
      <c r="E221" s="251" t="s">
        <v>361</v>
      </c>
      <c r="F221" s="246" t="s">
        <v>886</v>
      </c>
      <c r="G221" s="251" t="s">
        <v>605</v>
      </c>
      <c r="H221" s="246"/>
      <c r="I221" s="246" t="s">
        <v>2475</v>
      </c>
      <c r="J221" s="246" t="s">
        <v>2475</v>
      </c>
      <c r="K221" s="9" t="s">
        <v>2490</v>
      </c>
      <c r="L221" s="253" t="s">
        <v>2491</v>
      </c>
      <c r="M221" s="305" t="s">
        <v>2475</v>
      </c>
      <c r="N221" s="305"/>
      <c r="O221" s="305" t="s">
        <v>2476</v>
      </c>
      <c r="P221" s="305"/>
      <c r="Q221" s="246" t="s">
        <v>2476</v>
      </c>
    </row>
    <row r="222" spans="1:17">
      <c r="A222" s="306">
        <v>154</v>
      </c>
      <c r="B222" s="306">
        <v>21032</v>
      </c>
      <c r="C222" s="306" t="s">
        <v>1753</v>
      </c>
      <c r="D222" s="306" t="s">
        <v>651</v>
      </c>
      <c r="E222" s="308" t="s">
        <v>37</v>
      </c>
      <c r="F222" s="306" t="s">
        <v>1699</v>
      </c>
      <c r="G222" s="308" t="s">
        <v>605</v>
      </c>
      <c r="H222" s="306"/>
      <c r="I222" s="306" t="s">
        <v>2476</v>
      </c>
      <c r="J222" s="306" t="s">
        <v>2476</v>
      </c>
      <c r="K222" s="9" t="s">
        <v>2490</v>
      </c>
      <c r="L222" s="253" t="s">
        <v>2491</v>
      </c>
      <c r="M222" s="310" t="s">
        <v>2476</v>
      </c>
      <c r="N222" s="311"/>
      <c r="O222" s="310" t="s">
        <v>2476</v>
      </c>
      <c r="P222" s="311"/>
      <c r="Q222" s="306" t="s">
        <v>2476</v>
      </c>
    </row>
    <row r="223" spans="1:17">
      <c r="A223" s="307"/>
      <c r="B223" s="307"/>
      <c r="C223" s="307"/>
      <c r="D223" s="307"/>
      <c r="E223" s="309"/>
      <c r="F223" s="307"/>
      <c r="G223" s="309"/>
      <c r="H223" s="307"/>
      <c r="I223" s="307"/>
      <c r="J223" s="307"/>
      <c r="K223" s="9" t="s">
        <v>2586</v>
      </c>
      <c r="L223" s="246" t="s">
        <v>2587</v>
      </c>
      <c r="M223" s="312"/>
      <c r="N223" s="313"/>
      <c r="O223" s="312"/>
      <c r="P223" s="313"/>
      <c r="Q223" s="307"/>
    </row>
    <row r="224" spans="1:17">
      <c r="A224" s="246">
        <v>155</v>
      </c>
      <c r="B224" s="246">
        <v>15005</v>
      </c>
      <c r="C224" s="246" t="s">
        <v>1338</v>
      </c>
      <c r="D224" s="246" t="s">
        <v>758</v>
      </c>
      <c r="E224" s="145" t="s">
        <v>63</v>
      </c>
      <c r="F224" s="246" t="s">
        <v>880</v>
      </c>
      <c r="G224" s="251" t="s">
        <v>605</v>
      </c>
      <c r="H224" s="246"/>
      <c r="I224" s="246" t="s">
        <v>2548</v>
      </c>
      <c r="J224" s="246" t="s">
        <v>2475</v>
      </c>
      <c r="K224" s="9" t="s">
        <v>2490</v>
      </c>
      <c r="L224" s="253" t="s">
        <v>2491</v>
      </c>
      <c r="M224" s="305" t="s">
        <v>2475</v>
      </c>
      <c r="N224" s="305"/>
      <c r="O224" s="305" t="s">
        <v>2476</v>
      </c>
      <c r="P224" s="305"/>
      <c r="Q224" s="246" t="s">
        <v>2476</v>
      </c>
    </row>
    <row r="225" spans="1:17">
      <c r="A225" s="246">
        <v>156</v>
      </c>
      <c r="B225" s="246">
        <v>11009</v>
      </c>
      <c r="C225" s="246" t="s">
        <v>1173</v>
      </c>
      <c r="D225" s="246" t="s">
        <v>642</v>
      </c>
      <c r="E225" s="145" t="s">
        <v>407</v>
      </c>
      <c r="F225" s="246" t="s">
        <v>643</v>
      </c>
      <c r="G225" s="251" t="s">
        <v>606</v>
      </c>
      <c r="H225" s="246"/>
      <c r="I225" s="246" t="s">
        <v>2517</v>
      </c>
      <c r="J225" s="246" t="s">
        <v>2476</v>
      </c>
      <c r="K225" s="305" t="s">
        <v>2476</v>
      </c>
      <c r="L225" s="305"/>
      <c r="M225" s="305" t="s">
        <v>2475</v>
      </c>
      <c r="N225" s="305"/>
      <c r="O225" s="9" t="s">
        <v>2477</v>
      </c>
      <c r="P225" s="250" t="s">
        <v>2478</v>
      </c>
      <c r="Q225" s="246" t="s">
        <v>2476</v>
      </c>
    </row>
    <row r="226" spans="1:17">
      <c r="A226" s="246">
        <v>157</v>
      </c>
      <c r="B226" s="246">
        <v>16006</v>
      </c>
      <c r="C226" s="246" t="s">
        <v>1371</v>
      </c>
      <c r="D226" s="246" t="s">
        <v>759</v>
      </c>
      <c r="E226" s="251" t="s">
        <v>173</v>
      </c>
      <c r="F226" s="246" t="s">
        <v>1446</v>
      </c>
      <c r="G226" s="251" t="s">
        <v>605</v>
      </c>
      <c r="H226" s="246" t="s">
        <v>2549</v>
      </c>
      <c r="I226" s="246" t="s">
        <v>2476</v>
      </c>
      <c r="J226" s="246" t="s">
        <v>2476</v>
      </c>
      <c r="K226" s="305" t="s">
        <v>2476</v>
      </c>
      <c r="L226" s="305"/>
      <c r="M226" s="305" t="s">
        <v>2475</v>
      </c>
      <c r="N226" s="305"/>
      <c r="O226" s="305" t="s">
        <v>2476</v>
      </c>
      <c r="P226" s="305"/>
      <c r="Q226" s="246" t="s">
        <v>2523</v>
      </c>
    </row>
    <row r="227" spans="1:17">
      <c r="A227" s="246">
        <v>158</v>
      </c>
      <c r="B227" s="246">
        <v>33019</v>
      </c>
      <c r="C227" s="246" t="s">
        <v>801</v>
      </c>
      <c r="D227" s="246" t="s">
        <v>662</v>
      </c>
      <c r="E227" s="251" t="s">
        <v>172</v>
      </c>
      <c r="F227" s="246" t="s">
        <v>1474</v>
      </c>
      <c r="G227" s="251" t="s">
        <v>607</v>
      </c>
      <c r="H227" s="246"/>
      <c r="I227" s="246" t="s">
        <v>2476</v>
      </c>
      <c r="J227" s="246" t="s">
        <v>2498</v>
      </c>
      <c r="K227" s="305" t="s">
        <v>2476</v>
      </c>
      <c r="L227" s="305"/>
      <c r="M227" s="305" t="s">
        <v>2475</v>
      </c>
      <c r="N227" s="305"/>
      <c r="O227" s="305" t="s">
        <v>2476</v>
      </c>
      <c r="P227" s="305"/>
      <c r="Q227" s="246" t="s">
        <v>2476</v>
      </c>
    </row>
    <row r="228" spans="1:17" ht="27">
      <c r="A228" s="306">
        <v>159</v>
      </c>
      <c r="B228" s="306">
        <v>26018</v>
      </c>
      <c r="C228" s="306" t="s">
        <v>1988</v>
      </c>
      <c r="D228" s="306" t="s">
        <v>734</v>
      </c>
      <c r="E228" s="308" t="s">
        <v>226</v>
      </c>
      <c r="F228" s="306" t="s">
        <v>691</v>
      </c>
      <c r="G228" s="308" t="s">
        <v>605</v>
      </c>
      <c r="H228" s="306"/>
      <c r="I228" s="306" t="s">
        <v>2476</v>
      </c>
      <c r="J228" s="306" t="s">
        <v>2476</v>
      </c>
      <c r="K228" s="9" t="s">
        <v>2490</v>
      </c>
      <c r="L228" s="253" t="s">
        <v>2491</v>
      </c>
      <c r="M228" s="310" t="s">
        <v>2476</v>
      </c>
      <c r="N228" s="311"/>
      <c r="O228" s="9" t="s">
        <v>2550</v>
      </c>
      <c r="P228" s="249" t="s">
        <v>2487</v>
      </c>
      <c r="Q228" s="306" t="s">
        <v>2476</v>
      </c>
    </row>
    <row r="229" spans="1:17">
      <c r="A229" s="307"/>
      <c r="B229" s="307"/>
      <c r="C229" s="307"/>
      <c r="D229" s="307"/>
      <c r="E229" s="309"/>
      <c r="F229" s="307"/>
      <c r="G229" s="309"/>
      <c r="H229" s="307"/>
      <c r="I229" s="307"/>
      <c r="J229" s="307"/>
      <c r="K229" s="9" t="s">
        <v>2586</v>
      </c>
      <c r="L229" s="246" t="s">
        <v>2587</v>
      </c>
      <c r="M229" s="312"/>
      <c r="N229" s="313"/>
      <c r="O229" s="9" t="s">
        <v>2588</v>
      </c>
      <c r="P229" s="252" t="s">
        <v>2589</v>
      </c>
      <c r="Q229" s="307"/>
    </row>
    <row r="230" spans="1:17" ht="27">
      <c r="A230" s="306">
        <v>160</v>
      </c>
      <c r="B230" s="306">
        <v>14001</v>
      </c>
      <c r="C230" s="306" t="s">
        <v>1285</v>
      </c>
      <c r="D230" s="306" t="s">
        <v>636</v>
      </c>
      <c r="E230" s="308" t="s">
        <v>511</v>
      </c>
      <c r="F230" s="306" t="s">
        <v>658</v>
      </c>
      <c r="G230" s="308" t="s">
        <v>605</v>
      </c>
      <c r="H230" s="306"/>
      <c r="I230" s="306" t="s">
        <v>2476</v>
      </c>
      <c r="J230" s="306" t="s">
        <v>2476</v>
      </c>
      <c r="K230" s="9" t="s">
        <v>2490</v>
      </c>
      <c r="L230" s="253" t="s">
        <v>2491</v>
      </c>
      <c r="M230" s="310" t="s">
        <v>2476</v>
      </c>
      <c r="N230" s="311"/>
      <c r="O230" s="9" t="s">
        <v>2550</v>
      </c>
      <c r="P230" s="249" t="s">
        <v>2487</v>
      </c>
      <c r="Q230" s="306" t="s">
        <v>2476</v>
      </c>
    </row>
    <row r="231" spans="1:17">
      <c r="A231" s="307"/>
      <c r="B231" s="307"/>
      <c r="C231" s="307"/>
      <c r="D231" s="307"/>
      <c r="E231" s="309"/>
      <c r="F231" s="307"/>
      <c r="G231" s="309"/>
      <c r="H231" s="307"/>
      <c r="I231" s="307"/>
      <c r="J231" s="307"/>
      <c r="K231" s="9" t="s">
        <v>2586</v>
      </c>
      <c r="L231" s="246" t="s">
        <v>2587</v>
      </c>
      <c r="M231" s="312"/>
      <c r="N231" s="313"/>
      <c r="O231" s="9" t="s">
        <v>2588</v>
      </c>
      <c r="P231" s="252" t="s">
        <v>2589</v>
      </c>
      <c r="Q231" s="307"/>
    </row>
    <row r="232" spans="1:17" ht="16.5" customHeight="1">
      <c r="A232" s="306">
        <v>161</v>
      </c>
      <c r="B232" s="306">
        <v>26014</v>
      </c>
      <c r="C232" s="306" t="s">
        <v>806</v>
      </c>
      <c r="D232" s="306" t="s">
        <v>734</v>
      </c>
      <c r="E232" s="329" t="s">
        <v>171</v>
      </c>
      <c r="F232" s="306" t="s">
        <v>890</v>
      </c>
      <c r="G232" s="308" t="s">
        <v>606</v>
      </c>
      <c r="H232" s="306"/>
      <c r="I232" s="343" t="s">
        <v>2498</v>
      </c>
      <c r="J232" s="306" t="s">
        <v>2475</v>
      </c>
      <c r="K232" s="9" t="s">
        <v>2490</v>
      </c>
      <c r="L232" s="253" t="s">
        <v>2491</v>
      </c>
      <c r="M232" s="310" t="s">
        <v>2476</v>
      </c>
      <c r="N232" s="311"/>
      <c r="O232" s="316" t="s">
        <v>2486</v>
      </c>
      <c r="P232" s="339" t="s">
        <v>2487</v>
      </c>
      <c r="Q232" s="306" t="s">
        <v>2476</v>
      </c>
    </row>
    <row r="233" spans="1:17">
      <c r="A233" s="326"/>
      <c r="B233" s="326"/>
      <c r="C233" s="326"/>
      <c r="D233" s="326"/>
      <c r="E233" s="333"/>
      <c r="F233" s="326"/>
      <c r="G233" s="325"/>
      <c r="H233" s="326"/>
      <c r="I233" s="354"/>
      <c r="J233" s="326"/>
      <c r="K233" s="9" t="s">
        <v>2501</v>
      </c>
      <c r="L233" s="253" t="s">
        <v>2502</v>
      </c>
      <c r="M233" s="327"/>
      <c r="N233" s="328"/>
      <c r="O233" s="317"/>
      <c r="P233" s="340"/>
      <c r="Q233" s="326"/>
    </row>
    <row r="234" spans="1:17">
      <c r="A234" s="307"/>
      <c r="B234" s="307"/>
      <c r="C234" s="307"/>
      <c r="D234" s="307"/>
      <c r="E234" s="330"/>
      <c r="F234" s="307"/>
      <c r="G234" s="309"/>
      <c r="H234" s="307"/>
      <c r="I234" s="344"/>
      <c r="J234" s="307"/>
      <c r="K234" s="9" t="s">
        <v>2586</v>
      </c>
      <c r="L234" s="246" t="s">
        <v>2587</v>
      </c>
      <c r="M234" s="312"/>
      <c r="N234" s="313"/>
      <c r="O234" s="9" t="s">
        <v>2588</v>
      </c>
      <c r="P234" s="252" t="s">
        <v>2589</v>
      </c>
      <c r="Q234" s="307"/>
    </row>
    <row r="235" spans="1:17" ht="27">
      <c r="A235" s="246">
        <v>162</v>
      </c>
      <c r="B235" s="246">
        <v>20019</v>
      </c>
      <c r="C235" s="246" t="s">
        <v>1661</v>
      </c>
      <c r="D235" s="246" t="s">
        <v>727</v>
      </c>
      <c r="E235" s="251" t="s">
        <v>169</v>
      </c>
      <c r="F235" s="246" t="s">
        <v>893</v>
      </c>
      <c r="G235" s="251" t="s">
        <v>605</v>
      </c>
      <c r="H235" s="246"/>
      <c r="I235" s="246" t="s">
        <v>2476</v>
      </c>
      <c r="J235" s="246" t="s">
        <v>2476</v>
      </c>
      <c r="K235" s="9" t="s">
        <v>2586</v>
      </c>
      <c r="L235" s="246" t="s">
        <v>2587</v>
      </c>
      <c r="M235" s="305" t="s">
        <v>2475</v>
      </c>
      <c r="N235" s="305"/>
      <c r="O235" s="9" t="s">
        <v>2486</v>
      </c>
      <c r="P235" s="252" t="s">
        <v>2487</v>
      </c>
      <c r="Q235" s="246" t="s">
        <v>2476</v>
      </c>
    </row>
    <row r="236" spans="1:17" ht="27">
      <c r="A236" s="246">
        <v>163</v>
      </c>
      <c r="B236" s="246">
        <v>20029</v>
      </c>
      <c r="C236" s="246" t="s">
        <v>1661</v>
      </c>
      <c r="D236" s="246" t="s">
        <v>727</v>
      </c>
      <c r="E236" s="251" t="s">
        <v>423</v>
      </c>
      <c r="F236" s="246" t="s">
        <v>1683</v>
      </c>
      <c r="G236" s="251" t="s">
        <v>606</v>
      </c>
      <c r="H236" s="246"/>
      <c r="I236" s="246" t="s">
        <v>2476</v>
      </c>
      <c r="J236" s="246" t="s">
        <v>2476</v>
      </c>
      <c r="K236" s="9" t="s">
        <v>2586</v>
      </c>
      <c r="L236" s="246" t="s">
        <v>2587</v>
      </c>
      <c r="M236" s="305" t="s">
        <v>2475</v>
      </c>
      <c r="N236" s="305"/>
      <c r="O236" s="9" t="s">
        <v>2486</v>
      </c>
      <c r="P236" s="252" t="s">
        <v>2487</v>
      </c>
      <c r="Q236" s="246" t="s">
        <v>2476</v>
      </c>
    </row>
    <row r="237" spans="1:17" ht="27" customHeight="1">
      <c r="A237" s="306">
        <v>165</v>
      </c>
      <c r="B237" s="306">
        <v>20007</v>
      </c>
      <c r="C237" s="306" t="s">
        <v>1639</v>
      </c>
      <c r="D237" s="306" t="s">
        <v>727</v>
      </c>
      <c r="E237" s="308" t="s">
        <v>112</v>
      </c>
      <c r="F237" s="306" t="s">
        <v>1498</v>
      </c>
      <c r="G237" s="308" t="s">
        <v>605</v>
      </c>
      <c r="H237" s="306"/>
      <c r="I237" s="306" t="s">
        <v>2524</v>
      </c>
      <c r="J237" s="306" t="s">
        <v>2476</v>
      </c>
      <c r="K237" s="310" t="s">
        <v>2476</v>
      </c>
      <c r="L237" s="311"/>
      <c r="M237" s="306" t="s">
        <v>2494</v>
      </c>
      <c r="N237" s="314" t="s">
        <v>2495</v>
      </c>
      <c r="O237" s="9" t="s">
        <v>2507</v>
      </c>
      <c r="P237" s="252" t="s">
        <v>2508</v>
      </c>
      <c r="Q237" s="306" t="s">
        <v>2476</v>
      </c>
    </row>
    <row r="238" spans="1:17">
      <c r="A238" s="307"/>
      <c r="B238" s="307"/>
      <c r="C238" s="307"/>
      <c r="D238" s="307"/>
      <c r="E238" s="309"/>
      <c r="F238" s="307"/>
      <c r="G238" s="309"/>
      <c r="H238" s="307"/>
      <c r="I238" s="307"/>
      <c r="J238" s="307"/>
      <c r="K238" s="312"/>
      <c r="L238" s="313"/>
      <c r="M238" s="307"/>
      <c r="N238" s="315"/>
      <c r="O238" s="9" t="s">
        <v>2496</v>
      </c>
      <c r="P238" s="250" t="s">
        <v>2497</v>
      </c>
      <c r="Q238" s="307"/>
    </row>
    <row r="239" spans="1:17" ht="33">
      <c r="A239" s="246">
        <v>166</v>
      </c>
      <c r="B239" s="246">
        <v>12012</v>
      </c>
      <c r="C239" s="246" t="s">
        <v>1231</v>
      </c>
      <c r="D239" s="9" t="s">
        <v>657</v>
      </c>
      <c r="E239" s="8" t="s">
        <v>422</v>
      </c>
      <c r="F239" s="246" t="s">
        <v>1065</v>
      </c>
      <c r="G239" s="251" t="s">
        <v>607</v>
      </c>
      <c r="H239" s="246" t="s">
        <v>2532</v>
      </c>
      <c r="I239" s="246" t="s">
        <v>2476</v>
      </c>
      <c r="J239" s="242" t="s">
        <v>2551</v>
      </c>
      <c r="K239" s="305" t="s">
        <v>2476</v>
      </c>
      <c r="L239" s="305"/>
      <c r="M239" s="305" t="s">
        <v>2475</v>
      </c>
      <c r="N239" s="305"/>
      <c r="O239" s="305" t="s">
        <v>2476</v>
      </c>
      <c r="P239" s="305"/>
      <c r="Q239" s="246" t="s">
        <v>2534</v>
      </c>
    </row>
    <row r="240" spans="1:17" ht="53.25" customHeight="1">
      <c r="A240" s="306">
        <v>167</v>
      </c>
      <c r="B240" s="306">
        <v>19016</v>
      </c>
      <c r="C240" s="306" t="s">
        <v>1216</v>
      </c>
      <c r="D240" s="316" t="s">
        <v>653</v>
      </c>
      <c r="E240" s="353" t="s">
        <v>325</v>
      </c>
      <c r="F240" s="306" t="s">
        <v>1225</v>
      </c>
      <c r="G240" s="347" t="s">
        <v>606</v>
      </c>
      <c r="H240" s="306" t="s">
        <v>2552</v>
      </c>
      <c r="I240" s="350" t="s">
        <v>2553</v>
      </c>
      <c r="J240" s="306" t="s">
        <v>2476</v>
      </c>
      <c r="K240" s="316" t="s">
        <v>2586</v>
      </c>
      <c r="L240" s="318" t="s">
        <v>2594</v>
      </c>
      <c r="M240" s="306" t="s">
        <v>2494</v>
      </c>
      <c r="N240" s="314" t="s">
        <v>2495</v>
      </c>
      <c r="O240" s="9" t="s">
        <v>2492</v>
      </c>
      <c r="P240" s="246" t="s">
        <v>2478</v>
      </c>
      <c r="Q240" s="306" t="s">
        <v>2534</v>
      </c>
    </row>
    <row r="241" spans="1:17">
      <c r="A241" s="326"/>
      <c r="B241" s="326"/>
      <c r="C241" s="326"/>
      <c r="D241" s="326"/>
      <c r="E241" s="325"/>
      <c r="F241" s="326"/>
      <c r="G241" s="348"/>
      <c r="H241" s="326"/>
      <c r="I241" s="351"/>
      <c r="J241" s="326"/>
      <c r="K241" s="331"/>
      <c r="L241" s="332"/>
      <c r="M241" s="326"/>
      <c r="N241" s="334"/>
      <c r="O241" s="9" t="s">
        <v>2496</v>
      </c>
      <c r="P241" s="250" t="s">
        <v>2497</v>
      </c>
      <c r="Q241" s="326"/>
    </row>
    <row r="242" spans="1:17">
      <c r="A242" s="326"/>
      <c r="B242" s="326"/>
      <c r="C242" s="326"/>
      <c r="D242" s="326"/>
      <c r="E242" s="325"/>
      <c r="F242" s="326"/>
      <c r="G242" s="348"/>
      <c r="H242" s="326"/>
      <c r="I242" s="351"/>
      <c r="J242" s="326"/>
      <c r="K242" s="331"/>
      <c r="L242" s="332"/>
      <c r="M242" s="326"/>
      <c r="N242" s="334"/>
      <c r="O242" s="9" t="s">
        <v>2588</v>
      </c>
      <c r="P242" s="252" t="s">
        <v>2589</v>
      </c>
      <c r="Q242" s="326"/>
    </row>
    <row r="243" spans="1:17" ht="27">
      <c r="A243" s="307"/>
      <c r="B243" s="307"/>
      <c r="C243" s="307"/>
      <c r="D243" s="307"/>
      <c r="E243" s="309"/>
      <c r="F243" s="307"/>
      <c r="G243" s="349"/>
      <c r="H243" s="307"/>
      <c r="I243" s="352"/>
      <c r="J243" s="307"/>
      <c r="K243" s="317"/>
      <c r="L243" s="319"/>
      <c r="M243" s="307"/>
      <c r="N243" s="315"/>
      <c r="O243" s="9" t="s">
        <v>2486</v>
      </c>
      <c r="P243" s="252" t="s">
        <v>2487</v>
      </c>
      <c r="Q243" s="307"/>
    </row>
    <row r="244" spans="1:17" ht="36">
      <c r="A244" s="246">
        <v>168</v>
      </c>
      <c r="B244" s="246">
        <v>25020</v>
      </c>
      <c r="C244" s="246" t="s">
        <v>1912</v>
      </c>
      <c r="D244" s="246" t="s">
        <v>742</v>
      </c>
      <c r="E244" s="251" t="s">
        <v>135</v>
      </c>
      <c r="F244" s="246" t="s">
        <v>1474</v>
      </c>
      <c r="G244" s="251" t="s">
        <v>605</v>
      </c>
      <c r="H244" s="246"/>
      <c r="I244" s="246" t="s">
        <v>2548</v>
      </c>
      <c r="J244" s="246" t="s">
        <v>2476</v>
      </c>
      <c r="K244" s="305" t="s">
        <v>2476</v>
      </c>
      <c r="L244" s="305"/>
      <c r="M244" s="305" t="s">
        <v>2475</v>
      </c>
      <c r="N244" s="305"/>
      <c r="O244" s="9" t="s">
        <v>2527</v>
      </c>
      <c r="P244" s="256" t="s">
        <v>2511</v>
      </c>
      <c r="Q244" s="246" t="s">
        <v>2476</v>
      </c>
    </row>
    <row r="245" spans="1:17">
      <c r="A245" s="246">
        <v>169</v>
      </c>
      <c r="B245" s="246">
        <v>30011</v>
      </c>
      <c r="C245" s="246" t="s">
        <v>2155</v>
      </c>
      <c r="D245" s="246" t="s">
        <v>630</v>
      </c>
      <c r="E245" s="251" t="s">
        <v>315</v>
      </c>
      <c r="F245" s="246" t="s">
        <v>1053</v>
      </c>
      <c r="G245" s="251" t="s">
        <v>605</v>
      </c>
      <c r="H245" s="246"/>
      <c r="I245" s="246" t="s">
        <v>2489</v>
      </c>
      <c r="J245" s="246" t="s">
        <v>2476</v>
      </c>
      <c r="K245" s="9" t="s">
        <v>2490</v>
      </c>
      <c r="L245" s="253" t="s">
        <v>2491</v>
      </c>
      <c r="M245" s="305" t="s">
        <v>2475</v>
      </c>
      <c r="N245" s="305"/>
      <c r="O245" s="9" t="s">
        <v>2492</v>
      </c>
      <c r="P245" s="246" t="s">
        <v>2478</v>
      </c>
      <c r="Q245" s="246" t="s">
        <v>2476</v>
      </c>
    </row>
    <row r="246" spans="1:17">
      <c r="A246" s="246">
        <v>170</v>
      </c>
      <c r="B246" s="246">
        <v>30013</v>
      </c>
      <c r="C246" s="246" t="s">
        <v>2160</v>
      </c>
      <c r="D246" s="246" t="s">
        <v>630</v>
      </c>
      <c r="E246" s="251" t="s">
        <v>316</v>
      </c>
      <c r="F246" s="246" t="s">
        <v>1058</v>
      </c>
      <c r="G246" s="251" t="s">
        <v>607</v>
      </c>
      <c r="H246" s="246"/>
      <c r="I246" s="246" t="s">
        <v>2476</v>
      </c>
      <c r="J246" s="246" t="s">
        <v>2488</v>
      </c>
      <c r="K246" s="305" t="s">
        <v>2476</v>
      </c>
      <c r="L246" s="305"/>
      <c r="M246" s="305" t="s">
        <v>2475</v>
      </c>
      <c r="N246" s="305"/>
      <c r="O246" s="305" t="s">
        <v>2476</v>
      </c>
      <c r="P246" s="305"/>
      <c r="Q246" s="246" t="s">
        <v>2476</v>
      </c>
    </row>
    <row r="247" spans="1:17">
      <c r="A247" s="246">
        <v>171</v>
      </c>
      <c r="B247" s="246">
        <v>13017</v>
      </c>
      <c r="C247" s="246" t="s">
        <v>1280</v>
      </c>
      <c r="D247" s="246" t="s">
        <v>628</v>
      </c>
      <c r="E247" s="251" t="s">
        <v>518</v>
      </c>
      <c r="F247" s="246" t="s">
        <v>1062</v>
      </c>
      <c r="G247" s="251" t="s">
        <v>605</v>
      </c>
      <c r="H247" s="246"/>
      <c r="I247" s="246" t="s">
        <v>2488</v>
      </c>
      <c r="J247" s="246" t="s">
        <v>2476</v>
      </c>
      <c r="K247" s="9" t="s">
        <v>2490</v>
      </c>
      <c r="L247" s="253" t="s">
        <v>2491</v>
      </c>
      <c r="M247" s="305" t="s">
        <v>2475</v>
      </c>
      <c r="N247" s="305"/>
      <c r="O247" s="305" t="s">
        <v>2476</v>
      </c>
      <c r="P247" s="305"/>
      <c r="Q247" s="246" t="s">
        <v>2476</v>
      </c>
    </row>
    <row r="248" spans="1:17">
      <c r="A248" s="246">
        <v>172</v>
      </c>
      <c r="B248" s="246">
        <v>23001</v>
      </c>
      <c r="C248" s="246" t="s">
        <v>1820</v>
      </c>
      <c r="D248" s="246" t="s">
        <v>1821</v>
      </c>
      <c r="E248" s="251" t="s">
        <v>113</v>
      </c>
      <c r="F248" s="246" t="s">
        <v>1044</v>
      </c>
      <c r="G248" s="251" t="s">
        <v>607</v>
      </c>
      <c r="H248" s="246"/>
      <c r="I248" s="246" t="s">
        <v>2476</v>
      </c>
      <c r="J248" s="27" t="s">
        <v>2595</v>
      </c>
      <c r="K248" s="305" t="s">
        <v>2476</v>
      </c>
      <c r="L248" s="305"/>
      <c r="M248" s="305" t="s">
        <v>2475</v>
      </c>
      <c r="N248" s="305"/>
      <c r="O248" s="305" t="s">
        <v>2476</v>
      </c>
      <c r="P248" s="305"/>
      <c r="Q248" s="246" t="s">
        <v>2476</v>
      </c>
    </row>
    <row r="249" spans="1:17">
      <c r="A249" s="246">
        <v>173</v>
      </c>
      <c r="B249" s="246">
        <v>13018</v>
      </c>
      <c r="C249" s="246" t="s">
        <v>1280</v>
      </c>
      <c r="D249" s="246" t="s">
        <v>628</v>
      </c>
      <c r="E249" s="251" t="s">
        <v>250</v>
      </c>
      <c r="F249" s="246" t="s">
        <v>1039</v>
      </c>
      <c r="G249" s="251" t="s">
        <v>605</v>
      </c>
      <c r="H249" s="246"/>
      <c r="I249" s="246" t="s">
        <v>2488</v>
      </c>
      <c r="J249" s="246" t="s">
        <v>2476</v>
      </c>
      <c r="K249" s="9" t="s">
        <v>2490</v>
      </c>
      <c r="L249" s="253" t="s">
        <v>2491</v>
      </c>
      <c r="M249" s="305" t="s">
        <v>2475</v>
      </c>
      <c r="N249" s="305"/>
      <c r="O249" s="305" t="s">
        <v>2476</v>
      </c>
      <c r="P249" s="305"/>
      <c r="Q249" s="246" t="s">
        <v>2476</v>
      </c>
    </row>
    <row r="250" spans="1:17" ht="36">
      <c r="A250" s="246">
        <v>174</v>
      </c>
      <c r="B250" s="246">
        <v>12001</v>
      </c>
      <c r="C250" s="246" t="s">
        <v>1201</v>
      </c>
      <c r="D250" s="246" t="s">
        <v>657</v>
      </c>
      <c r="E250" s="145" t="s">
        <v>147</v>
      </c>
      <c r="F250" s="246" t="s">
        <v>1064</v>
      </c>
      <c r="G250" s="110" t="s">
        <v>606</v>
      </c>
      <c r="H250" s="246"/>
      <c r="I250" s="246" t="s">
        <v>2517</v>
      </c>
      <c r="J250" s="246" t="s">
        <v>2476</v>
      </c>
      <c r="K250" s="305" t="s">
        <v>2476</v>
      </c>
      <c r="L250" s="305"/>
      <c r="M250" s="305" t="s">
        <v>2476</v>
      </c>
      <c r="N250" s="305"/>
      <c r="O250" s="9" t="s">
        <v>2527</v>
      </c>
      <c r="P250" s="256" t="s">
        <v>2511</v>
      </c>
      <c r="Q250" s="246" t="s">
        <v>2476</v>
      </c>
    </row>
    <row r="251" spans="1:17">
      <c r="A251" s="247"/>
      <c r="B251" s="246">
        <v>20012</v>
      </c>
      <c r="C251" s="246" t="s">
        <v>1652</v>
      </c>
      <c r="D251" s="246" t="s">
        <v>727</v>
      </c>
      <c r="E251" s="251" t="s">
        <v>535</v>
      </c>
      <c r="F251" s="246" t="s">
        <v>1653</v>
      </c>
      <c r="G251" s="251" t="s">
        <v>605</v>
      </c>
      <c r="H251" s="246"/>
      <c r="I251" s="246" t="s">
        <v>2476</v>
      </c>
      <c r="J251" s="246" t="s">
        <v>2476</v>
      </c>
      <c r="K251" s="305" t="s">
        <v>2476</v>
      </c>
      <c r="L251" s="305"/>
      <c r="M251" s="305" t="s">
        <v>2475</v>
      </c>
      <c r="N251" s="305"/>
      <c r="O251" s="9" t="s">
        <v>2588</v>
      </c>
      <c r="P251" s="252" t="s">
        <v>2589</v>
      </c>
      <c r="Q251" s="246" t="s">
        <v>2476</v>
      </c>
    </row>
    <row r="252" spans="1:17">
      <c r="A252" s="247"/>
      <c r="B252" s="246">
        <v>20011</v>
      </c>
      <c r="C252" s="246" t="s">
        <v>1648</v>
      </c>
      <c r="D252" s="246" t="s">
        <v>727</v>
      </c>
      <c r="E252" s="251" t="s">
        <v>114</v>
      </c>
      <c r="F252" s="246" t="s">
        <v>886</v>
      </c>
      <c r="G252" s="251" t="s">
        <v>605</v>
      </c>
      <c r="H252" s="246"/>
      <c r="I252" s="246" t="s">
        <v>2476</v>
      </c>
      <c r="J252" s="246" t="s">
        <v>2476</v>
      </c>
      <c r="K252" s="305" t="s">
        <v>2476</v>
      </c>
      <c r="L252" s="305"/>
      <c r="M252" s="305" t="s">
        <v>2475</v>
      </c>
      <c r="N252" s="305"/>
      <c r="O252" s="9" t="s">
        <v>2588</v>
      </c>
      <c r="P252" s="252" t="s">
        <v>2589</v>
      </c>
      <c r="Q252" s="246" t="s">
        <v>2476</v>
      </c>
    </row>
    <row r="253" spans="1:17">
      <c r="A253" s="247"/>
      <c r="B253" s="246">
        <v>25001</v>
      </c>
      <c r="C253" s="246" t="s">
        <v>1901</v>
      </c>
      <c r="D253" s="246" t="s">
        <v>742</v>
      </c>
      <c r="E253" s="251" t="s">
        <v>28</v>
      </c>
      <c r="F253" s="246" t="s">
        <v>1902</v>
      </c>
      <c r="G253" s="251" t="s">
        <v>605</v>
      </c>
      <c r="H253" s="246"/>
      <c r="I253" s="246" t="s">
        <v>2476</v>
      </c>
      <c r="J253" s="246" t="s">
        <v>2476</v>
      </c>
      <c r="K253" s="305" t="s">
        <v>2476</v>
      </c>
      <c r="L253" s="305"/>
      <c r="M253" s="305" t="s">
        <v>2475</v>
      </c>
      <c r="N253" s="305"/>
      <c r="O253" s="9" t="s">
        <v>2588</v>
      </c>
      <c r="P253" s="252" t="s">
        <v>2589</v>
      </c>
      <c r="Q253" s="246" t="s">
        <v>2476</v>
      </c>
    </row>
    <row r="254" spans="1:17" ht="36">
      <c r="A254" s="306">
        <v>175</v>
      </c>
      <c r="B254" s="306">
        <v>21020</v>
      </c>
      <c r="C254" s="306" t="s">
        <v>1722</v>
      </c>
      <c r="D254" s="306" t="s">
        <v>651</v>
      </c>
      <c r="E254" s="329" t="s">
        <v>121</v>
      </c>
      <c r="F254" s="306" t="s">
        <v>1723</v>
      </c>
      <c r="G254" s="308" t="s">
        <v>606</v>
      </c>
      <c r="H254" s="306"/>
      <c r="I254" s="306" t="s">
        <v>2517</v>
      </c>
      <c r="J254" s="306" t="s">
        <v>2476</v>
      </c>
      <c r="K254" s="9" t="s">
        <v>2490</v>
      </c>
      <c r="L254" s="253" t="s">
        <v>2491</v>
      </c>
      <c r="M254" s="310" t="s">
        <v>2476</v>
      </c>
      <c r="N254" s="311"/>
      <c r="O254" s="9" t="s">
        <v>2482</v>
      </c>
      <c r="P254" s="256" t="s">
        <v>2483</v>
      </c>
      <c r="Q254" s="306" t="s">
        <v>2476</v>
      </c>
    </row>
    <row r="255" spans="1:17">
      <c r="A255" s="326"/>
      <c r="B255" s="326"/>
      <c r="C255" s="326"/>
      <c r="D255" s="326"/>
      <c r="E255" s="333"/>
      <c r="F255" s="326"/>
      <c r="G255" s="325"/>
      <c r="H255" s="326"/>
      <c r="I255" s="326"/>
      <c r="J255" s="326"/>
      <c r="K255" s="316" t="s">
        <v>2586</v>
      </c>
      <c r="L255" s="318" t="s">
        <v>2587</v>
      </c>
      <c r="M255" s="327"/>
      <c r="N255" s="328"/>
      <c r="O255" s="9" t="s">
        <v>2588</v>
      </c>
      <c r="P255" s="252" t="s">
        <v>2589</v>
      </c>
      <c r="Q255" s="326"/>
    </row>
    <row r="256" spans="1:17" ht="27">
      <c r="A256" s="307"/>
      <c r="B256" s="307"/>
      <c r="C256" s="307"/>
      <c r="D256" s="307"/>
      <c r="E256" s="330"/>
      <c r="F256" s="307"/>
      <c r="G256" s="309"/>
      <c r="H256" s="307"/>
      <c r="I256" s="307"/>
      <c r="J256" s="307"/>
      <c r="K256" s="317"/>
      <c r="L256" s="319"/>
      <c r="M256" s="312"/>
      <c r="N256" s="313"/>
      <c r="O256" s="9" t="s">
        <v>2486</v>
      </c>
      <c r="P256" s="252" t="s">
        <v>2487</v>
      </c>
      <c r="Q256" s="307"/>
    </row>
    <row r="257" spans="1:17" ht="27" customHeight="1">
      <c r="A257" s="306">
        <v>176</v>
      </c>
      <c r="B257" s="306">
        <v>26009</v>
      </c>
      <c r="C257" s="306" t="s">
        <v>1830</v>
      </c>
      <c r="D257" s="306" t="s">
        <v>734</v>
      </c>
      <c r="E257" s="308" t="s">
        <v>245</v>
      </c>
      <c r="F257" s="306" t="s">
        <v>1308</v>
      </c>
      <c r="G257" s="308" t="s">
        <v>605</v>
      </c>
      <c r="H257" s="306"/>
      <c r="I257" s="306" t="s">
        <v>2476</v>
      </c>
      <c r="J257" s="306" t="s">
        <v>2476</v>
      </c>
      <c r="K257" s="9" t="s">
        <v>2490</v>
      </c>
      <c r="L257" s="253" t="s">
        <v>2491</v>
      </c>
      <c r="M257" s="310" t="s">
        <v>2476</v>
      </c>
      <c r="N257" s="311"/>
      <c r="O257" s="9" t="s">
        <v>2486</v>
      </c>
      <c r="P257" s="252" t="s">
        <v>2487</v>
      </c>
      <c r="Q257" s="306" t="s">
        <v>2476</v>
      </c>
    </row>
    <row r="258" spans="1:17">
      <c r="A258" s="307"/>
      <c r="B258" s="307"/>
      <c r="C258" s="307"/>
      <c r="D258" s="307"/>
      <c r="E258" s="309"/>
      <c r="F258" s="307"/>
      <c r="G258" s="309"/>
      <c r="H258" s="307"/>
      <c r="I258" s="307"/>
      <c r="J258" s="307"/>
      <c r="K258" s="9" t="s">
        <v>2586</v>
      </c>
      <c r="L258" s="246" t="s">
        <v>2587</v>
      </c>
      <c r="M258" s="312"/>
      <c r="N258" s="313"/>
      <c r="O258" s="9" t="s">
        <v>2588</v>
      </c>
      <c r="P258" s="252" t="s">
        <v>2589</v>
      </c>
      <c r="Q258" s="307"/>
    </row>
    <row r="259" spans="1:17" ht="27" customHeight="1">
      <c r="A259" s="306">
        <v>177</v>
      </c>
      <c r="B259" s="306">
        <v>19005</v>
      </c>
      <c r="C259" s="306" t="s">
        <v>1598</v>
      </c>
      <c r="D259" s="306" t="s">
        <v>653</v>
      </c>
      <c r="E259" s="308" t="s">
        <v>122</v>
      </c>
      <c r="F259" s="306" t="s">
        <v>654</v>
      </c>
      <c r="G259" s="308" t="s">
        <v>605</v>
      </c>
      <c r="H259" s="306"/>
      <c r="I259" s="306" t="s">
        <v>2509</v>
      </c>
      <c r="J259" s="306" t="s">
        <v>2476</v>
      </c>
      <c r="K259" s="310" t="s">
        <v>2476</v>
      </c>
      <c r="L259" s="311"/>
      <c r="M259" s="306" t="s">
        <v>2494</v>
      </c>
      <c r="N259" s="314" t="s">
        <v>2495</v>
      </c>
      <c r="O259" s="9" t="s">
        <v>2477</v>
      </c>
      <c r="P259" s="250" t="s">
        <v>2478</v>
      </c>
      <c r="Q259" s="306" t="s">
        <v>2476</v>
      </c>
    </row>
    <row r="260" spans="1:17" ht="36">
      <c r="A260" s="326"/>
      <c r="B260" s="326"/>
      <c r="C260" s="326"/>
      <c r="D260" s="326"/>
      <c r="E260" s="325"/>
      <c r="F260" s="326"/>
      <c r="G260" s="325"/>
      <c r="H260" s="326"/>
      <c r="I260" s="326"/>
      <c r="J260" s="326"/>
      <c r="K260" s="327"/>
      <c r="L260" s="328"/>
      <c r="M260" s="326"/>
      <c r="N260" s="334"/>
      <c r="O260" s="9" t="s">
        <v>2527</v>
      </c>
      <c r="P260" s="256" t="s">
        <v>2511</v>
      </c>
      <c r="Q260" s="326"/>
    </row>
    <row r="261" spans="1:17">
      <c r="A261" s="307"/>
      <c r="B261" s="307"/>
      <c r="C261" s="307"/>
      <c r="D261" s="307"/>
      <c r="E261" s="309"/>
      <c r="F261" s="307"/>
      <c r="G261" s="309"/>
      <c r="H261" s="307"/>
      <c r="I261" s="307"/>
      <c r="J261" s="307"/>
      <c r="K261" s="312"/>
      <c r="L261" s="313"/>
      <c r="M261" s="307"/>
      <c r="N261" s="315"/>
      <c r="O261" s="9" t="s">
        <v>2496</v>
      </c>
      <c r="P261" s="250" t="s">
        <v>2497</v>
      </c>
      <c r="Q261" s="326"/>
    </row>
    <row r="262" spans="1:17">
      <c r="A262" s="246">
        <v>178</v>
      </c>
      <c r="B262" s="246">
        <v>19006</v>
      </c>
      <c r="C262" s="246" t="s">
        <v>652</v>
      </c>
      <c r="D262" s="246" t="s">
        <v>653</v>
      </c>
      <c r="E262" s="251" t="s">
        <v>327</v>
      </c>
      <c r="F262" s="246" t="s">
        <v>693</v>
      </c>
      <c r="G262" s="251" t="s">
        <v>607</v>
      </c>
      <c r="H262" s="246"/>
      <c r="I262" s="246" t="s">
        <v>2476</v>
      </c>
      <c r="J262" s="246" t="s">
        <v>2555</v>
      </c>
      <c r="K262" s="305" t="s">
        <v>2476</v>
      </c>
      <c r="L262" s="305"/>
      <c r="M262" s="305" t="s">
        <v>2475</v>
      </c>
      <c r="N262" s="305"/>
      <c r="O262" s="305" t="s">
        <v>2476</v>
      </c>
      <c r="P262" s="305"/>
      <c r="Q262" s="246" t="s">
        <v>2476</v>
      </c>
    </row>
    <row r="263" spans="1:17" ht="36">
      <c r="A263" s="246">
        <v>179</v>
      </c>
      <c r="B263" s="246">
        <v>25015</v>
      </c>
      <c r="C263" s="246" t="s">
        <v>1905</v>
      </c>
      <c r="D263" s="246" t="s">
        <v>742</v>
      </c>
      <c r="E263" s="251" t="s">
        <v>132</v>
      </c>
      <c r="F263" s="246" t="s">
        <v>1916</v>
      </c>
      <c r="G263" s="251" t="s">
        <v>605</v>
      </c>
      <c r="H263" s="246"/>
      <c r="I263" s="246" t="s">
        <v>2476</v>
      </c>
      <c r="J263" s="246" t="s">
        <v>2476</v>
      </c>
      <c r="K263" s="305" t="s">
        <v>2476</v>
      </c>
      <c r="L263" s="305"/>
      <c r="M263" s="305" t="s">
        <v>2475</v>
      </c>
      <c r="N263" s="305"/>
      <c r="O263" s="9" t="s">
        <v>2527</v>
      </c>
      <c r="P263" s="256" t="s">
        <v>2511</v>
      </c>
      <c r="Q263" s="246" t="s">
        <v>2476</v>
      </c>
    </row>
    <row r="264" spans="1:17">
      <c r="A264" s="246">
        <v>180</v>
      </c>
      <c r="B264" s="246">
        <v>15026</v>
      </c>
      <c r="C264" s="246" t="s">
        <v>1366</v>
      </c>
      <c r="D264" s="246" t="s">
        <v>758</v>
      </c>
      <c r="E264" s="251" t="s">
        <v>62</v>
      </c>
      <c r="F264" s="246" t="s">
        <v>1385</v>
      </c>
      <c r="G264" s="251" t="s">
        <v>605</v>
      </c>
      <c r="H264" s="246"/>
      <c r="I264" s="246" t="s">
        <v>2519</v>
      </c>
      <c r="J264" s="246" t="s">
        <v>2476</v>
      </c>
      <c r="K264" s="9" t="s">
        <v>2490</v>
      </c>
      <c r="L264" s="253" t="s">
        <v>2491</v>
      </c>
      <c r="M264" s="305" t="s">
        <v>2475</v>
      </c>
      <c r="N264" s="305"/>
      <c r="O264" s="305" t="s">
        <v>2476</v>
      </c>
      <c r="P264" s="305"/>
      <c r="Q264" s="246" t="s">
        <v>2476</v>
      </c>
    </row>
    <row r="265" spans="1:17">
      <c r="A265" s="246">
        <v>181</v>
      </c>
      <c r="B265" s="246">
        <v>16005</v>
      </c>
      <c r="C265" s="246" t="s">
        <v>1443</v>
      </c>
      <c r="D265" s="246" t="s">
        <v>759</v>
      </c>
      <c r="E265" s="251" t="s">
        <v>44</v>
      </c>
      <c r="F265" s="246" t="s">
        <v>856</v>
      </c>
      <c r="G265" s="251" t="s">
        <v>605</v>
      </c>
      <c r="H265" s="246"/>
      <c r="I265" s="246" t="s">
        <v>2489</v>
      </c>
      <c r="J265" s="246" t="s">
        <v>2476</v>
      </c>
      <c r="K265" s="305" t="s">
        <v>2476</v>
      </c>
      <c r="L265" s="305"/>
      <c r="M265" s="305" t="s">
        <v>2475</v>
      </c>
      <c r="N265" s="305"/>
      <c r="O265" s="9" t="s">
        <v>2492</v>
      </c>
      <c r="P265" s="246" t="s">
        <v>2478</v>
      </c>
      <c r="Q265" s="246" t="s">
        <v>2476</v>
      </c>
    </row>
    <row r="266" spans="1:17">
      <c r="A266" s="246">
        <v>182</v>
      </c>
      <c r="B266" s="246">
        <v>32005</v>
      </c>
      <c r="C266" s="246" t="s">
        <v>2302</v>
      </c>
      <c r="D266" s="246" t="s">
        <v>1169</v>
      </c>
      <c r="E266" s="251" t="s">
        <v>489</v>
      </c>
      <c r="F266" s="246" t="s">
        <v>650</v>
      </c>
      <c r="G266" s="251" t="s">
        <v>605</v>
      </c>
      <c r="H266" s="246"/>
      <c r="I266" s="246" t="s">
        <v>2519</v>
      </c>
      <c r="J266" s="246" t="s">
        <v>2476</v>
      </c>
      <c r="K266" s="305" t="s">
        <v>2476</v>
      </c>
      <c r="L266" s="305"/>
      <c r="M266" s="305" t="s">
        <v>2475</v>
      </c>
      <c r="N266" s="305"/>
      <c r="O266" s="305" t="s">
        <v>2476</v>
      </c>
      <c r="P266" s="305"/>
      <c r="Q266" s="246" t="s">
        <v>2476</v>
      </c>
    </row>
    <row r="267" spans="1:17">
      <c r="A267" s="246">
        <v>183</v>
      </c>
      <c r="B267" s="246">
        <v>22017</v>
      </c>
      <c r="C267" s="246" t="s">
        <v>1772</v>
      </c>
      <c r="D267" s="246" t="s">
        <v>672</v>
      </c>
      <c r="E267" s="251" t="s">
        <v>364</v>
      </c>
      <c r="F267" s="246" t="s">
        <v>1775</v>
      </c>
      <c r="G267" s="251" t="s">
        <v>605</v>
      </c>
      <c r="H267" s="246"/>
      <c r="I267" s="246" t="s">
        <v>2476</v>
      </c>
      <c r="J267" s="246" t="s">
        <v>2476</v>
      </c>
      <c r="K267" s="305" t="s">
        <v>2476</v>
      </c>
      <c r="L267" s="305"/>
      <c r="M267" s="305" t="s">
        <v>2475</v>
      </c>
      <c r="N267" s="305"/>
      <c r="O267" s="9" t="s">
        <v>2477</v>
      </c>
      <c r="P267" s="250" t="s">
        <v>2478</v>
      </c>
      <c r="Q267" s="246" t="s">
        <v>2476</v>
      </c>
    </row>
    <row r="268" spans="1:17">
      <c r="A268" s="246">
        <v>184</v>
      </c>
      <c r="B268" s="246">
        <v>13016</v>
      </c>
      <c r="C268" s="246" t="s">
        <v>1278</v>
      </c>
      <c r="D268" s="246" t="s">
        <v>628</v>
      </c>
      <c r="E268" s="251" t="s">
        <v>331</v>
      </c>
      <c r="F268" s="246" t="s">
        <v>1038</v>
      </c>
      <c r="G268" s="251" t="s">
        <v>607</v>
      </c>
      <c r="H268" s="246"/>
      <c r="I268" s="246" t="s">
        <v>2476</v>
      </c>
      <c r="J268" s="246" t="s">
        <v>2488</v>
      </c>
      <c r="K268" s="305" t="s">
        <v>2476</v>
      </c>
      <c r="L268" s="305"/>
      <c r="M268" s="305" t="s">
        <v>2475</v>
      </c>
      <c r="N268" s="305"/>
      <c r="O268" s="305" t="s">
        <v>2476</v>
      </c>
      <c r="P268" s="305"/>
      <c r="Q268" s="246" t="s">
        <v>2476</v>
      </c>
    </row>
    <row r="269" spans="1:17">
      <c r="A269" s="246">
        <v>185</v>
      </c>
      <c r="B269" s="246">
        <v>11005</v>
      </c>
      <c r="C269" s="246" t="s">
        <v>1173</v>
      </c>
      <c r="D269" s="246" t="s">
        <v>642</v>
      </c>
      <c r="E269" s="251" t="s">
        <v>407</v>
      </c>
      <c r="F269" s="246" t="s">
        <v>993</v>
      </c>
      <c r="G269" s="251" t="s">
        <v>605</v>
      </c>
      <c r="H269" s="246"/>
      <c r="I269" s="246" t="s">
        <v>2517</v>
      </c>
      <c r="J269" s="246" t="s">
        <v>2476</v>
      </c>
      <c r="K269" s="305" t="s">
        <v>2476</v>
      </c>
      <c r="L269" s="305"/>
      <c r="M269" s="305" t="s">
        <v>2475</v>
      </c>
      <c r="N269" s="305"/>
      <c r="O269" s="305" t="s">
        <v>2476</v>
      </c>
      <c r="P269" s="305"/>
      <c r="Q269" s="246" t="s">
        <v>2476</v>
      </c>
    </row>
    <row r="270" spans="1:17">
      <c r="A270" s="246">
        <v>186</v>
      </c>
      <c r="B270" s="246">
        <v>29002</v>
      </c>
      <c r="C270" s="246" t="s">
        <v>1186</v>
      </c>
      <c r="D270" s="246" t="s">
        <v>1551</v>
      </c>
      <c r="E270" s="251" t="s">
        <v>48</v>
      </c>
      <c r="F270" s="246" t="s">
        <v>1539</v>
      </c>
      <c r="G270" s="251" t="s">
        <v>605</v>
      </c>
      <c r="H270" s="246"/>
      <c r="I270" s="246" t="s">
        <v>2519</v>
      </c>
      <c r="J270" s="246" t="s">
        <v>2476</v>
      </c>
      <c r="K270" s="305" t="s">
        <v>2475</v>
      </c>
      <c r="L270" s="305"/>
      <c r="M270" s="305" t="s">
        <v>2475</v>
      </c>
      <c r="N270" s="305"/>
      <c r="O270" s="305" t="s">
        <v>2476</v>
      </c>
      <c r="P270" s="305"/>
      <c r="Q270" s="246" t="s">
        <v>2476</v>
      </c>
    </row>
    <row r="271" spans="1:17" ht="36">
      <c r="A271" s="306">
        <v>188</v>
      </c>
      <c r="B271" s="306">
        <v>32007</v>
      </c>
      <c r="C271" s="306" t="s">
        <v>2307</v>
      </c>
      <c r="D271" s="306" t="s">
        <v>1169</v>
      </c>
      <c r="E271" s="308" t="s">
        <v>241</v>
      </c>
      <c r="F271" s="306" t="s">
        <v>988</v>
      </c>
      <c r="G271" s="345" t="s">
        <v>606</v>
      </c>
      <c r="H271" s="306"/>
      <c r="I271" s="306" t="s">
        <v>2556</v>
      </c>
      <c r="J271" s="306" t="s">
        <v>2476</v>
      </c>
      <c r="K271" s="316" t="s">
        <v>2490</v>
      </c>
      <c r="L271" s="318" t="s">
        <v>2491</v>
      </c>
      <c r="M271" s="310" t="s">
        <v>2476</v>
      </c>
      <c r="N271" s="311"/>
      <c r="O271" s="9" t="s">
        <v>2482</v>
      </c>
      <c r="P271" s="256" t="s">
        <v>2483</v>
      </c>
      <c r="Q271" s="306" t="s">
        <v>2476</v>
      </c>
    </row>
    <row r="272" spans="1:17">
      <c r="A272" s="307"/>
      <c r="B272" s="307"/>
      <c r="C272" s="307"/>
      <c r="D272" s="307"/>
      <c r="E272" s="309"/>
      <c r="F272" s="307"/>
      <c r="G272" s="346"/>
      <c r="H272" s="307"/>
      <c r="I272" s="307"/>
      <c r="J272" s="307"/>
      <c r="K272" s="317"/>
      <c r="L272" s="319"/>
      <c r="M272" s="312"/>
      <c r="N272" s="313"/>
      <c r="O272" s="9" t="s">
        <v>2492</v>
      </c>
      <c r="P272" s="246" t="s">
        <v>2478</v>
      </c>
      <c r="Q272" s="307"/>
    </row>
    <row r="273" spans="1:17" ht="27">
      <c r="A273" s="246">
        <v>189</v>
      </c>
      <c r="B273" s="246">
        <v>23013</v>
      </c>
      <c r="C273" s="246" t="s">
        <v>1849</v>
      </c>
      <c r="D273" s="246" t="s">
        <v>1821</v>
      </c>
      <c r="E273" s="251" t="s">
        <v>245</v>
      </c>
      <c r="F273" s="246" t="s">
        <v>1045</v>
      </c>
      <c r="G273" s="251" t="s">
        <v>605</v>
      </c>
      <c r="H273" s="246"/>
      <c r="I273" s="246" t="s">
        <v>2538</v>
      </c>
      <c r="J273" s="246" t="s">
        <v>2476</v>
      </c>
      <c r="K273" s="305" t="s">
        <v>2475</v>
      </c>
      <c r="L273" s="305"/>
      <c r="M273" s="246" t="s">
        <v>2504</v>
      </c>
      <c r="N273" s="249" t="s">
        <v>2495</v>
      </c>
      <c r="O273" s="9" t="s">
        <v>2496</v>
      </c>
      <c r="P273" s="250" t="s">
        <v>2497</v>
      </c>
      <c r="Q273" s="246" t="s">
        <v>2476</v>
      </c>
    </row>
    <row r="274" spans="1:17" ht="36">
      <c r="A274" s="246">
        <v>190</v>
      </c>
      <c r="B274" s="246">
        <v>27011</v>
      </c>
      <c r="C274" s="246" t="s">
        <v>2011</v>
      </c>
      <c r="D274" s="246" t="s">
        <v>737</v>
      </c>
      <c r="E274" s="251" t="s">
        <v>451</v>
      </c>
      <c r="F274" s="246" t="s">
        <v>2029</v>
      </c>
      <c r="G274" s="251" t="s">
        <v>605</v>
      </c>
      <c r="H274" s="246"/>
      <c r="I274" s="246" t="s">
        <v>2476</v>
      </c>
      <c r="J274" s="246" t="s">
        <v>2476</v>
      </c>
      <c r="K274" s="305" t="s">
        <v>2476</v>
      </c>
      <c r="L274" s="305"/>
      <c r="M274" s="305" t="s">
        <v>2476</v>
      </c>
      <c r="N274" s="305"/>
      <c r="O274" s="9" t="s">
        <v>2482</v>
      </c>
      <c r="P274" s="256" t="s">
        <v>2483</v>
      </c>
      <c r="Q274" s="246" t="s">
        <v>2476</v>
      </c>
    </row>
    <row r="275" spans="1:17" ht="27" customHeight="1">
      <c r="A275" s="306">
        <v>191</v>
      </c>
      <c r="B275" s="306">
        <v>64001</v>
      </c>
      <c r="C275" s="306" t="s">
        <v>2375</v>
      </c>
      <c r="D275" s="306" t="s">
        <v>628</v>
      </c>
      <c r="E275" s="308" t="s">
        <v>421</v>
      </c>
      <c r="F275" s="306" t="s">
        <v>1064</v>
      </c>
      <c r="G275" s="308" t="s">
        <v>605</v>
      </c>
      <c r="H275" s="306"/>
      <c r="I275" s="306" t="s">
        <v>2538</v>
      </c>
      <c r="J275" s="306" t="s">
        <v>2476</v>
      </c>
      <c r="K275" s="316" t="s">
        <v>2490</v>
      </c>
      <c r="L275" s="318" t="s">
        <v>2491</v>
      </c>
      <c r="M275" s="306" t="s">
        <v>2504</v>
      </c>
      <c r="N275" s="314" t="s">
        <v>2495</v>
      </c>
      <c r="O275" s="9" t="s">
        <v>2477</v>
      </c>
      <c r="P275" s="250" t="s">
        <v>2478</v>
      </c>
      <c r="Q275" s="306" t="s">
        <v>2476</v>
      </c>
    </row>
    <row r="276" spans="1:17">
      <c r="A276" s="307"/>
      <c r="B276" s="307"/>
      <c r="C276" s="307"/>
      <c r="D276" s="307"/>
      <c r="E276" s="309"/>
      <c r="F276" s="307"/>
      <c r="G276" s="309"/>
      <c r="H276" s="307"/>
      <c r="I276" s="307"/>
      <c r="J276" s="307"/>
      <c r="K276" s="317"/>
      <c r="L276" s="319"/>
      <c r="M276" s="307"/>
      <c r="N276" s="315"/>
      <c r="O276" s="9" t="s">
        <v>2496</v>
      </c>
      <c r="P276" s="250" t="s">
        <v>2497</v>
      </c>
      <c r="Q276" s="307"/>
    </row>
    <row r="277" spans="1:17" ht="36">
      <c r="A277" s="306">
        <v>192</v>
      </c>
      <c r="B277" s="306">
        <v>25010</v>
      </c>
      <c r="C277" s="306" t="s">
        <v>1905</v>
      </c>
      <c r="D277" s="306" t="s">
        <v>742</v>
      </c>
      <c r="E277" s="308" t="s">
        <v>105</v>
      </c>
      <c r="F277" s="306" t="s">
        <v>1925</v>
      </c>
      <c r="G277" s="308" t="s">
        <v>605</v>
      </c>
      <c r="H277" s="306"/>
      <c r="I277" s="306" t="s">
        <v>2476</v>
      </c>
      <c r="J277" s="306" t="s">
        <v>2476</v>
      </c>
      <c r="K277" s="310" t="s">
        <v>2476</v>
      </c>
      <c r="L277" s="311"/>
      <c r="M277" s="310" t="s">
        <v>2476</v>
      </c>
      <c r="N277" s="311"/>
      <c r="O277" s="9" t="s">
        <v>2482</v>
      </c>
      <c r="P277" s="256" t="s">
        <v>2483</v>
      </c>
      <c r="Q277" s="306" t="s">
        <v>2476</v>
      </c>
    </row>
    <row r="278" spans="1:17">
      <c r="A278" s="326"/>
      <c r="B278" s="326"/>
      <c r="C278" s="326"/>
      <c r="D278" s="326"/>
      <c r="E278" s="325"/>
      <c r="F278" s="326"/>
      <c r="G278" s="325"/>
      <c r="H278" s="326"/>
      <c r="I278" s="326"/>
      <c r="J278" s="326"/>
      <c r="K278" s="327"/>
      <c r="L278" s="328"/>
      <c r="M278" s="327"/>
      <c r="N278" s="328"/>
      <c r="O278" s="9" t="s">
        <v>2588</v>
      </c>
      <c r="P278" s="252" t="s">
        <v>2589</v>
      </c>
      <c r="Q278" s="326"/>
    </row>
    <row r="279" spans="1:17" ht="36">
      <c r="A279" s="307"/>
      <c r="B279" s="307"/>
      <c r="C279" s="307"/>
      <c r="D279" s="307"/>
      <c r="E279" s="309"/>
      <c r="F279" s="307"/>
      <c r="G279" s="309"/>
      <c r="H279" s="307"/>
      <c r="I279" s="307"/>
      <c r="J279" s="307"/>
      <c r="K279" s="312"/>
      <c r="L279" s="313"/>
      <c r="M279" s="312"/>
      <c r="N279" s="313"/>
      <c r="O279" s="9" t="s">
        <v>2527</v>
      </c>
      <c r="P279" s="256" t="s">
        <v>2511</v>
      </c>
      <c r="Q279" s="307"/>
    </row>
    <row r="280" spans="1:17" ht="36">
      <c r="A280" s="246">
        <v>193</v>
      </c>
      <c r="B280" s="246">
        <v>33024</v>
      </c>
      <c r="C280" s="246" t="s">
        <v>2348</v>
      </c>
      <c r="D280" s="9" t="s">
        <v>662</v>
      </c>
      <c r="E280" s="8" t="s">
        <v>38</v>
      </c>
      <c r="F280" s="246" t="s">
        <v>1728</v>
      </c>
      <c r="G280" s="251" t="s">
        <v>605</v>
      </c>
      <c r="H280" s="246" t="s">
        <v>2532</v>
      </c>
      <c r="I280" s="246" t="s">
        <v>2557</v>
      </c>
      <c r="J280" s="246" t="s">
        <v>2476</v>
      </c>
      <c r="K280" s="305" t="s">
        <v>2476</v>
      </c>
      <c r="L280" s="305"/>
      <c r="M280" s="305" t="s">
        <v>2476</v>
      </c>
      <c r="N280" s="305"/>
      <c r="O280" s="9" t="s">
        <v>2482</v>
      </c>
      <c r="P280" s="256" t="s">
        <v>2483</v>
      </c>
      <c r="Q280" s="246" t="s">
        <v>2534</v>
      </c>
    </row>
    <row r="281" spans="1:17" ht="36">
      <c r="A281" s="246">
        <v>194</v>
      </c>
      <c r="B281" s="246">
        <v>21029</v>
      </c>
      <c r="C281" s="246" t="s">
        <v>1747</v>
      </c>
      <c r="D281" s="9" t="s">
        <v>651</v>
      </c>
      <c r="E281" s="8" t="s">
        <v>111</v>
      </c>
      <c r="F281" s="246" t="s">
        <v>774</v>
      </c>
      <c r="G281" s="251" t="s">
        <v>605</v>
      </c>
      <c r="H281" s="246" t="s">
        <v>2532</v>
      </c>
      <c r="I281" s="246" t="s">
        <v>2557</v>
      </c>
      <c r="J281" s="246" t="s">
        <v>2476</v>
      </c>
      <c r="K281" s="305" t="s">
        <v>2476</v>
      </c>
      <c r="L281" s="305"/>
      <c r="M281" s="305" t="s">
        <v>2476</v>
      </c>
      <c r="N281" s="305"/>
      <c r="O281" s="9" t="s">
        <v>2482</v>
      </c>
      <c r="P281" s="256" t="s">
        <v>2483</v>
      </c>
      <c r="Q281" s="246" t="s">
        <v>2534</v>
      </c>
    </row>
    <row r="282" spans="1:17">
      <c r="A282" s="246">
        <v>195</v>
      </c>
      <c r="B282" s="246">
        <v>22010</v>
      </c>
      <c r="C282" s="246" t="s">
        <v>1772</v>
      </c>
      <c r="D282" s="246" t="s">
        <v>672</v>
      </c>
      <c r="E282" s="251" t="s">
        <v>348</v>
      </c>
      <c r="F282" s="246" t="s">
        <v>690</v>
      </c>
      <c r="G282" s="251" t="s">
        <v>605</v>
      </c>
      <c r="H282" s="246"/>
      <c r="I282" s="246" t="s">
        <v>2476</v>
      </c>
      <c r="J282" s="246" t="s">
        <v>2476</v>
      </c>
      <c r="K282" s="305" t="s">
        <v>2476</v>
      </c>
      <c r="L282" s="305"/>
      <c r="M282" s="305" t="s">
        <v>2476</v>
      </c>
      <c r="N282" s="305"/>
      <c r="O282" s="9" t="s">
        <v>2477</v>
      </c>
      <c r="P282" s="250" t="s">
        <v>2478</v>
      </c>
      <c r="Q282" s="246" t="s">
        <v>2476</v>
      </c>
    </row>
    <row r="283" spans="1:17">
      <c r="A283" s="246">
        <v>196</v>
      </c>
      <c r="B283" s="246">
        <v>24013</v>
      </c>
      <c r="C283" s="246" t="s">
        <v>1877</v>
      </c>
      <c r="D283" s="246" t="s">
        <v>1122</v>
      </c>
      <c r="E283" s="251" t="s">
        <v>208</v>
      </c>
      <c r="F283" s="246" t="s">
        <v>1000</v>
      </c>
      <c r="G283" s="251" t="s">
        <v>605</v>
      </c>
      <c r="H283" s="246"/>
      <c r="I283" s="246" t="s">
        <v>2476</v>
      </c>
      <c r="J283" s="246" t="s">
        <v>2476</v>
      </c>
      <c r="K283" s="9" t="s">
        <v>2501</v>
      </c>
      <c r="L283" s="253" t="s">
        <v>2502</v>
      </c>
      <c r="M283" s="305" t="s">
        <v>2476</v>
      </c>
      <c r="N283" s="305"/>
      <c r="O283" s="305" t="s">
        <v>2476</v>
      </c>
      <c r="P283" s="305"/>
      <c r="Q283" s="246" t="s">
        <v>2476</v>
      </c>
    </row>
    <row r="284" spans="1:17" ht="27">
      <c r="A284" s="246">
        <v>197</v>
      </c>
      <c r="B284" s="246">
        <v>26004</v>
      </c>
      <c r="C284" s="246" t="s">
        <v>1966</v>
      </c>
      <c r="D284" s="246" t="s">
        <v>734</v>
      </c>
      <c r="E284" s="251" t="s">
        <v>207</v>
      </c>
      <c r="F284" s="246" t="s">
        <v>1033</v>
      </c>
      <c r="G284" s="251" t="s">
        <v>605</v>
      </c>
      <c r="H284" s="246"/>
      <c r="I284" s="246" t="s">
        <v>2530</v>
      </c>
      <c r="J284" s="246" t="s">
        <v>2476</v>
      </c>
      <c r="K284" s="9" t="s">
        <v>2501</v>
      </c>
      <c r="L284" s="253" t="s">
        <v>2502</v>
      </c>
      <c r="M284" s="246" t="s">
        <v>2504</v>
      </c>
      <c r="N284" s="249" t="s">
        <v>2495</v>
      </c>
      <c r="O284" s="9" t="s">
        <v>2496</v>
      </c>
      <c r="P284" s="250" t="s">
        <v>2497</v>
      </c>
      <c r="Q284" s="246" t="s">
        <v>2476</v>
      </c>
    </row>
    <row r="285" spans="1:17" ht="27" customHeight="1">
      <c r="A285" s="306">
        <v>198</v>
      </c>
      <c r="B285" s="306">
        <v>19007</v>
      </c>
      <c r="C285" s="306" t="s">
        <v>1598</v>
      </c>
      <c r="D285" s="306" t="s">
        <v>653</v>
      </c>
      <c r="E285" s="308" t="s">
        <v>73</v>
      </c>
      <c r="F285" s="306" t="s">
        <v>1020</v>
      </c>
      <c r="G285" s="308" t="s">
        <v>605</v>
      </c>
      <c r="H285" s="306"/>
      <c r="I285" s="343" t="s">
        <v>2509</v>
      </c>
      <c r="J285" s="306" t="s">
        <v>2476</v>
      </c>
      <c r="K285" s="310" t="s">
        <v>2476</v>
      </c>
      <c r="L285" s="311"/>
      <c r="M285" s="306" t="s">
        <v>2504</v>
      </c>
      <c r="N285" s="314" t="s">
        <v>2495</v>
      </c>
      <c r="O285" s="9" t="s">
        <v>2496</v>
      </c>
      <c r="P285" s="250" t="s">
        <v>2497</v>
      </c>
      <c r="Q285" s="306" t="s">
        <v>2476</v>
      </c>
    </row>
    <row r="286" spans="1:17" ht="36">
      <c r="A286" s="307"/>
      <c r="B286" s="307"/>
      <c r="C286" s="307"/>
      <c r="D286" s="307"/>
      <c r="E286" s="309"/>
      <c r="F286" s="307"/>
      <c r="G286" s="309"/>
      <c r="H286" s="307"/>
      <c r="I286" s="344"/>
      <c r="J286" s="307"/>
      <c r="K286" s="312"/>
      <c r="L286" s="313"/>
      <c r="M286" s="307"/>
      <c r="N286" s="315"/>
      <c r="O286" s="9" t="s">
        <v>2527</v>
      </c>
      <c r="P286" s="256" t="s">
        <v>2511</v>
      </c>
      <c r="Q286" s="307"/>
    </row>
    <row r="287" spans="1:17">
      <c r="A287" s="246">
        <v>199</v>
      </c>
      <c r="B287" s="246">
        <v>22018</v>
      </c>
      <c r="C287" s="246" t="s">
        <v>1760</v>
      </c>
      <c r="D287" s="246" t="s">
        <v>672</v>
      </c>
      <c r="E287" s="251" t="s">
        <v>45</v>
      </c>
      <c r="F287" s="246" t="s">
        <v>686</v>
      </c>
      <c r="G287" s="251" t="s">
        <v>607</v>
      </c>
      <c r="H287" s="246"/>
      <c r="I287" s="246" t="s">
        <v>2476</v>
      </c>
      <c r="J287" s="246" t="s">
        <v>2488</v>
      </c>
      <c r="K287" s="305" t="s">
        <v>2476</v>
      </c>
      <c r="L287" s="305"/>
      <c r="M287" s="305" t="s">
        <v>2475</v>
      </c>
      <c r="N287" s="305"/>
      <c r="O287" s="305" t="s">
        <v>2476</v>
      </c>
      <c r="P287" s="305"/>
      <c r="Q287" s="246" t="s">
        <v>2476</v>
      </c>
    </row>
    <row r="288" spans="1:17" ht="36">
      <c r="A288" s="257">
        <v>200</v>
      </c>
      <c r="B288" s="257">
        <v>31024</v>
      </c>
      <c r="C288" s="246" t="s">
        <v>2284</v>
      </c>
      <c r="D288" s="246" t="s">
        <v>1424</v>
      </c>
      <c r="E288" s="251" t="s">
        <v>342</v>
      </c>
      <c r="F288" s="246" t="s">
        <v>2029</v>
      </c>
      <c r="G288" s="251" t="s">
        <v>605</v>
      </c>
      <c r="H288" s="260" t="s">
        <v>2596</v>
      </c>
      <c r="I288" s="246" t="s">
        <v>2519</v>
      </c>
      <c r="J288" s="246" t="s">
        <v>2476</v>
      </c>
      <c r="K288" s="305" t="s">
        <v>2475</v>
      </c>
      <c r="L288" s="305"/>
      <c r="M288" s="305" t="s">
        <v>2475</v>
      </c>
      <c r="N288" s="305"/>
      <c r="O288" s="9" t="s">
        <v>2527</v>
      </c>
      <c r="P288" s="256" t="s">
        <v>2511</v>
      </c>
      <c r="Q288" s="246" t="s">
        <v>2476</v>
      </c>
    </row>
    <row r="289" spans="1:17">
      <c r="A289" s="246">
        <v>201</v>
      </c>
      <c r="B289" s="246">
        <v>31007</v>
      </c>
      <c r="C289" s="246" t="s">
        <v>2237</v>
      </c>
      <c r="D289" s="246" t="s">
        <v>1424</v>
      </c>
      <c r="E289" s="251" t="s">
        <v>31</v>
      </c>
      <c r="F289" s="246" t="s">
        <v>2238</v>
      </c>
      <c r="G289" s="251" t="s">
        <v>607</v>
      </c>
      <c r="H289" s="246"/>
      <c r="I289" s="246" t="s">
        <v>2476</v>
      </c>
      <c r="J289" s="246" t="s">
        <v>2488</v>
      </c>
      <c r="K289" s="305" t="s">
        <v>2476</v>
      </c>
      <c r="L289" s="305"/>
      <c r="M289" s="305" t="s">
        <v>2476</v>
      </c>
      <c r="N289" s="305"/>
      <c r="O289" s="305" t="s">
        <v>2476</v>
      </c>
      <c r="P289" s="305"/>
      <c r="Q289" s="246" t="s">
        <v>2476</v>
      </c>
    </row>
    <row r="290" spans="1:17">
      <c r="A290" s="306">
        <v>202</v>
      </c>
      <c r="B290" s="306">
        <v>31025</v>
      </c>
      <c r="C290" s="306" t="s">
        <v>2240</v>
      </c>
      <c r="D290" s="306" t="s">
        <v>1424</v>
      </c>
      <c r="E290" s="308" t="s">
        <v>206</v>
      </c>
      <c r="F290" s="306" t="s">
        <v>2266</v>
      </c>
      <c r="G290" s="308" t="s">
        <v>605</v>
      </c>
      <c r="H290" s="306"/>
      <c r="I290" s="306" t="s">
        <v>2519</v>
      </c>
      <c r="J290" s="306" t="s">
        <v>2476</v>
      </c>
      <c r="K290" s="310" t="s">
        <v>2476</v>
      </c>
      <c r="L290" s="311"/>
      <c r="M290" s="310" t="s">
        <v>2476</v>
      </c>
      <c r="N290" s="311"/>
      <c r="O290" s="9" t="s">
        <v>2477</v>
      </c>
      <c r="P290" s="250" t="s">
        <v>2478</v>
      </c>
      <c r="Q290" s="306" t="s">
        <v>2476</v>
      </c>
    </row>
    <row r="291" spans="1:17" ht="36">
      <c r="A291" s="307"/>
      <c r="B291" s="307"/>
      <c r="C291" s="307"/>
      <c r="D291" s="307"/>
      <c r="E291" s="309"/>
      <c r="F291" s="307"/>
      <c r="G291" s="309"/>
      <c r="H291" s="307"/>
      <c r="I291" s="307"/>
      <c r="J291" s="307"/>
      <c r="K291" s="312"/>
      <c r="L291" s="313"/>
      <c r="M291" s="312"/>
      <c r="N291" s="313"/>
      <c r="O291" s="9" t="s">
        <v>2527</v>
      </c>
      <c r="P291" s="256" t="s">
        <v>2511</v>
      </c>
      <c r="Q291" s="307"/>
    </row>
    <row r="292" spans="1:17">
      <c r="A292" s="306">
        <v>203</v>
      </c>
      <c r="B292" s="306">
        <v>33026</v>
      </c>
      <c r="C292" s="306" t="s">
        <v>798</v>
      </c>
      <c r="D292" s="306" t="s">
        <v>662</v>
      </c>
      <c r="E292" s="308" t="s">
        <v>377</v>
      </c>
      <c r="F292" s="306" t="s">
        <v>2245</v>
      </c>
      <c r="G292" s="308" t="s">
        <v>605</v>
      </c>
      <c r="H292" s="306"/>
      <c r="I292" s="306" t="s">
        <v>2518</v>
      </c>
      <c r="J292" s="306" t="s">
        <v>2476</v>
      </c>
      <c r="K292" s="310" t="s">
        <v>2476</v>
      </c>
      <c r="L292" s="311"/>
      <c r="M292" s="310" t="s">
        <v>2476</v>
      </c>
      <c r="N292" s="311"/>
      <c r="O292" s="9" t="s">
        <v>2477</v>
      </c>
      <c r="P292" s="250" t="s">
        <v>2478</v>
      </c>
      <c r="Q292" s="306" t="s">
        <v>2476</v>
      </c>
    </row>
    <row r="293" spans="1:17" ht="36">
      <c r="A293" s="307"/>
      <c r="B293" s="307"/>
      <c r="C293" s="307"/>
      <c r="D293" s="307"/>
      <c r="E293" s="309"/>
      <c r="F293" s="307"/>
      <c r="G293" s="309"/>
      <c r="H293" s="307"/>
      <c r="I293" s="307"/>
      <c r="J293" s="307"/>
      <c r="K293" s="312"/>
      <c r="L293" s="313"/>
      <c r="M293" s="312"/>
      <c r="N293" s="313"/>
      <c r="O293" s="9" t="s">
        <v>2527</v>
      </c>
      <c r="P293" s="256" t="s">
        <v>2511</v>
      </c>
      <c r="Q293" s="307"/>
    </row>
    <row r="294" spans="1:17" ht="27">
      <c r="A294" s="246">
        <v>204</v>
      </c>
      <c r="B294" s="246">
        <v>19012</v>
      </c>
      <c r="C294" s="246" t="s">
        <v>1610</v>
      </c>
      <c r="D294" s="246" t="s">
        <v>653</v>
      </c>
      <c r="E294" s="251" t="s">
        <v>370</v>
      </c>
      <c r="F294" s="246" t="s">
        <v>1019</v>
      </c>
      <c r="G294" s="251" t="s">
        <v>605</v>
      </c>
      <c r="H294" s="246"/>
      <c r="I294" s="246" t="s">
        <v>2558</v>
      </c>
      <c r="J294" s="246" t="s">
        <v>2476</v>
      </c>
      <c r="K294" s="305" t="s">
        <v>2476</v>
      </c>
      <c r="L294" s="305"/>
      <c r="M294" s="246" t="s">
        <v>2504</v>
      </c>
      <c r="N294" s="249" t="s">
        <v>2495</v>
      </c>
      <c r="O294" s="9" t="s">
        <v>2496</v>
      </c>
      <c r="P294" s="250" t="s">
        <v>2497</v>
      </c>
      <c r="Q294" s="246" t="s">
        <v>2476</v>
      </c>
    </row>
    <row r="295" spans="1:17">
      <c r="A295" s="246">
        <v>206</v>
      </c>
      <c r="B295" s="246">
        <v>24002</v>
      </c>
      <c r="C295" s="246" t="s">
        <v>1862</v>
      </c>
      <c r="D295" s="246" t="s">
        <v>1122</v>
      </c>
      <c r="E295" s="251" t="s">
        <v>33</v>
      </c>
      <c r="F295" s="246" t="s">
        <v>1002</v>
      </c>
      <c r="G295" s="251" t="s">
        <v>607</v>
      </c>
      <c r="H295" s="246"/>
      <c r="I295" s="246" t="s">
        <v>2476</v>
      </c>
      <c r="J295" s="246" t="s">
        <v>2520</v>
      </c>
      <c r="K295" s="305" t="s">
        <v>2476</v>
      </c>
      <c r="L295" s="305"/>
      <c r="M295" s="305" t="s">
        <v>2476</v>
      </c>
      <c r="N295" s="305"/>
      <c r="O295" s="305" t="s">
        <v>2476</v>
      </c>
      <c r="P295" s="305"/>
      <c r="Q295" s="246" t="s">
        <v>2476</v>
      </c>
    </row>
    <row r="296" spans="1:17">
      <c r="A296" s="246">
        <v>207</v>
      </c>
      <c r="B296" s="246">
        <v>28026</v>
      </c>
      <c r="C296" s="246" t="s">
        <v>976</v>
      </c>
      <c r="D296" s="246" t="s">
        <v>757</v>
      </c>
      <c r="E296" s="251" t="s">
        <v>150</v>
      </c>
      <c r="F296" s="246" t="s">
        <v>2081</v>
      </c>
      <c r="G296" s="251" t="s">
        <v>607</v>
      </c>
      <c r="H296" s="246"/>
      <c r="I296" s="246" t="s">
        <v>2476</v>
      </c>
      <c r="J296" s="246" t="s">
        <v>2529</v>
      </c>
      <c r="K296" s="305" t="s">
        <v>2476</v>
      </c>
      <c r="L296" s="305"/>
      <c r="M296" s="305" t="s">
        <v>2476</v>
      </c>
      <c r="N296" s="305"/>
      <c r="O296" s="305" t="s">
        <v>2476</v>
      </c>
      <c r="P296" s="305"/>
      <c r="Q296" s="246" t="s">
        <v>2476</v>
      </c>
    </row>
    <row r="297" spans="1:17">
      <c r="A297" s="306">
        <v>208</v>
      </c>
      <c r="B297" s="306">
        <v>28027</v>
      </c>
      <c r="C297" s="306" t="s">
        <v>2042</v>
      </c>
      <c r="D297" s="306" t="s">
        <v>757</v>
      </c>
      <c r="E297" s="308" t="s">
        <v>282</v>
      </c>
      <c r="F297" s="306" t="s">
        <v>2083</v>
      </c>
      <c r="G297" s="308" t="s">
        <v>605</v>
      </c>
      <c r="H297" s="306"/>
      <c r="I297" s="306" t="s">
        <v>2559</v>
      </c>
      <c r="J297" s="306" t="s">
        <v>2476</v>
      </c>
      <c r="K297" s="310" t="s">
        <v>2476</v>
      </c>
      <c r="L297" s="311"/>
      <c r="M297" s="306" t="s">
        <v>2504</v>
      </c>
      <c r="N297" s="314" t="s">
        <v>2495</v>
      </c>
      <c r="O297" s="9" t="s">
        <v>2496</v>
      </c>
      <c r="P297" s="250" t="s">
        <v>2497</v>
      </c>
      <c r="Q297" s="306" t="s">
        <v>2476</v>
      </c>
    </row>
    <row r="298" spans="1:17" ht="36">
      <c r="A298" s="326"/>
      <c r="B298" s="326"/>
      <c r="C298" s="326"/>
      <c r="D298" s="326"/>
      <c r="E298" s="325"/>
      <c r="F298" s="326"/>
      <c r="G298" s="325"/>
      <c r="H298" s="326"/>
      <c r="I298" s="326"/>
      <c r="J298" s="326"/>
      <c r="K298" s="327"/>
      <c r="L298" s="328"/>
      <c r="M298" s="326"/>
      <c r="N298" s="334"/>
      <c r="O298" s="9" t="s">
        <v>2482</v>
      </c>
      <c r="P298" s="256" t="s">
        <v>2483</v>
      </c>
      <c r="Q298" s="326"/>
    </row>
    <row r="299" spans="1:17">
      <c r="A299" s="307"/>
      <c r="B299" s="307"/>
      <c r="C299" s="307"/>
      <c r="D299" s="307"/>
      <c r="E299" s="309"/>
      <c r="F299" s="307"/>
      <c r="G299" s="309"/>
      <c r="H299" s="307"/>
      <c r="I299" s="307"/>
      <c r="J299" s="307"/>
      <c r="K299" s="312"/>
      <c r="L299" s="313"/>
      <c r="M299" s="307"/>
      <c r="N299" s="315"/>
      <c r="O299" s="9" t="s">
        <v>2507</v>
      </c>
      <c r="P299" s="252" t="s">
        <v>2508</v>
      </c>
      <c r="Q299" s="307"/>
    </row>
    <row r="300" spans="1:17">
      <c r="A300" s="306">
        <v>209</v>
      </c>
      <c r="B300" s="306">
        <v>28024</v>
      </c>
      <c r="C300" s="306" t="s">
        <v>2042</v>
      </c>
      <c r="D300" s="306" t="s">
        <v>757</v>
      </c>
      <c r="E300" s="308" t="s">
        <v>34</v>
      </c>
      <c r="F300" s="306" t="s">
        <v>1004</v>
      </c>
      <c r="G300" s="308" t="s">
        <v>605</v>
      </c>
      <c r="H300" s="306"/>
      <c r="I300" s="306" t="s">
        <v>2542</v>
      </c>
      <c r="J300" s="306" t="s">
        <v>2476</v>
      </c>
      <c r="K300" s="310" t="s">
        <v>2476</v>
      </c>
      <c r="L300" s="311"/>
      <c r="M300" s="306" t="s">
        <v>2504</v>
      </c>
      <c r="N300" s="314" t="s">
        <v>2495</v>
      </c>
      <c r="O300" s="9" t="s">
        <v>2496</v>
      </c>
      <c r="P300" s="250" t="s">
        <v>2497</v>
      </c>
      <c r="Q300" s="306" t="s">
        <v>2476</v>
      </c>
    </row>
    <row r="301" spans="1:17" ht="36">
      <c r="A301" s="326"/>
      <c r="B301" s="326"/>
      <c r="C301" s="326"/>
      <c r="D301" s="326"/>
      <c r="E301" s="325"/>
      <c r="F301" s="326"/>
      <c r="G301" s="325"/>
      <c r="H301" s="326"/>
      <c r="I301" s="326"/>
      <c r="J301" s="326"/>
      <c r="K301" s="327"/>
      <c r="L301" s="328"/>
      <c r="M301" s="326"/>
      <c r="N301" s="334"/>
      <c r="O301" s="9" t="s">
        <v>2482</v>
      </c>
      <c r="P301" s="256" t="s">
        <v>2483</v>
      </c>
      <c r="Q301" s="326"/>
    </row>
    <row r="302" spans="1:17">
      <c r="A302" s="307"/>
      <c r="B302" s="307"/>
      <c r="C302" s="307"/>
      <c r="D302" s="307"/>
      <c r="E302" s="309"/>
      <c r="F302" s="307"/>
      <c r="G302" s="309"/>
      <c r="H302" s="307"/>
      <c r="I302" s="307"/>
      <c r="J302" s="307"/>
      <c r="K302" s="312"/>
      <c r="L302" s="313"/>
      <c r="M302" s="307"/>
      <c r="N302" s="315"/>
      <c r="O302" s="9" t="s">
        <v>2507</v>
      </c>
      <c r="P302" s="252" t="s">
        <v>2508</v>
      </c>
      <c r="Q302" s="307"/>
    </row>
    <row r="303" spans="1:17">
      <c r="A303" s="306">
        <v>210</v>
      </c>
      <c r="B303" s="306">
        <v>28028</v>
      </c>
      <c r="C303" s="306" t="s">
        <v>2088</v>
      </c>
      <c r="D303" s="306" t="s">
        <v>757</v>
      </c>
      <c r="E303" s="308" t="s">
        <v>35</v>
      </c>
      <c r="F303" s="306" t="s">
        <v>1046</v>
      </c>
      <c r="G303" s="308" t="s">
        <v>605</v>
      </c>
      <c r="H303" s="306"/>
      <c r="I303" s="306" t="s">
        <v>2542</v>
      </c>
      <c r="J303" s="306" t="s">
        <v>2476</v>
      </c>
      <c r="K303" s="310" t="s">
        <v>2476</v>
      </c>
      <c r="L303" s="311"/>
      <c r="M303" s="310" t="s">
        <v>2476</v>
      </c>
      <c r="N303" s="311"/>
      <c r="O303" s="9" t="s">
        <v>2507</v>
      </c>
      <c r="P303" s="252" t="s">
        <v>2508</v>
      </c>
      <c r="Q303" s="306" t="s">
        <v>2476</v>
      </c>
    </row>
    <row r="304" spans="1:17">
      <c r="A304" s="307"/>
      <c r="B304" s="307"/>
      <c r="C304" s="307"/>
      <c r="D304" s="307"/>
      <c r="E304" s="309"/>
      <c r="F304" s="307"/>
      <c r="G304" s="309"/>
      <c r="H304" s="307"/>
      <c r="I304" s="307"/>
      <c r="J304" s="307"/>
      <c r="K304" s="312"/>
      <c r="L304" s="313"/>
      <c r="M304" s="312"/>
      <c r="N304" s="313"/>
      <c r="O304" s="9" t="s">
        <v>2496</v>
      </c>
      <c r="P304" s="250" t="s">
        <v>2497</v>
      </c>
      <c r="Q304" s="307"/>
    </row>
    <row r="305" spans="1:17" ht="36">
      <c r="A305" s="306">
        <v>211</v>
      </c>
      <c r="B305" s="306">
        <v>21026</v>
      </c>
      <c r="C305" s="306" t="s">
        <v>1734</v>
      </c>
      <c r="D305" s="306" t="s">
        <v>651</v>
      </c>
      <c r="E305" s="308" t="s">
        <v>375</v>
      </c>
      <c r="F305" s="306" t="s">
        <v>1735</v>
      </c>
      <c r="G305" s="308" t="s">
        <v>605</v>
      </c>
      <c r="H305" s="306"/>
      <c r="I305" s="342" t="s">
        <v>2560</v>
      </c>
      <c r="J305" s="306" t="s">
        <v>2476</v>
      </c>
      <c r="K305" s="9" t="s">
        <v>2490</v>
      </c>
      <c r="L305" s="253" t="s">
        <v>2491</v>
      </c>
      <c r="M305" s="310" t="s">
        <v>2476</v>
      </c>
      <c r="N305" s="311"/>
      <c r="O305" s="9" t="s">
        <v>2482</v>
      </c>
      <c r="P305" s="256" t="s">
        <v>2483</v>
      </c>
      <c r="Q305" s="306" t="s">
        <v>2476</v>
      </c>
    </row>
    <row r="306" spans="1:17">
      <c r="A306" s="326"/>
      <c r="B306" s="326"/>
      <c r="C306" s="326"/>
      <c r="D306" s="326"/>
      <c r="E306" s="325"/>
      <c r="F306" s="326"/>
      <c r="G306" s="325"/>
      <c r="H306" s="326"/>
      <c r="I306" s="326"/>
      <c r="J306" s="326"/>
      <c r="K306" s="316" t="s">
        <v>2586</v>
      </c>
      <c r="L306" s="318" t="s">
        <v>2587</v>
      </c>
      <c r="M306" s="327"/>
      <c r="N306" s="328"/>
      <c r="O306" s="9" t="s">
        <v>2507</v>
      </c>
      <c r="P306" s="252" t="s">
        <v>2508</v>
      </c>
      <c r="Q306" s="326"/>
    </row>
    <row r="307" spans="1:17">
      <c r="A307" s="326"/>
      <c r="B307" s="326"/>
      <c r="C307" s="326"/>
      <c r="D307" s="326"/>
      <c r="E307" s="325"/>
      <c r="F307" s="326"/>
      <c r="G307" s="325"/>
      <c r="H307" s="326"/>
      <c r="I307" s="326"/>
      <c r="J307" s="326"/>
      <c r="K307" s="331"/>
      <c r="L307" s="332"/>
      <c r="M307" s="327"/>
      <c r="N307" s="328"/>
      <c r="O307" s="9" t="s">
        <v>2588</v>
      </c>
      <c r="P307" s="252" t="s">
        <v>2589</v>
      </c>
      <c r="Q307" s="326"/>
    </row>
    <row r="308" spans="1:17" ht="27">
      <c r="A308" s="307"/>
      <c r="B308" s="307"/>
      <c r="C308" s="307"/>
      <c r="D308" s="307"/>
      <c r="E308" s="309"/>
      <c r="F308" s="307"/>
      <c r="G308" s="309"/>
      <c r="H308" s="307"/>
      <c r="I308" s="307"/>
      <c r="J308" s="307"/>
      <c r="K308" s="317"/>
      <c r="L308" s="319"/>
      <c r="M308" s="312"/>
      <c r="N308" s="313"/>
      <c r="O308" s="9" t="s">
        <v>2486</v>
      </c>
      <c r="P308" s="252" t="s">
        <v>2487</v>
      </c>
      <c r="Q308" s="307"/>
    </row>
    <row r="309" spans="1:17">
      <c r="A309" s="306">
        <v>212</v>
      </c>
      <c r="B309" s="306">
        <v>21027</v>
      </c>
      <c r="C309" s="306" t="s">
        <v>1712</v>
      </c>
      <c r="D309" s="306" t="s">
        <v>651</v>
      </c>
      <c r="E309" s="308" t="s">
        <v>416</v>
      </c>
      <c r="F309" s="306" t="s">
        <v>664</v>
      </c>
      <c r="G309" s="308" t="s">
        <v>605</v>
      </c>
      <c r="H309" s="306"/>
      <c r="I309" s="306" t="s">
        <v>2476</v>
      </c>
      <c r="J309" s="306" t="s">
        <v>2476</v>
      </c>
      <c r="K309" s="9" t="s">
        <v>2490</v>
      </c>
      <c r="L309" s="253" t="s">
        <v>2491</v>
      </c>
      <c r="M309" s="310" t="s">
        <v>2476</v>
      </c>
      <c r="N309" s="311"/>
      <c r="O309" s="316" t="s">
        <v>2486</v>
      </c>
      <c r="P309" s="339" t="s">
        <v>2487</v>
      </c>
      <c r="Q309" s="306" t="s">
        <v>2476</v>
      </c>
    </row>
    <row r="310" spans="1:17">
      <c r="A310" s="307"/>
      <c r="B310" s="307"/>
      <c r="C310" s="307"/>
      <c r="D310" s="307"/>
      <c r="E310" s="309"/>
      <c r="F310" s="307"/>
      <c r="G310" s="309"/>
      <c r="H310" s="307"/>
      <c r="I310" s="307"/>
      <c r="J310" s="307"/>
      <c r="K310" s="9" t="s">
        <v>2586</v>
      </c>
      <c r="L310" s="246" t="s">
        <v>2587</v>
      </c>
      <c r="M310" s="312"/>
      <c r="N310" s="313"/>
      <c r="O310" s="317"/>
      <c r="P310" s="340"/>
      <c r="Q310" s="307"/>
    </row>
    <row r="311" spans="1:17">
      <c r="A311" s="323">
        <v>213</v>
      </c>
      <c r="B311" s="323">
        <v>21010</v>
      </c>
      <c r="C311" s="323" t="s">
        <v>1712</v>
      </c>
      <c r="D311" s="323" t="s">
        <v>651</v>
      </c>
      <c r="E311" s="341" t="s">
        <v>380</v>
      </c>
      <c r="F311" s="323" t="s">
        <v>774</v>
      </c>
      <c r="G311" s="341" t="s">
        <v>605</v>
      </c>
      <c r="H311" s="323"/>
      <c r="I311" s="323" t="s">
        <v>2475</v>
      </c>
      <c r="J311" s="323" t="s">
        <v>2475</v>
      </c>
      <c r="K311" s="257" t="s">
        <v>2490</v>
      </c>
      <c r="L311" s="262" t="s">
        <v>2491</v>
      </c>
      <c r="M311" s="310" t="s">
        <v>2476</v>
      </c>
      <c r="N311" s="311"/>
      <c r="O311" s="335" t="s">
        <v>2476</v>
      </c>
      <c r="P311" s="336"/>
      <c r="Q311" s="306" t="s">
        <v>2476</v>
      </c>
    </row>
    <row r="312" spans="1:17">
      <c r="A312" s="307"/>
      <c r="B312" s="307"/>
      <c r="C312" s="307"/>
      <c r="D312" s="307"/>
      <c r="E312" s="309"/>
      <c r="F312" s="307"/>
      <c r="G312" s="309"/>
      <c r="H312" s="307"/>
      <c r="I312" s="307"/>
      <c r="J312" s="307"/>
      <c r="K312" s="9" t="s">
        <v>2586</v>
      </c>
      <c r="L312" s="246" t="s">
        <v>2587</v>
      </c>
      <c r="M312" s="312"/>
      <c r="N312" s="313"/>
      <c r="O312" s="337"/>
      <c r="P312" s="338"/>
      <c r="Q312" s="307"/>
    </row>
    <row r="313" spans="1:17" ht="36">
      <c r="A313" s="306">
        <v>214</v>
      </c>
      <c r="B313" s="306">
        <v>21009</v>
      </c>
      <c r="C313" s="306" t="s">
        <v>1707</v>
      </c>
      <c r="D313" s="306" t="s">
        <v>651</v>
      </c>
      <c r="E313" s="308" t="s">
        <v>375</v>
      </c>
      <c r="F313" s="306" t="s">
        <v>1708</v>
      </c>
      <c r="G313" s="308" t="s">
        <v>605</v>
      </c>
      <c r="H313" s="306"/>
      <c r="I313" s="306" t="s">
        <v>2479</v>
      </c>
      <c r="J313" s="306" t="s">
        <v>2476</v>
      </c>
      <c r="K313" s="9" t="s">
        <v>2480</v>
      </c>
      <c r="L313" s="253" t="s">
        <v>2491</v>
      </c>
      <c r="M313" s="310" t="s">
        <v>2476</v>
      </c>
      <c r="N313" s="311"/>
      <c r="O313" s="9" t="s">
        <v>2482</v>
      </c>
      <c r="P313" s="256" t="s">
        <v>2483</v>
      </c>
      <c r="Q313" s="306" t="s">
        <v>2476</v>
      </c>
    </row>
    <row r="314" spans="1:17">
      <c r="A314" s="326"/>
      <c r="B314" s="326"/>
      <c r="C314" s="326"/>
      <c r="D314" s="326"/>
      <c r="E314" s="325"/>
      <c r="F314" s="326"/>
      <c r="G314" s="325"/>
      <c r="H314" s="326"/>
      <c r="I314" s="326"/>
      <c r="J314" s="326"/>
      <c r="K314" s="316" t="s">
        <v>2586</v>
      </c>
      <c r="L314" s="318" t="s">
        <v>2587</v>
      </c>
      <c r="M314" s="327"/>
      <c r="N314" s="328"/>
      <c r="O314" s="9" t="s">
        <v>2507</v>
      </c>
      <c r="P314" s="252" t="s">
        <v>2508</v>
      </c>
      <c r="Q314" s="326"/>
    </row>
    <row r="315" spans="1:17">
      <c r="A315" s="326"/>
      <c r="B315" s="326"/>
      <c r="C315" s="326"/>
      <c r="D315" s="326"/>
      <c r="E315" s="325"/>
      <c r="F315" s="326"/>
      <c r="G315" s="325"/>
      <c r="H315" s="326"/>
      <c r="I315" s="326"/>
      <c r="J315" s="326"/>
      <c r="K315" s="331"/>
      <c r="L315" s="332"/>
      <c r="M315" s="327"/>
      <c r="N315" s="328"/>
      <c r="O315" s="9" t="s">
        <v>2588</v>
      </c>
      <c r="P315" s="252" t="s">
        <v>2589</v>
      </c>
      <c r="Q315" s="326"/>
    </row>
    <row r="316" spans="1:17" ht="27">
      <c r="A316" s="307"/>
      <c r="B316" s="307"/>
      <c r="C316" s="307"/>
      <c r="D316" s="307"/>
      <c r="E316" s="309"/>
      <c r="F316" s="307"/>
      <c r="G316" s="309"/>
      <c r="H316" s="307"/>
      <c r="I316" s="307"/>
      <c r="J316" s="307"/>
      <c r="K316" s="317"/>
      <c r="L316" s="319"/>
      <c r="M316" s="312"/>
      <c r="N316" s="313"/>
      <c r="O316" s="9" t="s">
        <v>2486</v>
      </c>
      <c r="P316" s="252" t="s">
        <v>2487</v>
      </c>
      <c r="Q316" s="307"/>
    </row>
    <row r="317" spans="1:17" ht="36">
      <c r="A317" s="306">
        <v>215</v>
      </c>
      <c r="B317" s="306">
        <v>26007</v>
      </c>
      <c r="C317" s="306" t="s">
        <v>803</v>
      </c>
      <c r="D317" s="306" t="s">
        <v>734</v>
      </c>
      <c r="E317" s="308" t="s">
        <v>381</v>
      </c>
      <c r="F317" s="306" t="s">
        <v>1972</v>
      </c>
      <c r="G317" s="308" t="s">
        <v>605</v>
      </c>
      <c r="H317" s="306"/>
      <c r="I317" s="306" t="s">
        <v>2563</v>
      </c>
      <c r="J317" s="306" t="s">
        <v>2476</v>
      </c>
      <c r="K317" s="310" t="s">
        <v>2476</v>
      </c>
      <c r="L317" s="311"/>
      <c r="M317" s="310" t="s">
        <v>2476</v>
      </c>
      <c r="N317" s="311"/>
      <c r="O317" s="9" t="s">
        <v>2482</v>
      </c>
      <c r="P317" s="256" t="s">
        <v>2483</v>
      </c>
      <c r="Q317" s="306" t="s">
        <v>2476</v>
      </c>
    </row>
    <row r="318" spans="1:17">
      <c r="A318" s="307"/>
      <c r="B318" s="307"/>
      <c r="C318" s="307"/>
      <c r="D318" s="307"/>
      <c r="E318" s="309"/>
      <c r="F318" s="307"/>
      <c r="G318" s="309"/>
      <c r="H318" s="307"/>
      <c r="I318" s="307"/>
      <c r="J318" s="307"/>
      <c r="K318" s="312"/>
      <c r="L318" s="313"/>
      <c r="M318" s="312"/>
      <c r="N318" s="313"/>
      <c r="O318" s="9" t="s">
        <v>2477</v>
      </c>
      <c r="P318" s="250" t="s">
        <v>2478</v>
      </c>
      <c r="Q318" s="307"/>
    </row>
    <row r="319" spans="1:17" ht="36">
      <c r="A319" s="306">
        <v>216</v>
      </c>
      <c r="B319" s="306">
        <v>28012</v>
      </c>
      <c r="C319" s="306" t="s">
        <v>2062</v>
      </c>
      <c r="D319" s="306" t="s">
        <v>757</v>
      </c>
      <c r="E319" s="308" t="s">
        <v>302</v>
      </c>
      <c r="F319" s="306" t="s">
        <v>1046</v>
      </c>
      <c r="G319" s="308" t="s">
        <v>606</v>
      </c>
      <c r="H319" s="306"/>
      <c r="I319" s="306" t="s">
        <v>2563</v>
      </c>
      <c r="J319" s="306" t="s">
        <v>2476</v>
      </c>
      <c r="K319" s="310" t="s">
        <v>2476</v>
      </c>
      <c r="L319" s="311"/>
      <c r="M319" s="310" t="s">
        <v>2476</v>
      </c>
      <c r="N319" s="311"/>
      <c r="O319" s="9" t="s">
        <v>2482</v>
      </c>
      <c r="P319" s="256" t="s">
        <v>2483</v>
      </c>
      <c r="Q319" s="306" t="s">
        <v>2476</v>
      </c>
    </row>
    <row r="320" spans="1:17">
      <c r="A320" s="307"/>
      <c r="B320" s="307"/>
      <c r="C320" s="307"/>
      <c r="D320" s="307"/>
      <c r="E320" s="309"/>
      <c r="F320" s="307"/>
      <c r="G320" s="309"/>
      <c r="H320" s="307"/>
      <c r="I320" s="307"/>
      <c r="J320" s="307"/>
      <c r="K320" s="312"/>
      <c r="L320" s="313"/>
      <c r="M320" s="312"/>
      <c r="N320" s="313"/>
      <c r="O320" s="9" t="s">
        <v>2477</v>
      </c>
      <c r="P320" s="250" t="s">
        <v>2478</v>
      </c>
      <c r="Q320" s="307"/>
    </row>
    <row r="321" spans="1:17">
      <c r="A321" s="246">
        <v>217</v>
      </c>
      <c r="B321" s="246">
        <v>28013</v>
      </c>
      <c r="C321" s="246" t="s">
        <v>2068</v>
      </c>
      <c r="D321" s="246" t="s">
        <v>757</v>
      </c>
      <c r="E321" s="251" t="s">
        <v>336</v>
      </c>
      <c r="F321" s="246" t="s">
        <v>684</v>
      </c>
      <c r="G321" s="251" t="s">
        <v>607</v>
      </c>
      <c r="H321" s="246"/>
      <c r="I321" s="246" t="s">
        <v>2476</v>
      </c>
      <c r="J321" s="246" t="s">
        <v>2520</v>
      </c>
      <c r="K321" s="305" t="s">
        <v>2476</v>
      </c>
      <c r="L321" s="305"/>
      <c r="M321" s="305" t="s">
        <v>2476</v>
      </c>
      <c r="N321" s="305"/>
      <c r="O321" s="305" t="s">
        <v>2476</v>
      </c>
      <c r="P321" s="305"/>
      <c r="Q321" s="246" t="s">
        <v>2476</v>
      </c>
    </row>
    <row r="322" spans="1:17" ht="36">
      <c r="A322" s="306">
        <v>218</v>
      </c>
      <c r="B322" s="306">
        <v>28011</v>
      </c>
      <c r="C322" s="306" t="s">
        <v>2042</v>
      </c>
      <c r="D322" s="306" t="s">
        <v>757</v>
      </c>
      <c r="E322" s="308" t="s">
        <v>236</v>
      </c>
      <c r="F322" s="306" t="s">
        <v>1005</v>
      </c>
      <c r="G322" s="308" t="s">
        <v>605</v>
      </c>
      <c r="H322" s="306"/>
      <c r="I322" s="306" t="s">
        <v>2521</v>
      </c>
      <c r="J322" s="306" t="s">
        <v>2476</v>
      </c>
      <c r="K322" s="310" t="s">
        <v>2476</v>
      </c>
      <c r="L322" s="311"/>
      <c r="M322" s="306" t="s">
        <v>2494</v>
      </c>
      <c r="N322" s="314" t="s">
        <v>2495</v>
      </c>
      <c r="O322" s="9" t="s">
        <v>2482</v>
      </c>
      <c r="P322" s="256" t="s">
        <v>2483</v>
      </c>
      <c r="Q322" s="306" t="s">
        <v>2476</v>
      </c>
    </row>
    <row r="323" spans="1:17">
      <c r="A323" s="326"/>
      <c r="B323" s="326"/>
      <c r="C323" s="326"/>
      <c r="D323" s="326"/>
      <c r="E323" s="325"/>
      <c r="F323" s="326"/>
      <c r="G323" s="325"/>
      <c r="H323" s="326"/>
      <c r="I323" s="326"/>
      <c r="J323" s="326"/>
      <c r="K323" s="327"/>
      <c r="L323" s="328"/>
      <c r="M323" s="326"/>
      <c r="N323" s="334"/>
      <c r="O323" s="9" t="s">
        <v>2507</v>
      </c>
      <c r="P323" s="252" t="s">
        <v>2508</v>
      </c>
      <c r="Q323" s="326"/>
    </row>
    <row r="324" spans="1:17">
      <c r="A324" s="307"/>
      <c r="B324" s="307"/>
      <c r="C324" s="307"/>
      <c r="D324" s="307"/>
      <c r="E324" s="309"/>
      <c r="F324" s="307"/>
      <c r="G324" s="309"/>
      <c r="H324" s="307"/>
      <c r="I324" s="307"/>
      <c r="J324" s="307"/>
      <c r="K324" s="312"/>
      <c r="L324" s="313"/>
      <c r="M324" s="307"/>
      <c r="N324" s="315"/>
      <c r="O324" s="9" t="s">
        <v>2496</v>
      </c>
      <c r="P324" s="250" t="s">
        <v>2497</v>
      </c>
      <c r="Q324" s="307"/>
    </row>
    <row r="325" spans="1:17" ht="36">
      <c r="A325" s="246">
        <v>219</v>
      </c>
      <c r="B325" s="246">
        <v>24004</v>
      </c>
      <c r="C325" s="246" t="s">
        <v>1866</v>
      </c>
      <c r="D325" s="246" t="s">
        <v>1122</v>
      </c>
      <c r="E325" s="251" t="s">
        <v>382</v>
      </c>
      <c r="F325" s="246" t="s">
        <v>1867</v>
      </c>
      <c r="G325" s="251" t="s">
        <v>605</v>
      </c>
      <c r="H325" s="246"/>
      <c r="I325" s="246" t="s">
        <v>2520</v>
      </c>
      <c r="J325" s="246" t="s">
        <v>2476</v>
      </c>
      <c r="K325" s="305" t="s">
        <v>2476</v>
      </c>
      <c r="L325" s="305"/>
      <c r="M325" s="305" t="s">
        <v>2476</v>
      </c>
      <c r="N325" s="305"/>
      <c r="O325" s="9" t="s">
        <v>2482</v>
      </c>
      <c r="P325" s="256" t="s">
        <v>2483</v>
      </c>
      <c r="Q325" s="246" t="s">
        <v>2476</v>
      </c>
    </row>
    <row r="326" spans="1:17">
      <c r="A326" s="246">
        <v>221</v>
      </c>
      <c r="B326" s="246">
        <v>29009</v>
      </c>
      <c r="C326" s="246" t="s">
        <v>2107</v>
      </c>
      <c r="D326" s="246" t="s">
        <v>1551</v>
      </c>
      <c r="E326" s="251" t="s">
        <v>237</v>
      </c>
      <c r="F326" s="246" t="s">
        <v>2117</v>
      </c>
      <c r="G326" s="251" t="s">
        <v>606</v>
      </c>
      <c r="H326" s="246"/>
      <c r="I326" s="246" t="s">
        <v>2476</v>
      </c>
      <c r="J326" s="246" t="s">
        <v>2476</v>
      </c>
      <c r="K326" s="305" t="s">
        <v>2476</v>
      </c>
      <c r="L326" s="305"/>
      <c r="M326" s="305" t="s">
        <v>2476</v>
      </c>
      <c r="N326" s="305"/>
      <c r="O326" s="9" t="s">
        <v>2477</v>
      </c>
      <c r="P326" s="250" t="s">
        <v>2478</v>
      </c>
      <c r="Q326" s="246" t="s">
        <v>2476</v>
      </c>
    </row>
    <row r="327" spans="1:17" ht="33">
      <c r="A327" s="246">
        <v>222</v>
      </c>
      <c r="B327" s="246">
        <v>12008</v>
      </c>
      <c r="C327" s="246" t="s">
        <v>1221</v>
      </c>
      <c r="D327" s="9" t="s">
        <v>657</v>
      </c>
      <c r="E327" s="8" t="s">
        <v>325</v>
      </c>
      <c r="F327" s="246" t="s">
        <v>693</v>
      </c>
      <c r="G327" s="251" t="s">
        <v>607</v>
      </c>
      <c r="H327" s="246" t="s">
        <v>2532</v>
      </c>
      <c r="I327" s="246" t="s">
        <v>2476</v>
      </c>
      <c r="J327" s="242" t="s">
        <v>2551</v>
      </c>
      <c r="K327" s="305" t="s">
        <v>2476</v>
      </c>
      <c r="L327" s="305"/>
      <c r="M327" s="305" t="s">
        <v>2475</v>
      </c>
      <c r="N327" s="305"/>
      <c r="O327" s="305" t="s">
        <v>2476</v>
      </c>
      <c r="P327" s="305"/>
      <c r="Q327" s="246" t="s">
        <v>2534</v>
      </c>
    </row>
    <row r="328" spans="1:17" ht="36">
      <c r="A328" s="246">
        <v>223</v>
      </c>
      <c r="B328" s="246">
        <v>16010</v>
      </c>
      <c r="C328" s="246" t="s">
        <v>1429</v>
      </c>
      <c r="D328" s="246" t="s">
        <v>759</v>
      </c>
      <c r="E328" s="251" t="s">
        <v>106</v>
      </c>
      <c r="F328" s="246" t="s">
        <v>1457</v>
      </c>
      <c r="G328" s="251" t="s">
        <v>605</v>
      </c>
      <c r="H328" s="246"/>
      <c r="I328" s="246" t="s">
        <v>2476</v>
      </c>
      <c r="J328" s="246" t="s">
        <v>2476</v>
      </c>
      <c r="K328" s="305" t="s">
        <v>2476</v>
      </c>
      <c r="L328" s="305"/>
      <c r="M328" s="305" t="s">
        <v>2476</v>
      </c>
      <c r="N328" s="305"/>
      <c r="O328" s="9" t="s">
        <v>2482</v>
      </c>
      <c r="P328" s="256" t="s">
        <v>2483</v>
      </c>
      <c r="Q328" s="246" t="s">
        <v>2476</v>
      </c>
    </row>
    <row r="329" spans="1:17" ht="36">
      <c r="A329" s="306">
        <v>224</v>
      </c>
      <c r="B329" s="306">
        <v>26002</v>
      </c>
      <c r="C329" s="306" t="s">
        <v>1959</v>
      </c>
      <c r="D329" s="306" t="s">
        <v>734</v>
      </c>
      <c r="E329" s="308" t="s">
        <v>297</v>
      </c>
      <c r="F329" s="306" t="s">
        <v>1960</v>
      </c>
      <c r="G329" s="308" t="s">
        <v>605</v>
      </c>
      <c r="H329" s="306"/>
      <c r="I329" s="306" t="s">
        <v>2564</v>
      </c>
      <c r="J329" s="306" t="s">
        <v>2476</v>
      </c>
      <c r="K329" s="310" t="s">
        <v>2476</v>
      </c>
      <c r="L329" s="311"/>
      <c r="M329" s="310" t="s">
        <v>2476</v>
      </c>
      <c r="N329" s="311"/>
      <c r="O329" s="9" t="s">
        <v>2482</v>
      </c>
      <c r="P329" s="256" t="s">
        <v>2483</v>
      </c>
      <c r="Q329" s="306" t="s">
        <v>2476</v>
      </c>
    </row>
    <row r="330" spans="1:17">
      <c r="A330" s="307"/>
      <c r="B330" s="307"/>
      <c r="C330" s="307"/>
      <c r="D330" s="307"/>
      <c r="E330" s="309"/>
      <c r="F330" s="307"/>
      <c r="G330" s="309"/>
      <c r="H330" s="307"/>
      <c r="I330" s="307"/>
      <c r="J330" s="307"/>
      <c r="K330" s="312"/>
      <c r="L330" s="313"/>
      <c r="M330" s="312"/>
      <c r="N330" s="313"/>
      <c r="O330" s="9" t="s">
        <v>2477</v>
      </c>
      <c r="P330" s="250" t="s">
        <v>2478</v>
      </c>
      <c r="Q330" s="307"/>
    </row>
    <row r="331" spans="1:17" ht="27" customHeight="1">
      <c r="A331" s="306">
        <v>225</v>
      </c>
      <c r="B331" s="306">
        <v>26003</v>
      </c>
      <c r="C331" s="306" t="s">
        <v>1963</v>
      </c>
      <c r="D331" s="306" t="s">
        <v>734</v>
      </c>
      <c r="E331" s="308" t="s">
        <v>148</v>
      </c>
      <c r="F331" s="306" t="s">
        <v>1964</v>
      </c>
      <c r="G331" s="308" t="s">
        <v>605</v>
      </c>
      <c r="H331" s="306"/>
      <c r="I331" s="306" t="s">
        <v>2526</v>
      </c>
      <c r="J331" s="306" t="s">
        <v>2476</v>
      </c>
      <c r="K331" s="310" t="s">
        <v>2476</v>
      </c>
      <c r="L331" s="311"/>
      <c r="M331" s="306" t="s">
        <v>2494</v>
      </c>
      <c r="N331" s="314" t="s">
        <v>2495</v>
      </c>
      <c r="O331" s="9" t="s">
        <v>2477</v>
      </c>
      <c r="P331" s="250" t="s">
        <v>2478</v>
      </c>
      <c r="Q331" s="306" t="s">
        <v>2476</v>
      </c>
    </row>
    <row r="332" spans="1:17">
      <c r="A332" s="307"/>
      <c r="B332" s="307"/>
      <c r="C332" s="307"/>
      <c r="D332" s="307"/>
      <c r="E332" s="309"/>
      <c r="F332" s="307"/>
      <c r="G332" s="309"/>
      <c r="H332" s="307"/>
      <c r="I332" s="307"/>
      <c r="J332" s="307"/>
      <c r="K332" s="312"/>
      <c r="L332" s="313"/>
      <c r="M332" s="307"/>
      <c r="N332" s="315"/>
      <c r="O332" s="9" t="s">
        <v>2496</v>
      </c>
      <c r="P332" s="250" t="s">
        <v>2497</v>
      </c>
      <c r="Q332" s="307"/>
    </row>
    <row r="333" spans="1:17" ht="27">
      <c r="A333" s="246">
        <v>226</v>
      </c>
      <c r="B333" s="246">
        <v>23007</v>
      </c>
      <c r="C333" s="246" t="s">
        <v>1201</v>
      </c>
      <c r="D333" s="246" t="s">
        <v>1821</v>
      </c>
      <c r="E333" s="251" t="s">
        <v>69</v>
      </c>
      <c r="F333" s="246" t="s">
        <v>1021</v>
      </c>
      <c r="G333" s="251" t="s">
        <v>605</v>
      </c>
      <c r="H333" s="246"/>
      <c r="I333" s="246" t="s">
        <v>2538</v>
      </c>
      <c r="J333" s="246" t="s">
        <v>2476</v>
      </c>
      <c r="K333" s="305" t="s">
        <v>2475</v>
      </c>
      <c r="L333" s="305"/>
      <c r="M333" s="246" t="s">
        <v>2494</v>
      </c>
      <c r="N333" s="249" t="s">
        <v>2495</v>
      </c>
      <c r="O333" s="9" t="s">
        <v>2496</v>
      </c>
      <c r="P333" s="250" t="s">
        <v>2497</v>
      </c>
      <c r="Q333" s="246" t="s">
        <v>2476</v>
      </c>
    </row>
    <row r="334" spans="1:17">
      <c r="A334" s="246">
        <v>227</v>
      </c>
      <c r="B334" s="246">
        <v>11007</v>
      </c>
      <c r="C334" s="246" t="s">
        <v>1177</v>
      </c>
      <c r="D334" s="246" t="s">
        <v>642</v>
      </c>
      <c r="E334" s="145" t="s">
        <v>300</v>
      </c>
      <c r="F334" s="246" t="s">
        <v>650</v>
      </c>
      <c r="G334" s="251" t="s">
        <v>606</v>
      </c>
      <c r="H334" s="246"/>
      <c r="I334" s="246" t="s">
        <v>2479</v>
      </c>
      <c r="J334" s="246" t="s">
        <v>2476</v>
      </c>
      <c r="K334" s="305" t="s">
        <v>2476</v>
      </c>
      <c r="L334" s="305"/>
      <c r="M334" s="305" t="s">
        <v>2476</v>
      </c>
      <c r="N334" s="305"/>
      <c r="O334" s="305" t="s">
        <v>2476</v>
      </c>
      <c r="P334" s="305"/>
      <c r="Q334" s="246" t="s">
        <v>2476</v>
      </c>
    </row>
    <row r="335" spans="1:17" ht="27">
      <c r="A335" s="246">
        <v>228</v>
      </c>
      <c r="B335" s="246">
        <v>74009</v>
      </c>
      <c r="C335" s="246" t="s">
        <v>2391</v>
      </c>
      <c r="D335" s="246" t="s">
        <v>727</v>
      </c>
      <c r="E335" s="251" t="s">
        <v>604</v>
      </c>
      <c r="F335" s="246" t="s">
        <v>821</v>
      </c>
      <c r="G335" s="251" t="s">
        <v>605</v>
      </c>
      <c r="H335" s="246"/>
      <c r="I335" s="246" t="s">
        <v>2476</v>
      </c>
      <c r="J335" s="246" t="s">
        <v>2476</v>
      </c>
      <c r="K335" s="9" t="s">
        <v>2561</v>
      </c>
      <c r="L335" s="253" t="s">
        <v>2562</v>
      </c>
      <c r="M335" s="305" t="s">
        <v>2476</v>
      </c>
      <c r="N335" s="305"/>
      <c r="O335" s="9" t="s">
        <v>2486</v>
      </c>
      <c r="P335" s="252" t="s">
        <v>2487</v>
      </c>
      <c r="Q335" s="246" t="s">
        <v>2476</v>
      </c>
    </row>
    <row r="336" spans="1:17" ht="27">
      <c r="A336" s="246">
        <v>229</v>
      </c>
      <c r="B336" s="246">
        <v>23011</v>
      </c>
      <c r="C336" s="246" t="s">
        <v>1201</v>
      </c>
      <c r="D336" s="246" t="s">
        <v>1821</v>
      </c>
      <c r="E336" s="251" t="s">
        <v>100</v>
      </c>
      <c r="F336" s="246" t="s">
        <v>890</v>
      </c>
      <c r="G336" s="251" t="s">
        <v>605</v>
      </c>
      <c r="H336" s="246"/>
      <c r="I336" s="246" t="s">
        <v>2538</v>
      </c>
      <c r="J336" s="246" t="s">
        <v>2476</v>
      </c>
      <c r="K336" s="305" t="s">
        <v>2475</v>
      </c>
      <c r="L336" s="305"/>
      <c r="M336" s="246" t="s">
        <v>2494</v>
      </c>
      <c r="N336" s="249" t="s">
        <v>2495</v>
      </c>
      <c r="O336" s="9" t="s">
        <v>2496</v>
      </c>
      <c r="P336" s="250" t="s">
        <v>2497</v>
      </c>
      <c r="Q336" s="246" t="s">
        <v>2476</v>
      </c>
    </row>
    <row r="337" spans="1:17" ht="27">
      <c r="A337" s="246">
        <v>230</v>
      </c>
      <c r="B337" s="246">
        <v>23010</v>
      </c>
      <c r="C337" s="246" t="s">
        <v>1849</v>
      </c>
      <c r="D337" s="246" t="s">
        <v>1821</v>
      </c>
      <c r="E337" s="251" t="s">
        <v>245</v>
      </c>
      <c r="F337" s="246" t="s">
        <v>1032</v>
      </c>
      <c r="G337" s="110" t="s">
        <v>606</v>
      </c>
      <c r="H337" s="246"/>
      <c r="I337" s="246" t="s">
        <v>2538</v>
      </c>
      <c r="J337" s="246" t="s">
        <v>2476</v>
      </c>
      <c r="K337" s="305" t="s">
        <v>2475</v>
      </c>
      <c r="L337" s="305"/>
      <c r="M337" s="246" t="s">
        <v>2494</v>
      </c>
      <c r="N337" s="249" t="s">
        <v>2495</v>
      </c>
      <c r="O337" s="9" t="s">
        <v>2496</v>
      </c>
      <c r="P337" s="250" t="s">
        <v>2497</v>
      </c>
      <c r="Q337" s="246" t="s">
        <v>2476</v>
      </c>
    </row>
    <row r="338" spans="1:17" ht="27">
      <c r="A338" s="246">
        <v>231</v>
      </c>
      <c r="B338" s="246">
        <v>23012</v>
      </c>
      <c r="C338" s="246" t="s">
        <v>1854</v>
      </c>
      <c r="D338" s="246" t="s">
        <v>1821</v>
      </c>
      <c r="E338" s="251" t="s">
        <v>100</v>
      </c>
      <c r="F338" s="246" t="s">
        <v>1044</v>
      </c>
      <c r="G338" s="251" t="s">
        <v>605</v>
      </c>
      <c r="H338" s="246"/>
      <c r="I338" s="246" t="s">
        <v>2524</v>
      </c>
      <c r="J338" s="246" t="s">
        <v>2476</v>
      </c>
      <c r="K338" s="305" t="s">
        <v>2475</v>
      </c>
      <c r="L338" s="305"/>
      <c r="M338" s="246" t="s">
        <v>2494</v>
      </c>
      <c r="N338" s="249" t="s">
        <v>2495</v>
      </c>
      <c r="O338" s="9" t="s">
        <v>2496</v>
      </c>
      <c r="P338" s="250" t="s">
        <v>2497</v>
      </c>
      <c r="Q338" s="246" t="s">
        <v>2476</v>
      </c>
    </row>
    <row r="339" spans="1:17" ht="27">
      <c r="A339" s="246">
        <v>232</v>
      </c>
      <c r="B339" s="246">
        <v>26019</v>
      </c>
      <c r="C339" s="246" t="s">
        <v>1577</v>
      </c>
      <c r="D339" s="246" t="s">
        <v>734</v>
      </c>
      <c r="E339" s="251" t="s">
        <v>440</v>
      </c>
      <c r="F339" s="246" t="s">
        <v>1986</v>
      </c>
      <c r="G339" s="251" t="s">
        <v>605</v>
      </c>
      <c r="H339" s="246"/>
      <c r="I339" s="246" t="s">
        <v>2530</v>
      </c>
      <c r="J339" s="246" t="s">
        <v>2476</v>
      </c>
      <c r="K339" s="9" t="s">
        <v>2501</v>
      </c>
      <c r="L339" s="253" t="s">
        <v>2502</v>
      </c>
      <c r="M339" s="246" t="s">
        <v>2494</v>
      </c>
      <c r="N339" s="249" t="s">
        <v>2495</v>
      </c>
      <c r="O339" s="9" t="s">
        <v>2496</v>
      </c>
      <c r="P339" s="250" t="s">
        <v>2497</v>
      </c>
      <c r="Q339" s="246" t="s">
        <v>2476</v>
      </c>
    </row>
    <row r="340" spans="1:17">
      <c r="A340" s="246">
        <v>233</v>
      </c>
      <c r="B340" s="246">
        <v>28010</v>
      </c>
      <c r="C340" s="246" t="s">
        <v>2062</v>
      </c>
      <c r="D340" s="246" t="s">
        <v>757</v>
      </c>
      <c r="E340" s="251" t="s">
        <v>302</v>
      </c>
      <c r="F340" s="246" t="s">
        <v>1080</v>
      </c>
      <c r="G340" s="251" t="s">
        <v>605</v>
      </c>
      <c r="H340" s="246"/>
      <c r="I340" s="246" t="s">
        <v>2565</v>
      </c>
      <c r="J340" s="246" t="s">
        <v>2476</v>
      </c>
      <c r="K340" s="305" t="s">
        <v>2475</v>
      </c>
      <c r="L340" s="305"/>
      <c r="M340" s="305" t="s">
        <v>2476</v>
      </c>
      <c r="N340" s="305"/>
      <c r="O340" s="305" t="s">
        <v>2476</v>
      </c>
      <c r="P340" s="305"/>
      <c r="Q340" s="246" t="s">
        <v>2476</v>
      </c>
    </row>
    <row r="341" spans="1:17">
      <c r="A341" s="246">
        <v>234</v>
      </c>
      <c r="B341" s="246">
        <v>26021</v>
      </c>
      <c r="C341" s="246" t="s">
        <v>1959</v>
      </c>
      <c r="D341" s="246" t="s">
        <v>734</v>
      </c>
      <c r="E341" s="251" t="s">
        <v>101</v>
      </c>
      <c r="F341" s="246" t="s">
        <v>1007</v>
      </c>
      <c r="G341" s="251" t="s">
        <v>605</v>
      </c>
      <c r="H341" s="246"/>
      <c r="I341" s="246" t="s">
        <v>2565</v>
      </c>
      <c r="J341" s="246" t="s">
        <v>2476</v>
      </c>
      <c r="K341" s="305" t="s">
        <v>2475</v>
      </c>
      <c r="L341" s="305"/>
      <c r="M341" s="305" t="s">
        <v>2476</v>
      </c>
      <c r="N341" s="305"/>
      <c r="O341" s="305" t="s">
        <v>2476</v>
      </c>
      <c r="P341" s="305"/>
      <c r="Q341" s="246" t="s">
        <v>2476</v>
      </c>
    </row>
    <row r="342" spans="1:17">
      <c r="A342" s="246">
        <v>235</v>
      </c>
      <c r="B342" s="246">
        <v>26020</v>
      </c>
      <c r="C342" s="246" t="s">
        <v>803</v>
      </c>
      <c r="D342" s="246" t="s">
        <v>734</v>
      </c>
      <c r="E342" s="251" t="s">
        <v>1007</v>
      </c>
      <c r="F342" s="246" t="s">
        <v>817</v>
      </c>
      <c r="G342" s="251" t="s">
        <v>605</v>
      </c>
      <c r="H342" s="246"/>
      <c r="I342" s="246" t="s">
        <v>2565</v>
      </c>
      <c r="J342" s="246" t="s">
        <v>2476</v>
      </c>
      <c r="K342" s="305" t="s">
        <v>2475</v>
      </c>
      <c r="L342" s="305"/>
      <c r="M342" s="305" t="s">
        <v>2476</v>
      </c>
      <c r="N342" s="305"/>
      <c r="O342" s="305" t="s">
        <v>2476</v>
      </c>
      <c r="P342" s="305"/>
      <c r="Q342" s="246" t="s">
        <v>2476</v>
      </c>
    </row>
    <row r="343" spans="1:17" ht="27">
      <c r="A343" s="306">
        <v>236</v>
      </c>
      <c r="B343" s="306">
        <v>21004</v>
      </c>
      <c r="C343" s="306" t="s">
        <v>1695</v>
      </c>
      <c r="D343" s="306" t="s">
        <v>651</v>
      </c>
      <c r="E343" s="308" t="s">
        <v>78</v>
      </c>
      <c r="F343" s="306" t="s">
        <v>774</v>
      </c>
      <c r="G343" s="308" t="s">
        <v>605</v>
      </c>
      <c r="H343" s="306"/>
      <c r="I343" s="306" t="s">
        <v>2479</v>
      </c>
      <c r="J343" s="306" t="s">
        <v>2476</v>
      </c>
      <c r="K343" s="9" t="s">
        <v>2490</v>
      </c>
      <c r="L343" s="253" t="s">
        <v>2491</v>
      </c>
      <c r="M343" s="310" t="s">
        <v>2476</v>
      </c>
      <c r="N343" s="311"/>
      <c r="O343" s="9" t="s">
        <v>2486</v>
      </c>
      <c r="P343" s="252" t="s">
        <v>2487</v>
      </c>
      <c r="Q343" s="306" t="s">
        <v>2476</v>
      </c>
    </row>
    <row r="344" spans="1:17">
      <c r="A344" s="307"/>
      <c r="B344" s="307"/>
      <c r="C344" s="307"/>
      <c r="D344" s="307"/>
      <c r="E344" s="309"/>
      <c r="F344" s="307"/>
      <c r="G344" s="309"/>
      <c r="H344" s="307"/>
      <c r="I344" s="307"/>
      <c r="J344" s="307"/>
      <c r="K344" s="9" t="s">
        <v>2586</v>
      </c>
      <c r="L344" s="246" t="s">
        <v>2587</v>
      </c>
      <c r="M344" s="312"/>
      <c r="N344" s="313"/>
      <c r="O344" s="9" t="s">
        <v>2588</v>
      </c>
      <c r="P344" s="252" t="s">
        <v>2589</v>
      </c>
      <c r="Q344" s="307"/>
    </row>
    <row r="345" spans="1:17" ht="36">
      <c r="A345" s="246">
        <v>237</v>
      </c>
      <c r="B345" s="246">
        <v>25006</v>
      </c>
      <c r="C345" s="246" t="s">
        <v>1915</v>
      </c>
      <c r="D345" s="246" t="s">
        <v>742</v>
      </c>
      <c r="E345" s="251" t="s">
        <v>190</v>
      </c>
      <c r="F345" s="246" t="s">
        <v>1916</v>
      </c>
      <c r="G345" s="251" t="s">
        <v>605</v>
      </c>
      <c r="H345" s="246"/>
      <c r="I345" s="246" t="s">
        <v>2476</v>
      </c>
      <c r="J345" s="246" t="s">
        <v>2476</v>
      </c>
      <c r="K345" s="305" t="s">
        <v>2476</v>
      </c>
      <c r="L345" s="305"/>
      <c r="M345" s="305" t="s">
        <v>2476</v>
      </c>
      <c r="N345" s="305"/>
      <c r="O345" s="9" t="s">
        <v>2482</v>
      </c>
      <c r="P345" s="256" t="s">
        <v>2483</v>
      </c>
      <c r="Q345" s="246" t="s">
        <v>2476</v>
      </c>
    </row>
    <row r="346" spans="1:17">
      <c r="A346" s="246">
        <v>238</v>
      </c>
      <c r="B346" s="246">
        <v>21021</v>
      </c>
      <c r="C346" s="246" t="s">
        <v>1727</v>
      </c>
      <c r="D346" s="246" t="s">
        <v>651</v>
      </c>
      <c r="E346" s="251" t="s">
        <v>1728</v>
      </c>
      <c r="F346" s="246" t="s">
        <v>671</v>
      </c>
      <c r="G346" s="251" t="s">
        <v>606</v>
      </c>
      <c r="H346" s="246"/>
      <c r="I346" s="246" t="s">
        <v>2476</v>
      </c>
      <c r="J346" s="246" t="s">
        <v>2476</v>
      </c>
      <c r="K346" s="305" t="s">
        <v>2476</v>
      </c>
      <c r="L346" s="305"/>
      <c r="M346" s="305" t="s">
        <v>2476</v>
      </c>
      <c r="N346" s="305"/>
      <c r="O346" s="9" t="s">
        <v>2507</v>
      </c>
      <c r="P346" s="252" t="s">
        <v>2508</v>
      </c>
      <c r="Q346" s="246" t="s">
        <v>2476</v>
      </c>
    </row>
    <row r="347" spans="1:17">
      <c r="A347" s="246">
        <v>239</v>
      </c>
      <c r="B347" s="246">
        <v>25022</v>
      </c>
      <c r="C347" s="246" t="s">
        <v>1910</v>
      </c>
      <c r="D347" s="246" t="s">
        <v>742</v>
      </c>
      <c r="E347" s="251" t="s">
        <v>132</v>
      </c>
      <c r="F347" s="246" t="s">
        <v>1916</v>
      </c>
      <c r="G347" s="251" t="s">
        <v>605</v>
      </c>
      <c r="H347" s="246"/>
      <c r="I347" s="246" t="s">
        <v>2476</v>
      </c>
      <c r="J347" s="246" t="s">
        <v>2476</v>
      </c>
      <c r="K347" s="305" t="s">
        <v>2476</v>
      </c>
      <c r="L347" s="305"/>
      <c r="M347" s="305" t="s">
        <v>2476</v>
      </c>
      <c r="N347" s="305"/>
      <c r="O347" s="9" t="s">
        <v>2507</v>
      </c>
      <c r="P347" s="252" t="s">
        <v>2508</v>
      </c>
      <c r="Q347" s="246" t="s">
        <v>2476</v>
      </c>
    </row>
    <row r="348" spans="1:17" ht="36">
      <c r="A348" s="306">
        <v>240</v>
      </c>
      <c r="B348" s="306">
        <v>25002</v>
      </c>
      <c r="C348" s="306" t="s">
        <v>1905</v>
      </c>
      <c r="D348" s="306" t="s">
        <v>742</v>
      </c>
      <c r="E348" s="308" t="s">
        <v>105</v>
      </c>
      <c r="F348" s="306" t="s">
        <v>1463</v>
      </c>
      <c r="G348" s="308" t="s">
        <v>605</v>
      </c>
      <c r="H348" s="306"/>
      <c r="I348" s="306" t="s">
        <v>2476</v>
      </c>
      <c r="J348" s="306" t="s">
        <v>2476</v>
      </c>
      <c r="K348" s="310" t="s">
        <v>2476</v>
      </c>
      <c r="L348" s="311"/>
      <c r="M348" s="310" t="s">
        <v>2476</v>
      </c>
      <c r="N348" s="311"/>
      <c r="O348" s="9" t="s">
        <v>2527</v>
      </c>
      <c r="P348" s="256" t="s">
        <v>2511</v>
      </c>
      <c r="Q348" s="306" t="s">
        <v>2476</v>
      </c>
    </row>
    <row r="349" spans="1:17">
      <c r="A349" s="307"/>
      <c r="B349" s="307"/>
      <c r="C349" s="307"/>
      <c r="D349" s="307"/>
      <c r="E349" s="309"/>
      <c r="F349" s="307"/>
      <c r="G349" s="309"/>
      <c r="H349" s="307"/>
      <c r="I349" s="307"/>
      <c r="J349" s="307"/>
      <c r="K349" s="312"/>
      <c r="L349" s="313"/>
      <c r="M349" s="312"/>
      <c r="N349" s="313"/>
      <c r="O349" s="9" t="s">
        <v>2507</v>
      </c>
      <c r="P349" s="252" t="s">
        <v>2508</v>
      </c>
      <c r="Q349" s="307"/>
    </row>
    <row r="350" spans="1:17">
      <c r="A350" s="246">
        <v>241</v>
      </c>
      <c r="B350" s="246">
        <v>16002</v>
      </c>
      <c r="C350" s="246" t="s">
        <v>1429</v>
      </c>
      <c r="D350" s="246" t="s">
        <v>759</v>
      </c>
      <c r="E350" s="251" t="s">
        <v>248</v>
      </c>
      <c r="F350" s="246" t="s">
        <v>1433</v>
      </c>
      <c r="G350" s="251" t="s">
        <v>605</v>
      </c>
      <c r="H350" s="246"/>
      <c r="I350" s="246" t="s">
        <v>2476</v>
      </c>
      <c r="J350" s="246" t="s">
        <v>2476</v>
      </c>
      <c r="K350" s="305" t="s">
        <v>2476</v>
      </c>
      <c r="L350" s="305"/>
      <c r="M350" s="305" t="s">
        <v>2476</v>
      </c>
      <c r="N350" s="305"/>
      <c r="O350" s="9" t="s">
        <v>2507</v>
      </c>
      <c r="P350" s="252" t="s">
        <v>2508</v>
      </c>
      <c r="Q350" s="246" t="s">
        <v>2476</v>
      </c>
    </row>
    <row r="351" spans="1:17">
      <c r="A351" s="246">
        <v>242</v>
      </c>
      <c r="B351" s="246">
        <v>62138</v>
      </c>
      <c r="C351" s="246" t="s">
        <v>1820</v>
      </c>
      <c r="D351" s="246" t="s">
        <v>657</v>
      </c>
      <c r="E351" s="251" t="s">
        <v>113</v>
      </c>
      <c r="F351" s="246" t="s">
        <v>1020</v>
      </c>
      <c r="G351" s="251" t="s">
        <v>607</v>
      </c>
      <c r="H351" s="246"/>
      <c r="I351" s="246" t="s">
        <v>2476</v>
      </c>
      <c r="J351" s="246" t="s">
        <v>2555</v>
      </c>
      <c r="K351" s="305" t="s">
        <v>2476</v>
      </c>
      <c r="L351" s="305"/>
      <c r="M351" s="305" t="s">
        <v>2476</v>
      </c>
      <c r="N351" s="305"/>
      <c r="O351" s="305" t="s">
        <v>2476</v>
      </c>
      <c r="P351" s="305"/>
      <c r="Q351" s="246" t="s">
        <v>2476</v>
      </c>
    </row>
    <row r="352" spans="1:17">
      <c r="A352" s="246">
        <v>243</v>
      </c>
      <c r="B352" s="246">
        <v>32014</v>
      </c>
      <c r="C352" s="246" t="s">
        <v>2326</v>
      </c>
      <c r="D352" s="246" t="s">
        <v>1169</v>
      </c>
      <c r="E352" s="251" t="s">
        <v>108</v>
      </c>
      <c r="F352" s="246" t="s">
        <v>990</v>
      </c>
      <c r="G352" s="251" t="s">
        <v>607</v>
      </c>
      <c r="H352" s="246"/>
      <c r="I352" s="246" t="s">
        <v>2476</v>
      </c>
      <c r="J352" s="246" t="s">
        <v>2520</v>
      </c>
      <c r="K352" s="305" t="s">
        <v>2476</v>
      </c>
      <c r="L352" s="305"/>
      <c r="M352" s="305" t="s">
        <v>2476</v>
      </c>
      <c r="N352" s="305"/>
      <c r="O352" s="305" t="s">
        <v>2476</v>
      </c>
      <c r="P352" s="305"/>
      <c r="Q352" s="246" t="s">
        <v>2476</v>
      </c>
    </row>
    <row r="353" spans="1:17" ht="36">
      <c r="A353" s="306">
        <v>244</v>
      </c>
      <c r="B353" s="306">
        <v>14009</v>
      </c>
      <c r="C353" s="306" t="s">
        <v>792</v>
      </c>
      <c r="D353" s="306" t="s">
        <v>636</v>
      </c>
      <c r="E353" s="308" t="s">
        <v>452</v>
      </c>
      <c r="F353" s="306" t="s">
        <v>658</v>
      </c>
      <c r="G353" s="308" t="s">
        <v>606</v>
      </c>
      <c r="H353" s="306"/>
      <c r="I353" s="306" t="s">
        <v>2476</v>
      </c>
      <c r="J353" s="306" t="s">
        <v>2476</v>
      </c>
      <c r="K353" s="310" t="s">
        <v>2476</v>
      </c>
      <c r="L353" s="311"/>
      <c r="M353" s="310" t="s">
        <v>2476</v>
      </c>
      <c r="N353" s="311"/>
      <c r="O353" s="9" t="s">
        <v>2482</v>
      </c>
      <c r="P353" s="256" t="s">
        <v>2483</v>
      </c>
      <c r="Q353" s="306" t="s">
        <v>2476</v>
      </c>
    </row>
    <row r="354" spans="1:17">
      <c r="A354" s="307"/>
      <c r="B354" s="307"/>
      <c r="C354" s="307"/>
      <c r="D354" s="307"/>
      <c r="E354" s="309"/>
      <c r="F354" s="307"/>
      <c r="G354" s="309"/>
      <c r="H354" s="307"/>
      <c r="I354" s="307"/>
      <c r="J354" s="307"/>
      <c r="K354" s="312"/>
      <c r="L354" s="313"/>
      <c r="M354" s="312"/>
      <c r="N354" s="313"/>
      <c r="O354" s="9" t="s">
        <v>2588</v>
      </c>
      <c r="P354" s="252" t="s">
        <v>2589</v>
      </c>
      <c r="Q354" s="307"/>
    </row>
    <row r="355" spans="1:17">
      <c r="A355" s="246">
        <v>245</v>
      </c>
      <c r="B355" s="246">
        <v>55009</v>
      </c>
      <c r="C355" s="246" t="s">
        <v>646</v>
      </c>
      <c r="D355" s="246" t="s">
        <v>647</v>
      </c>
      <c r="E355" s="251" t="s">
        <v>497</v>
      </c>
      <c r="F355" s="246" t="s">
        <v>2372</v>
      </c>
      <c r="G355" s="251" t="s">
        <v>607</v>
      </c>
      <c r="H355" s="246"/>
      <c r="I355" s="246" t="s">
        <v>2476</v>
      </c>
      <c r="J355" s="246" t="s">
        <v>2498</v>
      </c>
      <c r="K355" s="305" t="s">
        <v>2476</v>
      </c>
      <c r="L355" s="305"/>
      <c r="M355" s="305" t="s">
        <v>2476</v>
      </c>
      <c r="N355" s="305"/>
      <c r="O355" s="305" t="s">
        <v>2476</v>
      </c>
      <c r="P355" s="305"/>
      <c r="Q355" s="246" t="s">
        <v>2476</v>
      </c>
    </row>
    <row r="356" spans="1:17" ht="36">
      <c r="A356" s="306">
        <v>246</v>
      </c>
      <c r="B356" s="306">
        <v>14010</v>
      </c>
      <c r="C356" s="306" t="s">
        <v>1304</v>
      </c>
      <c r="D356" s="306" t="s">
        <v>636</v>
      </c>
      <c r="E356" s="308" t="s">
        <v>360</v>
      </c>
      <c r="F356" s="306" t="s">
        <v>1067</v>
      </c>
      <c r="G356" s="308" t="s">
        <v>605</v>
      </c>
      <c r="H356" s="306"/>
      <c r="I356" s="306" t="s">
        <v>2479</v>
      </c>
      <c r="J356" s="306" t="s">
        <v>2476</v>
      </c>
      <c r="K356" s="9" t="s">
        <v>2490</v>
      </c>
      <c r="L356" s="253" t="s">
        <v>2491</v>
      </c>
      <c r="M356" s="310" t="s">
        <v>2476</v>
      </c>
      <c r="N356" s="311"/>
      <c r="O356" s="9" t="s">
        <v>2482</v>
      </c>
      <c r="P356" s="256" t="s">
        <v>2483</v>
      </c>
      <c r="Q356" s="306" t="s">
        <v>2476</v>
      </c>
    </row>
    <row r="357" spans="1:17">
      <c r="A357" s="326"/>
      <c r="B357" s="326"/>
      <c r="C357" s="326"/>
      <c r="D357" s="326"/>
      <c r="E357" s="325"/>
      <c r="F357" s="326"/>
      <c r="G357" s="325"/>
      <c r="H357" s="326"/>
      <c r="I357" s="326"/>
      <c r="J357" s="326"/>
      <c r="K357" s="316" t="s">
        <v>2586</v>
      </c>
      <c r="L357" s="318" t="s">
        <v>2587</v>
      </c>
      <c r="M357" s="327"/>
      <c r="N357" s="328"/>
      <c r="O357" s="9" t="s">
        <v>2588</v>
      </c>
      <c r="P357" s="252" t="s">
        <v>2589</v>
      </c>
      <c r="Q357" s="326"/>
    </row>
    <row r="358" spans="1:17" ht="27">
      <c r="A358" s="307"/>
      <c r="B358" s="307"/>
      <c r="C358" s="307"/>
      <c r="D358" s="307"/>
      <c r="E358" s="309"/>
      <c r="F358" s="307"/>
      <c r="G358" s="309"/>
      <c r="H358" s="307"/>
      <c r="I358" s="307"/>
      <c r="J358" s="307"/>
      <c r="K358" s="317"/>
      <c r="L358" s="319"/>
      <c r="M358" s="312"/>
      <c r="N358" s="313"/>
      <c r="O358" s="9" t="s">
        <v>2486</v>
      </c>
      <c r="P358" s="252" t="s">
        <v>2487</v>
      </c>
      <c r="Q358" s="307"/>
    </row>
    <row r="359" spans="1:17">
      <c r="A359" s="246">
        <v>247</v>
      </c>
      <c r="B359" s="246">
        <v>22032</v>
      </c>
      <c r="C359" s="246" t="s">
        <v>1772</v>
      </c>
      <c r="D359" s="246" t="s">
        <v>672</v>
      </c>
      <c r="E359" s="251" t="s">
        <v>255</v>
      </c>
      <c r="F359" s="246" t="s">
        <v>1816</v>
      </c>
      <c r="G359" s="251" t="s">
        <v>605</v>
      </c>
      <c r="H359" s="246"/>
      <c r="I359" s="246" t="s">
        <v>2476</v>
      </c>
      <c r="J359" s="246" t="s">
        <v>2476</v>
      </c>
      <c r="K359" s="305" t="s">
        <v>2476</v>
      </c>
      <c r="L359" s="305"/>
      <c r="M359" s="305" t="s">
        <v>2476</v>
      </c>
      <c r="N359" s="305"/>
      <c r="O359" s="9" t="s">
        <v>2477</v>
      </c>
      <c r="P359" s="250" t="s">
        <v>2478</v>
      </c>
      <c r="Q359" s="246" t="s">
        <v>2476</v>
      </c>
    </row>
    <row r="360" spans="1:17">
      <c r="A360" s="246">
        <v>248</v>
      </c>
      <c r="B360" s="246">
        <v>31002</v>
      </c>
      <c r="C360" s="246" t="s">
        <v>2222</v>
      </c>
      <c r="D360" s="246" t="s">
        <v>1424</v>
      </c>
      <c r="E360" s="251" t="s">
        <v>88</v>
      </c>
      <c r="F360" s="246" t="s">
        <v>2223</v>
      </c>
      <c r="G360" s="251" t="s">
        <v>605</v>
      </c>
      <c r="H360" s="246"/>
      <c r="I360" s="246" t="s">
        <v>2476</v>
      </c>
      <c r="J360" s="246" t="s">
        <v>2476</v>
      </c>
      <c r="K360" s="305" t="s">
        <v>2476</v>
      </c>
      <c r="L360" s="305"/>
      <c r="M360" s="305" t="s">
        <v>2476</v>
      </c>
      <c r="N360" s="305"/>
      <c r="O360" s="9" t="s">
        <v>2477</v>
      </c>
      <c r="P360" s="250" t="s">
        <v>2478</v>
      </c>
      <c r="Q360" s="246" t="s">
        <v>2476</v>
      </c>
    </row>
    <row r="361" spans="1:17">
      <c r="A361" s="246">
        <v>249</v>
      </c>
      <c r="B361" s="246">
        <v>17006</v>
      </c>
      <c r="C361" s="246" t="s">
        <v>1542</v>
      </c>
      <c r="D361" s="246" t="s">
        <v>745</v>
      </c>
      <c r="E361" s="251" t="s">
        <v>66</v>
      </c>
      <c r="F361" s="246" t="s">
        <v>994</v>
      </c>
      <c r="G361" s="251" t="s">
        <v>607</v>
      </c>
      <c r="H361" s="246"/>
      <c r="I361" s="246" t="s">
        <v>2476</v>
      </c>
      <c r="J361" s="246" t="s">
        <v>2520</v>
      </c>
      <c r="K361" s="305" t="s">
        <v>2476</v>
      </c>
      <c r="L361" s="305"/>
      <c r="M361" s="305" t="s">
        <v>2476</v>
      </c>
      <c r="N361" s="305"/>
      <c r="O361" s="305" t="s">
        <v>2476</v>
      </c>
      <c r="P361" s="305"/>
      <c r="Q361" s="246" t="s">
        <v>2476</v>
      </c>
    </row>
    <row r="362" spans="1:17">
      <c r="A362" s="246">
        <v>250</v>
      </c>
      <c r="B362" s="246">
        <v>17009</v>
      </c>
      <c r="C362" s="246" t="s">
        <v>1542</v>
      </c>
      <c r="D362" s="246" t="s">
        <v>745</v>
      </c>
      <c r="E362" s="251" t="s">
        <v>347</v>
      </c>
      <c r="F362" s="246" t="s">
        <v>650</v>
      </c>
      <c r="G362" s="251" t="s">
        <v>605</v>
      </c>
      <c r="H362" s="246"/>
      <c r="I362" s="246" t="s">
        <v>2518</v>
      </c>
      <c r="J362" s="246" t="s">
        <v>2476</v>
      </c>
      <c r="K362" s="305" t="s">
        <v>2476</v>
      </c>
      <c r="L362" s="305"/>
      <c r="M362" s="305" t="s">
        <v>2476</v>
      </c>
      <c r="N362" s="305"/>
      <c r="O362" s="9" t="s">
        <v>2477</v>
      </c>
      <c r="P362" s="250" t="s">
        <v>2478</v>
      </c>
      <c r="Q362" s="246" t="s">
        <v>2476</v>
      </c>
    </row>
    <row r="363" spans="1:17">
      <c r="A363" s="246">
        <v>251</v>
      </c>
      <c r="B363" s="5">
        <v>11013</v>
      </c>
      <c r="C363" s="246" t="s">
        <v>1177</v>
      </c>
      <c r="D363" s="246" t="s">
        <v>642</v>
      </c>
      <c r="E363" s="145" t="s">
        <v>300</v>
      </c>
      <c r="F363" s="246" t="s">
        <v>1198</v>
      </c>
      <c r="G363" s="251" t="s">
        <v>606</v>
      </c>
      <c r="H363" s="246"/>
      <c r="I363" s="246" t="s">
        <v>2479</v>
      </c>
      <c r="J363" s="246" t="s">
        <v>2476</v>
      </c>
      <c r="K363" s="305" t="s">
        <v>2476</v>
      </c>
      <c r="L363" s="305"/>
      <c r="M363" s="305" t="s">
        <v>2476</v>
      </c>
      <c r="N363" s="305"/>
      <c r="O363" s="9" t="s">
        <v>2477</v>
      </c>
      <c r="P363" s="250" t="s">
        <v>2478</v>
      </c>
      <c r="Q363" s="246" t="s">
        <v>2476</v>
      </c>
    </row>
    <row r="364" spans="1:17">
      <c r="A364" s="246">
        <v>252</v>
      </c>
      <c r="B364" s="246">
        <v>11012</v>
      </c>
      <c r="C364" s="246" t="s">
        <v>1194</v>
      </c>
      <c r="D364" s="246" t="s">
        <v>642</v>
      </c>
      <c r="E364" s="251" t="s">
        <v>459</v>
      </c>
      <c r="F364" s="246" t="s">
        <v>1195</v>
      </c>
      <c r="G364" s="110" t="s">
        <v>606</v>
      </c>
      <c r="H364" s="246"/>
      <c r="I364" s="246" t="s">
        <v>2476</v>
      </c>
      <c r="J364" s="246" t="s">
        <v>2476</v>
      </c>
      <c r="K364" s="305" t="s">
        <v>2476</v>
      </c>
      <c r="L364" s="305"/>
      <c r="M364" s="305" t="s">
        <v>2476</v>
      </c>
      <c r="N364" s="305"/>
      <c r="O364" s="9" t="s">
        <v>2477</v>
      </c>
      <c r="P364" s="250" t="s">
        <v>2478</v>
      </c>
      <c r="Q364" s="246" t="s">
        <v>2476</v>
      </c>
    </row>
    <row r="365" spans="1:17" ht="36">
      <c r="A365" s="306">
        <v>253</v>
      </c>
      <c r="B365" s="306">
        <v>14004</v>
      </c>
      <c r="C365" s="306" t="s">
        <v>1292</v>
      </c>
      <c r="D365" s="306" t="s">
        <v>636</v>
      </c>
      <c r="E365" s="308" t="s">
        <v>107</v>
      </c>
      <c r="F365" s="306" t="s">
        <v>1293</v>
      </c>
      <c r="G365" s="308" t="s">
        <v>606</v>
      </c>
      <c r="H365" s="306"/>
      <c r="I365" s="306" t="s">
        <v>2476</v>
      </c>
      <c r="J365" s="306" t="s">
        <v>2476</v>
      </c>
      <c r="K365" s="310" t="s">
        <v>2476</v>
      </c>
      <c r="L365" s="311"/>
      <c r="M365" s="310" t="s">
        <v>2476</v>
      </c>
      <c r="N365" s="311"/>
      <c r="O365" s="9" t="s">
        <v>2482</v>
      </c>
      <c r="P365" s="256" t="s">
        <v>2483</v>
      </c>
      <c r="Q365" s="306" t="s">
        <v>2476</v>
      </c>
    </row>
    <row r="366" spans="1:17">
      <c r="A366" s="307"/>
      <c r="B366" s="307"/>
      <c r="C366" s="307"/>
      <c r="D366" s="307"/>
      <c r="E366" s="309"/>
      <c r="F366" s="307"/>
      <c r="G366" s="309"/>
      <c r="H366" s="307"/>
      <c r="I366" s="307"/>
      <c r="J366" s="307"/>
      <c r="K366" s="312"/>
      <c r="L366" s="313"/>
      <c r="M366" s="312"/>
      <c r="N366" s="313"/>
      <c r="O366" s="9" t="s">
        <v>2477</v>
      </c>
      <c r="P366" s="250" t="s">
        <v>2478</v>
      </c>
      <c r="Q366" s="307"/>
    </row>
    <row r="367" spans="1:17">
      <c r="A367" s="246">
        <v>254</v>
      </c>
      <c r="B367" s="246">
        <v>14003</v>
      </c>
      <c r="C367" s="246" t="s">
        <v>1289</v>
      </c>
      <c r="D367" s="9" t="s">
        <v>636</v>
      </c>
      <c r="E367" s="8" t="s">
        <v>83</v>
      </c>
      <c r="F367" s="246" t="s">
        <v>1290</v>
      </c>
      <c r="G367" s="251" t="s">
        <v>607</v>
      </c>
      <c r="H367" s="246" t="s">
        <v>2566</v>
      </c>
      <c r="I367" s="246" t="s">
        <v>2476</v>
      </c>
      <c r="J367" s="246" t="s">
        <v>2567</v>
      </c>
      <c r="K367" s="305" t="s">
        <v>2476</v>
      </c>
      <c r="L367" s="305"/>
      <c r="M367" s="305" t="s">
        <v>2476</v>
      </c>
      <c r="N367" s="305"/>
      <c r="O367" s="305" t="s">
        <v>2476</v>
      </c>
      <c r="P367" s="305"/>
      <c r="Q367" s="246" t="s">
        <v>2534</v>
      </c>
    </row>
    <row r="368" spans="1:17">
      <c r="A368" s="246">
        <v>255</v>
      </c>
      <c r="B368" s="246">
        <v>14002</v>
      </c>
      <c r="C368" s="246" t="s">
        <v>790</v>
      </c>
      <c r="D368" s="9" t="s">
        <v>636</v>
      </c>
      <c r="E368" s="8" t="s">
        <v>87</v>
      </c>
      <c r="F368" s="246" t="s">
        <v>867</v>
      </c>
      <c r="G368" s="251" t="s">
        <v>607</v>
      </c>
      <c r="H368" s="246" t="s">
        <v>2566</v>
      </c>
      <c r="I368" s="246" t="s">
        <v>2476</v>
      </c>
      <c r="J368" s="246" t="s">
        <v>2567</v>
      </c>
      <c r="K368" s="305" t="s">
        <v>2476</v>
      </c>
      <c r="L368" s="305"/>
      <c r="M368" s="305" t="s">
        <v>2476</v>
      </c>
      <c r="N368" s="305"/>
      <c r="O368" s="305" t="s">
        <v>2476</v>
      </c>
      <c r="P368" s="305"/>
      <c r="Q368" s="246" t="s">
        <v>2534</v>
      </c>
    </row>
    <row r="369" spans="1:17">
      <c r="A369" s="246">
        <v>256</v>
      </c>
      <c r="B369" s="246">
        <v>30004</v>
      </c>
      <c r="C369" s="246" t="s">
        <v>2136</v>
      </c>
      <c r="D369" s="246" t="s">
        <v>630</v>
      </c>
      <c r="E369" s="251" t="s">
        <v>311</v>
      </c>
      <c r="F369" s="246" t="s">
        <v>2137</v>
      </c>
      <c r="G369" s="251" t="s">
        <v>607</v>
      </c>
      <c r="H369" s="246"/>
      <c r="I369" s="246" t="s">
        <v>2476</v>
      </c>
      <c r="J369" s="246" t="s">
        <v>2529</v>
      </c>
      <c r="K369" s="305" t="s">
        <v>2476</v>
      </c>
      <c r="L369" s="305"/>
      <c r="M369" s="305" t="s">
        <v>2476</v>
      </c>
      <c r="N369" s="305"/>
      <c r="O369" s="305" t="s">
        <v>2476</v>
      </c>
      <c r="P369" s="305"/>
      <c r="Q369" s="246" t="s">
        <v>2476</v>
      </c>
    </row>
    <row r="370" spans="1:17">
      <c r="A370" s="246">
        <v>257</v>
      </c>
      <c r="B370" s="246">
        <v>13003</v>
      </c>
      <c r="C370" s="246" t="s">
        <v>1258</v>
      </c>
      <c r="D370" s="246" t="s">
        <v>628</v>
      </c>
      <c r="E370" s="251" t="s">
        <v>85</v>
      </c>
      <c r="F370" s="246" t="s">
        <v>1042</v>
      </c>
      <c r="G370" s="251" t="s">
        <v>607</v>
      </c>
      <c r="H370" s="246"/>
      <c r="I370" s="246" t="s">
        <v>2476</v>
      </c>
      <c r="J370" s="246" t="s">
        <v>2529</v>
      </c>
      <c r="K370" s="305" t="s">
        <v>2476</v>
      </c>
      <c r="L370" s="305"/>
      <c r="M370" s="305" t="s">
        <v>2476</v>
      </c>
      <c r="N370" s="305"/>
      <c r="O370" s="305" t="s">
        <v>2476</v>
      </c>
      <c r="P370" s="305"/>
      <c r="Q370" s="246" t="s">
        <v>2476</v>
      </c>
    </row>
    <row r="371" spans="1:17">
      <c r="A371" s="246">
        <v>258</v>
      </c>
      <c r="B371" s="246">
        <v>29007</v>
      </c>
      <c r="C371" s="246" t="s">
        <v>1186</v>
      </c>
      <c r="D371" s="246" t="s">
        <v>1551</v>
      </c>
      <c r="E371" s="251" t="s">
        <v>347</v>
      </c>
      <c r="F371" s="246" t="s">
        <v>702</v>
      </c>
      <c r="G371" s="251" t="s">
        <v>607</v>
      </c>
      <c r="H371" s="246"/>
      <c r="I371" s="246" t="s">
        <v>2476</v>
      </c>
      <c r="J371" s="246" t="s">
        <v>2520</v>
      </c>
      <c r="K371" s="305" t="s">
        <v>2476</v>
      </c>
      <c r="L371" s="305"/>
      <c r="M371" s="305" t="s">
        <v>2476</v>
      </c>
      <c r="N371" s="305"/>
      <c r="O371" s="305" t="s">
        <v>2476</v>
      </c>
      <c r="P371" s="305"/>
      <c r="Q371" s="246" t="s">
        <v>2476</v>
      </c>
    </row>
    <row r="372" spans="1:17">
      <c r="A372" s="246">
        <v>259</v>
      </c>
      <c r="B372" s="246">
        <v>25014</v>
      </c>
      <c r="C372" s="246" t="s">
        <v>801</v>
      </c>
      <c r="D372" s="246" t="s">
        <v>742</v>
      </c>
      <c r="E372" s="251" t="s">
        <v>53</v>
      </c>
      <c r="F372" s="246" t="s">
        <v>671</v>
      </c>
      <c r="G372" s="251" t="s">
        <v>607</v>
      </c>
      <c r="H372" s="246"/>
      <c r="I372" s="246" t="s">
        <v>2476</v>
      </c>
      <c r="J372" s="246" t="s">
        <v>2498</v>
      </c>
      <c r="K372" s="305" t="s">
        <v>2476</v>
      </c>
      <c r="L372" s="305"/>
      <c r="M372" s="305" t="s">
        <v>2476</v>
      </c>
      <c r="N372" s="305"/>
      <c r="O372" s="305" t="s">
        <v>2476</v>
      </c>
      <c r="P372" s="305"/>
      <c r="Q372" s="246" t="s">
        <v>2476</v>
      </c>
    </row>
    <row r="373" spans="1:17" ht="36">
      <c r="A373" s="246">
        <v>260</v>
      </c>
      <c r="B373" s="246">
        <v>22015</v>
      </c>
      <c r="C373" s="246" t="s">
        <v>1772</v>
      </c>
      <c r="D373" s="246" t="s">
        <v>672</v>
      </c>
      <c r="E373" s="251" t="s">
        <v>348</v>
      </c>
      <c r="F373" s="246" t="s">
        <v>1782</v>
      </c>
      <c r="G373" s="251" t="s">
        <v>605</v>
      </c>
      <c r="H373" s="246"/>
      <c r="I373" s="246" t="s">
        <v>2476</v>
      </c>
      <c r="J373" s="246" t="s">
        <v>2476</v>
      </c>
      <c r="K373" s="305" t="s">
        <v>2476</v>
      </c>
      <c r="L373" s="305"/>
      <c r="M373" s="305" t="s">
        <v>2476</v>
      </c>
      <c r="N373" s="305"/>
      <c r="O373" s="9" t="s">
        <v>2482</v>
      </c>
      <c r="P373" s="256" t="s">
        <v>2483</v>
      </c>
      <c r="Q373" s="246" t="s">
        <v>2476</v>
      </c>
    </row>
    <row r="374" spans="1:17">
      <c r="A374" s="246">
        <v>261</v>
      </c>
      <c r="B374" s="246">
        <v>31014</v>
      </c>
      <c r="C374" s="246" t="s">
        <v>2258</v>
      </c>
      <c r="D374" s="246" t="s">
        <v>1424</v>
      </c>
      <c r="E374" s="251" t="s">
        <v>89</v>
      </c>
      <c r="F374" s="246" t="s">
        <v>2259</v>
      </c>
      <c r="G374" s="251" t="s">
        <v>605</v>
      </c>
      <c r="H374" s="246"/>
      <c r="I374" s="246" t="s">
        <v>2489</v>
      </c>
      <c r="J374" s="246" t="s">
        <v>2476</v>
      </c>
      <c r="K374" s="305" t="s">
        <v>2476</v>
      </c>
      <c r="L374" s="305"/>
      <c r="M374" s="305" t="s">
        <v>2476</v>
      </c>
      <c r="N374" s="305"/>
      <c r="O374" s="9" t="s">
        <v>2492</v>
      </c>
      <c r="P374" s="246" t="s">
        <v>2478</v>
      </c>
      <c r="Q374" s="246" t="s">
        <v>2476</v>
      </c>
    </row>
    <row r="375" spans="1:17">
      <c r="A375" s="246">
        <v>262</v>
      </c>
      <c r="B375" s="246">
        <v>31012</v>
      </c>
      <c r="C375" s="246" t="s">
        <v>2252</v>
      </c>
      <c r="D375" s="246" t="s">
        <v>1424</v>
      </c>
      <c r="E375" s="251" t="s">
        <v>90</v>
      </c>
      <c r="F375" s="246" t="s">
        <v>2249</v>
      </c>
      <c r="G375" s="251" t="s">
        <v>607</v>
      </c>
      <c r="H375" s="246"/>
      <c r="I375" s="246" t="s">
        <v>2476</v>
      </c>
      <c r="J375" s="246" t="s">
        <v>2488</v>
      </c>
      <c r="K375" s="305" t="s">
        <v>2476</v>
      </c>
      <c r="L375" s="305"/>
      <c r="M375" s="305" t="s">
        <v>2476</v>
      </c>
      <c r="N375" s="305"/>
      <c r="O375" s="305" t="s">
        <v>2476</v>
      </c>
      <c r="P375" s="305"/>
      <c r="Q375" s="246" t="s">
        <v>2476</v>
      </c>
    </row>
    <row r="376" spans="1:17">
      <c r="A376" s="246">
        <v>263</v>
      </c>
      <c r="B376" s="246">
        <v>31011</v>
      </c>
      <c r="C376" s="246" t="s">
        <v>2252</v>
      </c>
      <c r="D376" s="246" t="s">
        <v>1424</v>
      </c>
      <c r="E376" s="251" t="s">
        <v>349</v>
      </c>
      <c r="F376" s="246" t="s">
        <v>1095</v>
      </c>
      <c r="G376" s="251" t="s">
        <v>605</v>
      </c>
      <c r="H376" s="246"/>
      <c r="I376" s="246" t="s">
        <v>2489</v>
      </c>
      <c r="J376" s="246" t="s">
        <v>2476</v>
      </c>
      <c r="K376" s="305" t="s">
        <v>2476</v>
      </c>
      <c r="L376" s="305"/>
      <c r="M376" s="305" t="s">
        <v>2476</v>
      </c>
      <c r="N376" s="305"/>
      <c r="O376" s="9" t="s">
        <v>2492</v>
      </c>
      <c r="P376" s="246" t="s">
        <v>2478</v>
      </c>
      <c r="Q376" s="246" t="s">
        <v>2476</v>
      </c>
    </row>
    <row r="377" spans="1:17">
      <c r="A377" s="246">
        <v>264</v>
      </c>
      <c r="B377" s="246">
        <v>31013</v>
      </c>
      <c r="C377" s="246" t="s">
        <v>2256</v>
      </c>
      <c r="D377" s="246" t="s">
        <v>1424</v>
      </c>
      <c r="E377" s="251" t="s">
        <v>350</v>
      </c>
      <c r="F377" s="246" t="s">
        <v>689</v>
      </c>
      <c r="G377" s="251" t="s">
        <v>607</v>
      </c>
      <c r="H377" s="246"/>
      <c r="I377" s="246" t="s">
        <v>2476</v>
      </c>
      <c r="J377" s="246" t="s">
        <v>2488</v>
      </c>
      <c r="K377" s="305" t="s">
        <v>2476</v>
      </c>
      <c r="L377" s="305"/>
      <c r="M377" s="305" t="s">
        <v>2476</v>
      </c>
      <c r="N377" s="305"/>
      <c r="O377" s="305" t="s">
        <v>2476</v>
      </c>
      <c r="P377" s="305"/>
      <c r="Q377" s="246" t="s">
        <v>2476</v>
      </c>
    </row>
    <row r="378" spans="1:17">
      <c r="A378" s="246">
        <v>265</v>
      </c>
      <c r="B378" s="246">
        <v>19015</v>
      </c>
      <c r="C378" s="246" t="s">
        <v>1618</v>
      </c>
      <c r="D378" s="246" t="s">
        <v>653</v>
      </c>
      <c r="E378" s="251" t="s">
        <v>351</v>
      </c>
      <c r="F378" s="246" t="s">
        <v>1619</v>
      </c>
      <c r="G378" s="251" t="s">
        <v>607</v>
      </c>
      <c r="H378" s="246"/>
      <c r="I378" s="246" t="s">
        <v>2476</v>
      </c>
      <c r="J378" s="246" t="s">
        <v>2488</v>
      </c>
      <c r="K378" s="305" t="s">
        <v>2476</v>
      </c>
      <c r="L378" s="305"/>
      <c r="M378" s="305" t="s">
        <v>2476</v>
      </c>
      <c r="N378" s="305"/>
      <c r="O378" s="305" t="s">
        <v>2476</v>
      </c>
      <c r="P378" s="305"/>
      <c r="Q378" s="246" t="s">
        <v>2476</v>
      </c>
    </row>
    <row r="379" spans="1:17">
      <c r="A379" s="246">
        <v>266</v>
      </c>
      <c r="B379" s="246">
        <v>13014</v>
      </c>
      <c r="C379" s="246" t="s">
        <v>1273</v>
      </c>
      <c r="D379" s="246" t="s">
        <v>628</v>
      </c>
      <c r="E379" s="251" t="s">
        <v>86</v>
      </c>
      <c r="F379" s="246" t="s">
        <v>1274</v>
      </c>
      <c r="G379" s="251" t="s">
        <v>607</v>
      </c>
      <c r="H379" s="246"/>
      <c r="I379" s="246" t="s">
        <v>2476</v>
      </c>
      <c r="J379" s="246" t="s">
        <v>2529</v>
      </c>
      <c r="K379" s="305" t="s">
        <v>2476</v>
      </c>
      <c r="L379" s="305"/>
      <c r="M379" s="305" t="s">
        <v>2476</v>
      </c>
      <c r="N379" s="305"/>
      <c r="O379" s="305" t="s">
        <v>2476</v>
      </c>
      <c r="P379" s="305"/>
      <c r="Q379" s="246" t="s">
        <v>2476</v>
      </c>
    </row>
    <row r="380" spans="1:17" ht="36">
      <c r="A380" s="246">
        <v>267</v>
      </c>
      <c r="B380" s="246">
        <v>17002</v>
      </c>
      <c r="C380" s="246" t="s">
        <v>1529</v>
      </c>
      <c r="D380" s="246" t="s">
        <v>745</v>
      </c>
      <c r="E380" s="251" t="s">
        <v>358</v>
      </c>
      <c r="F380" s="246" t="s">
        <v>1530</v>
      </c>
      <c r="G380" s="251" t="s">
        <v>605</v>
      </c>
      <c r="H380" s="246"/>
      <c r="I380" s="246" t="s">
        <v>2476</v>
      </c>
      <c r="J380" s="246" t="s">
        <v>2476</v>
      </c>
      <c r="K380" s="305" t="s">
        <v>2476</v>
      </c>
      <c r="L380" s="305"/>
      <c r="M380" s="305" t="s">
        <v>2476</v>
      </c>
      <c r="N380" s="305"/>
      <c r="O380" s="9" t="s">
        <v>2482</v>
      </c>
      <c r="P380" s="256" t="s">
        <v>2483</v>
      </c>
      <c r="Q380" s="246" t="s">
        <v>2476</v>
      </c>
    </row>
    <row r="381" spans="1:17">
      <c r="A381" s="246">
        <v>268</v>
      </c>
      <c r="B381" s="246">
        <v>30008</v>
      </c>
      <c r="C381" s="246" t="s">
        <v>2146</v>
      </c>
      <c r="D381" s="246" t="s">
        <v>630</v>
      </c>
      <c r="E381" s="251" t="s">
        <v>2153</v>
      </c>
      <c r="F381" s="246" t="s">
        <v>2148</v>
      </c>
      <c r="G381" s="251" t="s">
        <v>605</v>
      </c>
      <c r="H381" s="246"/>
      <c r="I381" s="246" t="s">
        <v>2489</v>
      </c>
      <c r="J381" s="246" t="s">
        <v>2476</v>
      </c>
      <c r="K381" s="305" t="s">
        <v>2476</v>
      </c>
      <c r="L381" s="305"/>
      <c r="M381" s="305" t="s">
        <v>2476</v>
      </c>
      <c r="N381" s="305"/>
      <c r="O381" s="9" t="s">
        <v>2492</v>
      </c>
      <c r="P381" s="246" t="s">
        <v>2478</v>
      </c>
      <c r="Q381" s="246" t="s">
        <v>2476</v>
      </c>
    </row>
    <row r="382" spans="1:17">
      <c r="A382" s="246">
        <v>269</v>
      </c>
      <c r="B382" s="246">
        <v>17003</v>
      </c>
      <c r="C382" s="246" t="s">
        <v>793</v>
      </c>
      <c r="D382" s="246" t="s">
        <v>745</v>
      </c>
      <c r="E382" s="251" t="s">
        <v>48</v>
      </c>
      <c r="F382" s="246" t="s">
        <v>1016</v>
      </c>
      <c r="G382" s="251" t="s">
        <v>605</v>
      </c>
      <c r="H382" s="246"/>
      <c r="I382" s="246" t="s">
        <v>2518</v>
      </c>
      <c r="J382" s="246" t="s">
        <v>2476</v>
      </c>
      <c r="K382" s="305" t="s">
        <v>2476</v>
      </c>
      <c r="L382" s="305"/>
      <c r="M382" s="305" t="s">
        <v>2476</v>
      </c>
      <c r="N382" s="305"/>
      <c r="O382" s="305" t="s">
        <v>2476</v>
      </c>
      <c r="P382" s="305"/>
      <c r="Q382" s="246" t="s">
        <v>2476</v>
      </c>
    </row>
    <row r="383" spans="1:17" ht="36">
      <c r="A383" s="306">
        <v>270</v>
      </c>
      <c r="B383" s="306">
        <v>32015</v>
      </c>
      <c r="C383" s="306" t="s">
        <v>2328</v>
      </c>
      <c r="D383" s="306" t="s">
        <v>1169</v>
      </c>
      <c r="E383" s="308" t="s">
        <v>288</v>
      </c>
      <c r="F383" s="306" t="s">
        <v>1297</v>
      </c>
      <c r="G383" s="308" t="s">
        <v>606</v>
      </c>
      <c r="H383" s="306"/>
      <c r="I383" s="306" t="s">
        <v>2476</v>
      </c>
      <c r="J383" s="306" t="s">
        <v>2476</v>
      </c>
      <c r="K383" s="310" t="s">
        <v>2476</v>
      </c>
      <c r="L383" s="311"/>
      <c r="M383" s="310" t="s">
        <v>2476</v>
      </c>
      <c r="N383" s="311"/>
      <c r="O383" s="9" t="s">
        <v>2482</v>
      </c>
      <c r="P383" s="256" t="s">
        <v>2483</v>
      </c>
      <c r="Q383" s="306" t="s">
        <v>2476</v>
      </c>
    </row>
    <row r="384" spans="1:17">
      <c r="A384" s="307"/>
      <c r="B384" s="307"/>
      <c r="C384" s="307"/>
      <c r="D384" s="307"/>
      <c r="E384" s="309"/>
      <c r="F384" s="307"/>
      <c r="G384" s="309"/>
      <c r="H384" s="307"/>
      <c r="I384" s="307"/>
      <c r="J384" s="307"/>
      <c r="K384" s="312"/>
      <c r="L384" s="313"/>
      <c r="M384" s="312"/>
      <c r="N384" s="313"/>
      <c r="O384" s="9" t="s">
        <v>2477</v>
      </c>
      <c r="P384" s="250" t="s">
        <v>2478</v>
      </c>
      <c r="Q384" s="307"/>
    </row>
    <row r="385" spans="1:17" ht="27">
      <c r="A385" s="246">
        <v>271</v>
      </c>
      <c r="B385" s="246">
        <v>13010</v>
      </c>
      <c r="C385" s="246" t="s">
        <v>1267</v>
      </c>
      <c r="D385" s="246" t="s">
        <v>628</v>
      </c>
      <c r="E385" s="251" t="s">
        <v>96</v>
      </c>
      <c r="F385" s="246" t="s">
        <v>1037</v>
      </c>
      <c r="G385" s="251" t="s">
        <v>605</v>
      </c>
      <c r="H385" s="246"/>
      <c r="I385" s="246" t="s">
        <v>2493</v>
      </c>
      <c r="J385" s="246" t="s">
        <v>2476</v>
      </c>
      <c r="K385" s="9" t="s">
        <v>2490</v>
      </c>
      <c r="L385" s="253" t="s">
        <v>2491</v>
      </c>
      <c r="M385" s="246" t="s">
        <v>2494</v>
      </c>
      <c r="N385" s="249" t="s">
        <v>2495</v>
      </c>
      <c r="O385" s="9" t="s">
        <v>2496</v>
      </c>
      <c r="P385" s="250" t="s">
        <v>2497</v>
      </c>
      <c r="Q385" s="246" t="s">
        <v>2476</v>
      </c>
    </row>
    <row r="386" spans="1:17" ht="27" customHeight="1">
      <c r="A386" s="306">
        <v>272</v>
      </c>
      <c r="B386" s="306">
        <v>28022</v>
      </c>
      <c r="C386" s="306" t="s">
        <v>2073</v>
      </c>
      <c r="D386" s="306" t="s">
        <v>757</v>
      </c>
      <c r="E386" s="308" t="s">
        <v>336</v>
      </c>
      <c r="F386" s="306" t="s">
        <v>1715</v>
      </c>
      <c r="G386" s="308" t="s">
        <v>605</v>
      </c>
      <c r="H386" s="306"/>
      <c r="I386" s="306" t="s">
        <v>2542</v>
      </c>
      <c r="J386" s="306" t="s">
        <v>2476</v>
      </c>
      <c r="K386" s="310" t="s">
        <v>2475</v>
      </c>
      <c r="L386" s="311"/>
      <c r="M386" s="306" t="s">
        <v>2494</v>
      </c>
      <c r="N386" s="314" t="s">
        <v>2495</v>
      </c>
      <c r="O386" s="9" t="s">
        <v>2507</v>
      </c>
      <c r="P386" s="252" t="s">
        <v>2508</v>
      </c>
      <c r="Q386" s="306" t="s">
        <v>2476</v>
      </c>
    </row>
    <row r="387" spans="1:17">
      <c r="A387" s="307"/>
      <c r="B387" s="307"/>
      <c r="C387" s="307"/>
      <c r="D387" s="307"/>
      <c r="E387" s="309"/>
      <c r="F387" s="307"/>
      <c r="G387" s="309"/>
      <c r="H387" s="307"/>
      <c r="I387" s="307"/>
      <c r="J387" s="307"/>
      <c r="K387" s="312"/>
      <c r="L387" s="313"/>
      <c r="M387" s="307"/>
      <c r="N387" s="315"/>
      <c r="O387" s="9" t="s">
        <v>2496</v>
      </c>
      <c r="P387" s="250" t="s">
        <v>2497</v>
      </c>
      <c r="Q387" s="307"/>
    </row>
    <row r="388" spans="1:17">
      <c r="A388" s="246">
        <v>273</v>
      </c>
      <c r="B388" s="246">
        <v>24001</v>
      </c>
      <c r="C388" s="246" t="s">
        <v>1859</v>
      </c>
      <c r="D388" s="246" t="s">
        <v>1122</v>
      </c>
      <c r="E388" s="251" t="s">
        <v>337</v>
      </c>
      <c r="F388" s="246" t="s">
        <v>1077</v>
      </c>
      <c r="G388" s="251" t="s">
        <v>605</v>
      </c>
      <c r="H388" s="246"/>
      <c r="I388" s="246" t="s">
        <v>2476</v>
      </c>
      <c r="J388" s="246" t="s">
        <v>2476</v>
      </c>
      <c r="K388" s="9" t="s">
        <v>2501</v>
      </c>
      <c r="L388" s="253" t="s">
        <v>2502</v>
      </c>
      <c r="M388" s="305" t="s">
        <v>2476</v>
      </c>
      <c r="N388" s="305"/>
      <c r="O388" s="9" t="s">
        <v>2477</v>
      </c>
      <c r="P388" s="250" t="s">
        <v>2478</v>
      </c>
      <c r="Q388" s="246" t="s">
        <v>2476</v>
      </c>
    </row>
    <row r="389" spans="1:17" ht="27">
      <c r="A389" s="246">
        <v>274</v>
      </c>
      <c r="B389" s="246">
        <v>29016</v>
      </c>
      <c r="C389" s="246" t="s">
        <v>1558</v>
      </c>
      <c r="D389" s="246" t="s">
        <v>1551</v>
      </c>
      <c r="E389" s="251" t="s">
        <v>547</v>
      </c>
      <c r="F389" s="246" t="s">
        <v>2108</v>
      </c>
      <c r="G389" s="251" t="s">
        <v>605</v>
      </c>
      <c r="H389" s="246"/>
      <c r="I389" s="246" t="s">
        <v>2476</v>
      </c>
      <c r="J389" s="246" t="s">
        <v>2476</v>
      </c>
      <c r="K389" s="9" t="s">
        <v>2501</v>
      </c>
      <c r="L389" s="253" t="s">
        <v>2502</v>
      </c>
      <c r="M389" s="246" t="s">
        <v>2539</v>
      </c>
      <c r="N389" s="249" t="s">
        <v>2500</v>
      </c>
      <c r="O389" s="305" t="s">
        <v>2476</v>
      </c>
      <c r="P389" s="305"/>
      <c r="Q389" s="246" t="s">
        <v>2476</v>
      </c>
    </row>
    <row r="390" spans="1:17">
      <c r="A390" s="246">
        <v>275</v>
      </c>
      <c r="B390" s="246">
        <v>74007</v>
      </c>
      <c r="C390" s="246" t="s">
        <v>2387</v>
      </c>
      <c r="D390" s="246" t="s">
        <v>727</v>
      </c>
      <c r="E390" s="251" t="s">
        <v>573</v>
      </c>
      <c r="F390" s="246" t="s">
        <v>2388</v>
      </c>
      <c r="G390" s="251" t="s">
        <v>607</v>
      </c>
      <c r="H390" s="246"/>
      <c r="I390" s="246" t="s">
        <v>2476</v>
      </c>
      <c r="J390" s="246" t="s">
        <v>2529</v>
      </c>
      <c r="K390" s="305" t="s">
        <v>2476</v>
      </c>
      <c r="L390" s="305"/>
      <c r="M390" s="305" t="s">
        <v>2476</v>
      </c>
      <c r="N390" s="305"/>
      <c r="O390" s="305" t="s">
        <v>2476</v>
      </c>
      <c r="P390" s="305"/>
      <c r="Q390" s="246" t="s">
        <v>2476</v>
      </c>
    </row>
    <row r="391" spans="1:17">
      <c r="A391" s="246">
        <v>276</v>
      </c>
      <c r="B391" s="246">
        <v>14015</v>
      </c>
      <c r="C391" s="246" t="s">
        <v>1299</v>
      </c>
      <c r="D391" s="246" t="s">
        <v>636</v>
      </c>
      <c r="E391" s="251" t="s">
        <v>76</v>
      </c>
      <c r="F391" s="246" t="s">
        <v>1313</v>
      </c>
      <c r="G391" s="251" t="s">
        <v>607</v>
      </c>
      <c r="H391" s="246" t="s">
        <v>721</v>
      </c>
      <c r="I391" s="246" t="s">
        <v>2476</v>
      </c>
      <c r="J391" s="246" t="s">
        <v>2476</v>
      </c>
      <c r="K391" s="305" t="s">
        <v>2476</v>
      </c>
      <c r="L391" s="305"/>
      <c r="M391" s="305" t="s">
        <v>2476</v>
      </c>
      <c r="N391" s="305"/>
      <c r="O391" s="305" t="s">
        <v>2476</v>
      </c>
      <c r="P391" s="305"/>
      <c r="Q391" s="246" t="s">
        <v>2568</v>
      </c>
    </row>
    <row r="392" spans="1:17" ht="36">
      <c r="A392" s="246">
        <v>277</v>
      </c>
      <c r="B392" s="246">
        <v>17004</v>
      </c>
      <c r="C392" s="246" t="s">
        <v>1536</v>
      </c>
      <c r="D392" s="246" t="s">
        <v>745</v>
      </c>
      <c r="E392" s="251" t="s">
        <v>1530</v>
      </c>
      <c r="F392" s="246" t="s">
        <v>986</v>
      </c>
      <c r="G392" s="251" t="s">
        <v>605</v>
      </c>
      <c r="H392" s="246"/>
      <c r="I392" s="246" t="s">
        <v>2476</v>
      </c>
      <c r="J392" s="246" t="s">
        <v>2476</v>
      </c>
      <c r="K392" s="305" t="s">
        <v>2476</v>
      </c>
      <c r="L392" s="305"/>
      <c r="M392" s="305" t="s">
        <v>2476</v>
      </c>
      <c r="N392" s="305"/>
      <c r="O392" s="9" t="s">
        <v>2482</v>
      </c>
      <c r="P392" s="256" t="s">
        <v>2483</v>
      </c>
      <c r="Q392" s="246" t="s">
        <v>2476</v>
      </c>
    </row>
    <row r="393" spans="1:17">
      <c r="A393" s="246">
        <v>278</v>
      </c>
      <c r="B393" s="246">
        <v>21030</v>
      </c>
      <c r="C393" s="246" t="s">
        <v>1686</v>
      </c>
      <c r="D393" s="246" t="s">
        <v>651</v>
      </c>
      <c r="E393" s="251" t="s">
        <v>77</v>
      </c>
      <c r="F393" s="246" t="s">
        <v>1087</v>
      </c>
      <c r="G393" s="251" t="s">
        <v>605</v>
      </c>
      <c r="H393" s="246"/>
      <c r="I393" s="246" t="s">
        <v>2476</v>
      </c>
      <c r="J393" s="246" t="s">
        <v>2476</v>
      </c>
      <c r="K393" s="305" t="s">
        <v>2476</v>
      </c>
      <c r="L393" s="305"/>
      <c r="M393" s="305" t="s">
        <v>2476</v>
      </c>
      <c r="N393" s="305"/>
      <c r="O393" s="9" t="s">
        <v>2507</v>
      </c>
      <c r="P393" s="252" t="s">
        <v>2508</v>
      </c>
      <c r="Q393" s="246" t="s">
        <v>2476</v>
      </c>
    </row>
    <row r="394" spans="1:17" ht="36">
      <c r="A394" s="306">
        <v>279</v>
      </c>
      <c r="B394" s="306">
        <v>21031</v>
      </c>
      <c r="C394" s="306" t="s">
        <v>667</v>
      </c>
      <c r="D394" s="306" t="s">
        <v>651</v>
      </c>
      <c r="E394" s="308" t="s">
        <v>78</v>
      </c>
      <c r="F394" s="306" t="s">
        <v>655</v>
      </c>
      <c r="G394" s="308" t="s">
        <v>605</v>
      </c>
      <c r="H394" s="306"/>
      <c r="I394" s="306" t="s">
        <v>2479</v>
      </c>
      <c r="J394" s="306" t="s">
        <v>2476</v>
      </c>
      <c r="K394" s="9" t="s">
        <v>2490</v>
      </c>
      <c r="L394" s="253" t="s">
        <v>2491</v>
      </c>
      <c r="M394" s="310" t="s">
        <v>2476</v>
      </c>
      <c r="N394" s="311"/>
      <c r="O394" s="9" t="s">
        <v>2482</v>
      </c>
      <c r="P394" s="256" t="s">
        <v>2483</v>
      </c>
      <c r="Q394" s="306" t="s">
        <v>2476</v>
      </c>
    </row>
    <row r="395" spans="1:17">
      <c r="A395" s="326"/>
      <c r="B395" s="326"/>
      <c r="C395" s="326"/>
      <c r="D395" s="326"/>
      <c r="E395" s="325"/>
      <c r="F395" s="326"/>
      <c r="G395" s="325"/>
      <c r="H395" s="326"/>
      <c r="I395" s="326"/>
      <c r="J395" s="326"/>
      <c r="K395" s="316" t="s">
        <v>2586</v>
      </c>
      <c r="L395" s="318" t="s">
        <v>2587</v>
      </c>
      <c r="M395" s="327"/>
      <c r="N395" s="328"/>
      <c r="O395" s="9" t="s">
        <v>2588</v>
      </c>
      <c r="P395" s="252" t="s">
        <v>2589</v>
      </c>
      <c r="Q395" s="326"/>
    </row>
    <row r="396" spans="1:17" ht="27">
      <c r="A396" s="307"/>
      <c r="B396" s="307"/>
      <c r="C396" s="307"/>
      <c r="D396" s="307"/>
      <c r="E396" s="309"/>
      <c r="F396" s="307"/>
      <c r="G396" s="309"/>
      <c r="H396" s="307"/>
      <c r="I396" s="307"/>
      <c r="J396" s="307"/>
      <c r="K396" s="317"/>
      <c r="L396" s="319"/>
      <c r="M396" s="312"/>
      <c r="N396" s="313"/>
      <c r="O396" s="9" t="s">
        <v>2486</v>
      </c>
      <c r="P396" s="252" t="s">
        <v>2487</v>
      </c>
      <c r="Q396" s="307"/>
    </row>
    <row r="397" spans="1:17" ht="36">
      <c r="A397" s="246">
        <v>280</v>
      </c>
      <c r="B397" s="246">
        <v>27009</v>
      </c>
      <c r="C397" s="246" t="s">
        <v>2021</v>
      </c>
      <c r="D397" s="246" t="s">
        <v>737</v>
      </c>
      <c r="E397" s="251" t="s">
        <v>2022</v>
      </c>
      <c r="F397" s="246" t="s">
        <v>2023</v>
      </c>
      <c r="G397" s="251" t="s">
        <v>605</v>
      </c>
      <c r="H397" s="246"/>
      <c r="I397" s="246" t="s">
        <v>2476</v>
      </c>
      <c r="J397" s="246" t="s">
        <v>2476</v>
      </c>
      <c r="K397" s="305" t="s">
        <v>2476</v>
      </c>
      <c r="L397" s="305"/>
      <c r="M397" s="305" t="s">
        <v>2476</v>
      </c>
      <c r="N397" s="305"/>
      <c r="O397" s="9" t="s">
        <v>2527</v>
      </c>
      <c r="P397" s="256" t="s">
        <v>2511</v>
      </c>
      <c r="Q397" s="246" t="s">
        <v>2476</v>
      </c>
    </row>
    <row r="398" spans="1:17">
      <c r="A398" s="246">
        <v>281</v>
      </c>
      <c r="B398" s="246">
        <v>27003</v>
      </c>
      <c r="C398" s="246" t="s">
        <v>2007</v>
      </c>
      <c r="D398" s="246" t="s">
        <v>737</v>
      </c>
      <c r="E398" s="251" t="s">
        <v>57</v>
      </c>
      <c r="F398" s="246" t="s">
        <v>2008</v>
      </c>
      <c r="G398" s="251" t="s">
        <v>605</v>
      </c>
      <c r="H398" s="246"/>
      <c r="I398" s="246" t="s">
        <v>2518</v>
      </c>
      <c r="J398" s="246" t="s">
        <v>2476</v>
      </c>
      <c r="K398" s="305" t="s">
        <v>2476</v>
      </c>
      <c r="L398" s="305"/>
      <c r="M398" s="305" t="s">
        <v>2476</v>
      </c>
      <c r="N398" s="305"/>
      <c r="O398" s="305" t="s">
        <v>2476</v>
      </c>
      <c r="P398" s="305"/>
      <c r="Q398" s="246" t="s">
        <v>2476</v>
      </c>
    </row>
    <row r="399" spans="1:17">
      <c r="A399" s="246">
        <v>282</v>
      </c>
      <c r="B399" s="246">
        <v>27002</v>
      </c>
      <c r="C399" s="246" t="s">
        <v>2003</v>
      </c>
      <c r="D399" s="246" t="s">
        <v>737</v>
      </c>
      <c r="E399" s="251" t="s">
        <v>82</v>
      </c>
      <c r="F399" s="246" t="s">
        <v>2004</v>
      </c>
      <c r="G399" s="251" t="s">
        <v>605</v>
      </c>
      <c r="H399" s="246"/>
      <c r="I399" s="246" t="s">
        <v>2518</v>
      </c>
      <c r="J399" s="246" t="s">
        <v>2476</v>
      </c>
      <c r="K399" s="305" t="s">
        <v>2476</v>
      </c>
      <c r="L399" s="305"/>
      <c r="M399" s="305" t="s">
        <v>2476</v>
      </c>
      <c r="N399" s="305"/>
      <c r="O399" s="305" t="s">
        <v>2476</v>
      </c>
      <c r="P399" s="305"/>
      <c r="Q399" s="246" t="s">
        <v>2476</v>
      </c>
    </row>
    <row r="400" spans="1:17">
      <c r="A400" s="246">
        <v>283</v>
      </c>
      <c r="B400" s="246">
        <v>27001</v>
      </c>
      <c r="C400" s="246" t="s">
        <v>803</v>
      </c>
      <c r="D400" s="246" t="s">
        <v>737</v>
      </c>
      <c r="E400" s="251" t="s">
        <v>56</v>
      </c>
      <c r="F400" s="246" t="s">
        <v>817</v>
      </c>
      <c r="G400" s="251" t="s">
        <v>606</v>
      </c>
      <c r="H400" s="246"/>
      <c r="I400" s="246" t="s">
        <v>2518</v>
      </c>
      <c r="J400" s="246" t="s">
        <v>2476</v>
      </c>
      <c r="K400" s="305" t="s">
        <v>2476</v>
      </c>
      <c r="L400" s="305"/>
      <c r="M400" s="305" t="s">
        <v>2476</v>
      </c>
      <c r="N400" s="305"/>
      <c r="O400" s="305" t="s">
        <v>2476</v>
      </c>
      <c r="P400" s="305"/>
      <c r="Q400" s="246" t="s">
        <v>2476</v>
      </c>
    </row>
    <row r="401" spans="1:17">
      <c r="A401" s="246">
        <v>284</v>
      </c>
      <c r="B401" s="246">
        <v>17007</v>
      </c>
      <c r="C401" s="246" t="s">
        <v>793</v>
      </c>
      <c r="D401" s="246" t="s">
        <v>745</v>
      </c>
      <c r="E401" s="251" t="s">
        <v>324</v>
      </c>
      <c r="F401" s="246" t="s">
        <v>702</v>
      </c>
      <c r="G401" s="251" t="s">
        <v>605</v>
      </c>
      <c r="H401" s="246"/>
      <c r="I401" s="246" t="s">
        <v>2518</v>
      </c>
      <c r="J401" s="246" t="s">
        <v>2476</v>
      </c>
      <c r="K401" s="305" t="s">
        <v>2476</v>
      </c>
      <c r="L401" s="305"/>
      <c r="M401" s="305" t="s">
        <v>2476</v>
      </c>
      <c r="N401" s="305"/>
      <c r="O401" s="305" t="s">
        <v>2476</v>
      </c>
      <c r="P401" s="305"/>
      <c r="Q401" s="246" t="s">
        <v>2476</v>
      </c>
    </row>
    <row r="402" spans="1:17">
      <c r="A402" s="246">
        <v>285</v>
      </c>
      <c r="B402" s="246">
        <v>17008</v>
      </c>
      <c r="C402" s="246" t="s">
        <v>793</v>
      </c>
      <c r="D402" s="246" t="s">
        <v>745</v>
      </c>
      <c r="E402" s="251" t="s">
        <v>571</v>
      </c>
      <c r="F402" s="246" t="s">
        <v>702</v>
      </c>
      <c r="G402" s="251" t="s">
        <v>605</v>
      </c>
      <c r="H402" s="246"/>
      <c r="I402" s="246" t="s">
        <v>2518</v>
      </c>
      <c r="J402" s="246" t="s">
        <v>2476</v>
      </c>
      <c r="K402" s="305" t="s">
        <v>2476</v>
      </c>
      <c r="L402" s="305"/>
      <c r="M402" s="305" t="s">
        <v>2476</v>
      </c>
      <c r="N402" s="305"/>
      <c r="O402" s="305" t="s">
        <v>2476</v>
      </c>
      <c r="P402" s="305"/>
      <c r="Q402" s="246" t="s">
        <v>2476</v>
      </c>
    </row>
    <row r="403" spans="1:17">
      <c r="A403" s="246">
        <v>286</v>
      </c>
      <c r="B403" s="246">
        <v>27013</v>
      </c>
      <c r="C403" s="246" t="s">
        <v>2007</v>
      </c>
      <c r="D403" s="246" t="s">
        <v>737</v>
      </c>
      <c r="E403" s="251" t="s">
        <v>82</v>
      </c>
      <c r="F403" s="246" t="s">
        <v>2023</v>
      </c>
      <c r="G403" s="251" t="s">
        <v>605</v>
      </c>
      <c r="H403" s="246"/>
      <c r="I403" s="246" t="s">
        <v>2518</v>
      </c>
      <c r="J403" s="246" t="s">
        <v>2476</v>
      </c>
      <c r="K403" s="305" t="s">
        <v>2476</v>
      </c>
      <c r="L403" s="305"/>
      <c r="M403" s="305" t="s">
        <v>2476</v>
      </c>
      <c r="N403" s="305"/>
      <c r="O403" s="305" t="s">
        <v>2476</v>
      </c>
      <c r="P403" s="305"/>
      <c r="Q403" s="246" t="s">
        <v>2476</v>
      </c>
    </row>
    <row r="404" spans="1:17" ht="36">
      <c r="A404" s="246">
        <v>287</v>
      </c>
      <c r="B404" s="246">
        <v>19002</v>
      </c>
      <c r="C404" s="246" t="s">
        <v>1591</v>
      </c>
      <c r="D404" s="246" t="s">
        <v>653</v>
      </c>
      <c r="E404" s="251" t="s">
        <v>73</v>
      </c>
      <c r="F404" s="246" t="s">
        <v>1019</v>
      </c>
      <c r="G404" s="251" t="s">
        <v>605</v>
      </c>
      <c r="H404" s="246"/>
      <c r="I404" s="246" t="s">
        <v>2476</v>
      </c>
      <c r="J404" s="246" t="s">
        <v>2476</v>
      </c>
      <c r="K404" s="305" t="s">
        <v>2476</v>
      </c>
      <c r="L404" s="305"/>
      <c r="M404" s="305" t="s">
        <v>2476</v>
      </c>
      <c r="N404" s="305"/>
      <c r="O404" s="9" t="s">
        <v>2527</v>
      </c>
      <c r="P404" s="256" t="s">
        <v>2511</v>
      </c>
      <c r="Q404" s="246" t="s">
        <v>2476</v>
      </c>
    </row>
    <row r="405" spans="1:17">
      <c r="A405" s="306">
        <v>288</v>
      </c>
      <c r="B405" s="306">
        <v>19001</v>
      </c>
      <c r="C405" s="306" t="s">
        <v>1586</v>
      </c>
      <c r="D405" s="306" t="s">
        <v>653</v>
      </c>
      <c r="E405" s="308" t="s">
        <v>91</v>
      </c>
      <c r="F405" s="306" t="s">
        <v>689</v>
      </c>
      <c r="G405" s="308" t="s">
        <v>606</v>
      </c>
      <c r="H405" s="306"/>
      <c r="I405" s="306" t="s">
        <v>2489</v>
      </c>
      <c r="J405" s="306" t="s">
        <v>2476</v>
      </c>
      <c r="K405" s="310" t="s">
        <v>2476</v>
      </c>
      <c r="L405" s="311"/>
      <c r="M405" s="310" t="s">
        <v>2476</v>
      </c>
      <c r="N405" s="311"/>
      <c r="O405" s="9" t="s">
        <v>2477</v>
      </c>
      <c r="P405" s="250" t="s">
        <v>2478</v>
      </c>
      <c r="Q405" s="306" t="s">
        <v>2476</v>
      </c>
    </row>
    <row r="406" spans="1:17">
      <c r="A406" s="307"/>
      <c r="B406" s="307"/>
      <c r="C406" s="307"/>
      <c r="D406" s="307"/>
      <c r="E406" s="309"/>
      <c r="F406" s="307"/>
      <c r="G406" s="309"/>
      <c r="H406" s="307"/>
      <c r="I406" s="307"/>
      <c r="J406" s="307"/>
      <c r="K406" s="312"/>
      <c r="L406" s="313"/>
      <c r="M406" s="312"/>
      <c r="N406" s="313"/>
      <c r="O406" s="9" t="s">
        <v>2492</v>
      </c>
      <c r="P406" s="246" t="s">
        <v>2478</v>
      </c>
      <c r="Q406" s="307"/>
    </row>
    <row r="407" spans="1:17">
      <c r="A407" s="246">
        <v>289</v>
      </c>
      <c r="B407" s="246">
        <v>74012</v>
      </c>
      <c r="C407" s="246" t="s">
        <v>2394</v>
      </c>
      <c r="D407" s="246" t="s">
        <v>630</v>
      </c>
      <c r="E407" s="251" t="s">
        <v>592</v>
      </c>
      <c r="F407" s="246" t="s">
        <v>2395</v>
      </c>
      <c r="G407" s="251" t="s">
        <v>606</v>
      </c>
      <c r="H407" s="246"/>
      <c r="I407" s="246" t="s">
        <v>2489</v>
      </c>
      <c r="J407" s="246" t="s">
        <v>2476</v>
      </c>
      <c r="K407" s="305" t="s">
        <v>2476</v>
      </c>
      <c r="L407" s="305"/>
      <c r="M407" s="305" t="s">
        <v>2476</v>
      </c>
      <c r="N407" s="305"/>
      <c r="O407" s="9" t="s">
        <v>2492</v>
      </c>
      <c r="P407" s="246" t="s">
        <v>2478</v>
      </c>
      <c r="Q407" s="246" t="s">
        <v>2476</v>
      </c>
    </row>
    <row r="408" spans="1:17">
      <c r="A408" s="246">
        <v>290</v>
      </c>
      <c r="B408" s="246">
        <v>74014</v>
      </c>
      <c r="C408" s="246" t="s">
        <v>2398</v>
      </c>
      <c r="D408" s="246" t="s">
        <v>630</v>
      </c>
      <c r="E408" s="251" t="s">
        <v>592</v>
      </c>
      <c r="F408" s="246" t="s">
        <v>2399</v>
      </c>
      <c r="G408" s="251" t="s">
        <v>605</v>
      </c>
      <c r="H408" s="246"/>
      <c r="I408" s="246" t="s">
        <v>2489</v>
      </c>
      <c r="J408" s="246" t="s">
        <v>2476</v>
      </c>
      <c r="K408" s="305" t="s">
        <v>2476</v>
      </c>
      <c r="L408" s="305"/>
      <c r="M408" s="305" t="s">
        <v>2476</v>
      </c>
      <c r="N408" s="305"/>
      <c r="O408" s="9" t="s">
        <v>2492</v>
      </c>
      <c r="P408" s="246" t="s">
        <v>2478</v>
      </c>
      <c r="Q408" s="246" t="s">
        <v>2476</v>
      </c>
    </row>
    <row r="409" spans="1:17">
      <c r="A409" s="246">
        <v>291</v>
      </c>
      <c r="B409" s="246">
        <v>30006</v>
      </c>
      <c r="C409" s="246" t="s">
        <v>2142</v>
      </c>
      <c r="D409" s="246" t="s">
        <v>630</v>
      </c>
      <c r="E409" s="251" t="s">
        <v>386</v>
      </c>
      <c r="F409" s="246" t="s">
        <v>1056</v>
      </c>
      <c r="G409" s="251" t="s">
        <v>605</v>
      </c>
      <c r="H409" s="246"/>
      <c r="I409" s="246" t="s">
        <v>2489</v>
      </c>
      <c r="J409" s="246" t="s">
        <v>2476</v>
      </c>
      <c r="K409" s="9" t="s">
        <v>2490</v>
      </c>
      <c r="L409" s="253" t="s">
        <v>2491</v>
      </c>
      <c r="M409" s="305" t="s">
        <v>2476</v>
      </c>
      <c r="N409" s="305"/>
      <c r="O409" s="9" t="s">
        <v>2492</v>
      </c>
      <c r="P409" s="246" t="s">
        <v>2478</v>
      </c>
      <c r="Q409" s="246" t="s">
        <v>2476</v>
      </c>
    </row>
    <row r="410" spans="1:17">
      <c r="A410" s="246">
        <v>292</v>
      </c>
      <c r="B410" s="246">
        <v>21003</v>
      </c>
      <c r="C410" s="246" t="s">
        <v>1691</v>
      </c>
      <c r="D410" s="246" t="s">
        <v>651</v>
      </c>
      <c r="E410" s="251" t="s">
        <v>409</v>
      </c>
      <c r="F410" s="246" t="s">
        <v>1088</v>
      </c>
      <c r="G410" s="251" t="s">
        <v>605</v>
      </c>
      <c r="H410" s="246"/>
      <c r="I410" s="246" t="s">
        <v>2476</v>
      </c>
      <c r="J410" s="246" t="s">
        <v>2476</v>
      </c>
      <c r="K410" s="305" t="s">
        <v>2476</v>
      </c>
      <c r="L410" s="305"/>
      <c r="M410" s="305" t="s">
        <v>2476</v>
      </c>
      <c r="N410" s="305"/>
      <c r="O410" s="9" t="s">
        <v>2507</v>
      </c>
      <c r="P410" s="252" t="s">
        <v>2508</v>
      </c>
      <c r="Q410" s="246" t="s">
        <v>2476</v>
      </c>
    </row>
    <row r="411" spans="1:17">
      <c r="A411" s="246">
        <v>293</v>
      </c>
      <c r="B411" s="246">
        <v>15042</v>
      </c>
      <c r="C411" s="246" t="s">
        <v>1366</v>
      </c>
      <c r="D411" s="246" t="s">
        <v>758</v>
      </c>
      <c r="E411" s="251" t="s">
        <v>476</v>
      </c>
      <c r="F411" s="246" t="s">
        <v>1412</v>
      </c>
      <c r="G411" s="251" t="s">
        <v>606</v>
      </c>
      <c r="H411" s="246"/>
      <c r="I411" s="246" t="s">
        <v>2518</v>
      </c>
      <c r="J411" s="246" t="s">
        <v>2476</v>
      </c>
      <c r="K411" s="9" t="s">
        <v>2490</v>
      </c>
      <c r="L411" s="253" t="s">
        <v>2491</v>
      </c>
      <c r="M411" s="305" t="s">
        <v>2476</v>
      </c>
      <c r="N411" s="305"/>
      <c r="O411" s="305" t="s">
        <v>2476</v>
      </c>
      <c r="P411" s="305"/>
      <c r="Q411" s="246" t="s">
        <v>2476</v>
      </c>
    </row>
    <row r="412" spans="1:17">
      <c r="A412" s="306">
        <v>294</v>
      </c>
      <c r="B412" s="306">
        <v>19018</v>
      </c>
      <c r="C412" s="306" t="s">
        <v>1586</v>
      </c>
      <c r="D412" s="306" t="s">
        <v>653</v>
      </c>
      <c r="E412" s="329" t="s">
        <v>2569</v>
      </c>
      <c r="F412" s="306" t="s">
        <v>708</v>
      </c>
      <c r="G412" s="308" t="s">
        <v>606</v>
      </c>
      <c r="H412" s="306"/>
      <c r="I412" s="306" t="s">
        <v>2479</v>
      </c>
      <c r="J412" s="306" t="s">
        <v>2476</v>
      </c>
      <c r="K412" s="316" t="s">
        <v>2586</v>
      </c>
      <c r="L412" s="318" t="s">
        <v>2587</v>
      </c>
      <c r="M412" s="310" t="s">
        <v>2476</v>
      </c>
      <c r="N412" s="311"/>
      <c r="O412" s="9" t="s">
        <v>2477</v>
      </c>
      <c r="P412" s="250" t="s">
        <v>2478</v>
      </c>
      <c r="Q412" s="306" t="s">
        <v>2476</v>
      </c>
    </row>
    <row r="413" spans="1:17">
      <c r="A413" s="326"/>
      <c r="B413" s="326"/>
      <c r="C413" s="326"/>
      <c r="D413" s="326"/>
      <c r="E413" s="333"/>
      <c r="F413" s="326"/>
      <c r="G413" s="325"/>
      <c r="H413" s="326"/>
      <c r="I413" s="326"/>
      <c r="J413" s="326"/>
      <c r="K413" s="331"/>
      <c r="L413" s="332"/>
      <c r="M413" s="327"/>
      <c r="N413" s="328"/>
      <c r="O413" s="9" t="s">
        <v>2588</v>
      </c>
      <c r="P413" s="252" t="s">
        <v>2589</v>
      </c>
      <c r="Q413" s="326"/>
    </row>
    <row r="414" spans="1:17" ht="27">
      <c r="A414" s="307"/>
      <c r="B414" s="307"/>
      <c r="C414" s="307"/>
      <c r="D414" s="307"/>
      <c r="E414" s="330"/>
      <c r="F414" s="307"/>
      <c r="G414" s="309"/>
      <c r="H414" s="307"/>
      <c r="I414" s="307"/>
      <c r="J414" s="307"/>
      <c r="K414" s="317"/>
      <c r="L414" s="319"/>
      <c r="M414" s="312"/>
      <c r="N414" s="313"/>
      <c r="O414" s="9" t="s">
        <v>2486</v>
      </c>
      <c r="P414" s="252" t="s">
        <v>2487</v>
      </c>
      <c r="Q414" s="307"/>
    </row>
    <row r="415" spans="1:17" ht="36">
      <c r="A415" s="246">
        <v>295</v>
      </c>
      <c r="B415" s="246">
        <v>27014</v>
      </c>
      <c r="C415" s="246" t="s">
        <v>808</v>
      </c>
      <c r="D415" s="246" t="s">
        <v>737</v>
      </c>
      <c r="E415" s="251" t="s">
        <v>305</v>
      </c>
      <c r="F415" s="246" t="s">
        <v>931</v>
      </c>
      <c r="G415" s="251" t="s">
        <v>605</v>
      </c>
      <c r="H415" s="246"/>
      <c r="I415" s="246" t="s">
        <v>2476</v>
      </c>
      <c r="J415" s="246" t="s">
        <v>2476</v>
      </c>
      <c r="K415" s="305" t="s">
        <v>2476</v>
      </c>
      <c r="L415" s="305"/>
      <c r="M415" s="305" t="s">
        <v>2476</v>
      </c>
      <c r="N415" s="305"/>
      <c r="O415" s="9" t="s">
        <v>2482</v>
      </c>
      <c r="P415" s="256" t="s">
        <v>2483</v>
      </c>
      <c r="Q415" s="246" t="s">
        <v>2476</v>
      </c>
    </row>
    <row r="416" spans="1:17">
      <c r="A416" s="246">
        <v>296</v>
      </c>
      <c r="B416" s="246">
        <v>27015</v>
      </c>
      <c r="C416" s="246" t="s">
        <v>2007</v>
      </c>
      <c r="D416" s="246" t="s">
        <v>737</v>
      </c>
      <c r="E416" s="251" t="s">
        <v>57</v>
      </c>
      <c r="F416" s="246" t="s">
        <v>1605</v>
      </c>
      <c r="G416" s="251" t="s">
        <v>605</v>
      </c>
      <c r="H416" s="246"/>
      <c r="I416" s="246" t="s">
        <v>2518</v>
      </c>
      <c r="J416" s="246" t="s">
        <v>2476</v>
      </c>
      <c r="K416" s="305" t="s">
        <v>2476</v>
      </c>
      <c r="L416" s="305"/>
      <c r="M416" s="305" t="s">
        <v>2476</v>
      </c>
      <c r="N416" s="305"/>
      <c r="O416" s="305" t="s">
        <v>2476</v>
      </c>
      <c r="P416" s="305"/>
      <c r="Q416" s="246" t="s">
        <v>2476</v>
      </c>
    </row>
    <row r="417" spans="1:17">
      <c r="A417" s="246">
        <v>297</v>
      </c>
      <c r="B417" s="246">
        <v>27017</v>
      </c>
      <c r="C417" s="246" t="s">
        <v>2039</v>
      </c>
      <c r="D417" s="246" t="s">
        <v>737</v>
      </c>
      <c r="E417" s="251" t="s">
        <v>56</v>
      </c>
      <c r="F417" s="246" t="s">
        <v>2008</v>
      </c>
      <c r="G417" s="251" t="s">
        <v>605</v>
      </c>
      <c r="H417" s="246"/>
      <c r="I417" s="246" t="s">
        <v>2518</v>
      </c>
      <c r="J417" s="246" t="s">
        <v>2476</v>
      </c>
      <c r="K417" s="305" t="s">
        <v>2476</v>
      </c>
      <c r="L417" s="305"/>
      <c r="M417" s="305" t="s">
        <v>2476</v>
      </c>
      <c r="N417" s="305"/>
      <c r="O417" s="305" t="s">
        <v>2476</v>
      </c>
      <c r="P417" s="305"/>
      <c r="Q417" s="246" t="s">
        <v>2476</v>
      </c>
    </row>
    <row r="418" spans="1:17">
      <c r="A418" s="246">
        <v>298</v>
      </c>
      <c r="B418" s="246">
        <v>32006</v>
      </c>
      <c r="C418" s="246" t="s">
        <v>2305</v>
      </c>
      <c r="D418" s="246" t="s">
        <v>1169</v>
      </c>
      <c r="E418" s="251" t="s">
        <v>50</v>
      </c>
      <c r="F418" s="246" t="s">
        <v>989</v>
      </c>
      <c r="G418" s="251" t="s">
        <v>607</v>
      </c>
      <c r="H418" s="246"/>
      <c r="I418" s="246" t="s">
        <v>2476</v>
      </c>
      <c r="J418" s="246" t="s">
        <v>2570</v>
      </c>
      <c r="K418" s="305" t="s">
        <v>2476</v>
      </c>
      <c r="L418" s="305"/>
      <c r="M418" s="305" t="s">
        <v>2476</v>
      </c>
      <c r="N418" s="305"/>
      <c r="O418" s="305" t="s">
        <v>2476</v>
      </c>
      <c r="P418" s="305"/>
      <c r="Q418" s="246" t="s">
        <v>2476</v>
      </c>
    </row>
    <row r="419" spans="1:17" ht="36">
      <c r="A419" s="246">
        <v>299</v>
      </c>
      <c r="B419" s="246">
        <v>33001</v>
      </c>
      <c r="C419" s="246" t="s">
        <v>798</v>
      </c>
      <c r="D419" s="246" t="s">
        <v>662</v>
      </c>
      <c r="E419" s="251" t="s">
        <v>191</v>
      </c>
      <c r="F419" s="246" t="s">
        <v>1816</v>
      </c>
      <c r="G419" s="251" t="s">
        <v>605</v>
      </c>
      <c r="H419" s="246"/>
      <c r="I419" s="246" t="s">
        <v>2518</v>
      </c>
      <c r="J419" s="246" t="s">
        <v>2476</v>
      </c>
      <c r="K419" s="305" t="s">
        <v>2476</v>
      </c>
      <c r="L419" s="305"/>
      <c r="M419" s="305" t="s">
        <v>2476</v>
      </c>
      <c r="N419" s="305"/>
      <c r="O419" s="9" t="s">
        <v>2527</v>
      </c>
      <c r="P419" s="256" t="s">
        <v>2511</v>
      </c>
      <c r="Q419" s="246" t="s">
        <v>2476</v>
      </c>
    </row>
    <row r="420" spans="1:17">
      <c r="A420" s="246">
        <v>300</v>
      </c>
      <c r="B420" s="246">
        <v>22016</v>
      </c>
      <c r="C420" s="246" t="s">
        <v>1785</v>
      </c>
      <c r="D420" s="246" t="s">
        <v>672</v>
      </c>
      <c r="E420" s="251" t="s">
        <v>45</v>
      </c>
      <c r="F420" s="246" t="s">
        <v>1782</v>
      </c>
      <c r="G420" s="251" t="s">
        <v>605</v>
      </c>
      <c r="H420" s="246"/>
      <c r="I420" s="246" t="s">
        <v>2489</v>
      </c>
      <c r="J420" s="246" t="s">
        <v>2476</v>
      </c>
      <c r="K420" s="305" t="s">
        <v>2476</v>
      </c>
      <c r="L420" s="305"/>
      <c r="M420" s="305" t="s">
        <v>2476</v>
      </c>
      <c r="N420" s="305"/>
      <c r="O420" s="9" t="s">
        <v>2492</v>
      </c>
      <c r="P420" s="246" t="s">
        <v>2478</v>
      </c>
      <c r="Q420" s="246" t="s">
        <v>2476</v>
      </c>
    </row>
    <row r="421" spans="1:17" ht="36">
      <c r="A421" s="306">
        <v>301</v>
      </c>
      <c r="B421" s="306">
        <v>21028</v>
      </c>
      <c r="C421" s="306" t="s">
        <v>1712</v>
      </c>
      <c r="D421" s="306" t="s">
        <v>651</v>
      </c>
      <c r="E421" s="308" t="s">
        <v>170</v>
      </c>
      <c r="F421" s="306" t="s">
        <v>1741</v>
      </c>
      <c r="G421" s="308" t="s">
        <v>605</v>
      </c>
      <c r="H421" s="306"/>
      <c r="I421" s="306" t="s">
        <v>2476</v>
      </c>
      <c r="J421" s="306" t="s">
        <v>2476</v>
      </c>
      <c r="K421" s="9" t="s">
        <v>2490</v>
      </c>
      <c r="L421" s="253" t="s">
        <v>2491</v>
      </c>
      <c r="M421" s="310" t="s">
        <v>2476</v>
      </c>
      <c r="N421" s="311"/>
      <c r="O421" s="9" t="s">
        <v>2482</v>
      </c>
      <c r="P421" s="256" t="s">
        <v>2483</v>
      </c>
      <c r="Q421" s="306" t="s">
        <v>2476</v>
      </c>
    </row>
    <row r="422" spans="1:17" ht="36">
      <c r="A422" s="326"/>
      <c r="B422" s="326"/>
      <c r="C422" s="326"/>
      <c r="D422" s="326"/>
      <c r="E422" s="325"/>
      <c r="F422" s="326"/>
      <c r="G422" s="325"/>
      <c r="H422" s="326"/>
      <c r="I422" s="326"/>
      <c r="J422" s="326"/>
      <c r="K422" s="316" t="s">
        <v>2586</v>
      </c>
      <c r="L422" s="318" t="s">
        <v>2587</v>
      </c>
      <c r="M422" s="327"/>
      <c r="N422" s="328"/>
      <c r="O422" s="9" t="s">
        <v>2527</v>
      </c>
      <c r="P422" s="256" t="s">
        <v>2511</v>
      </c>
      <c r="Q422" s="326"/>
    </row>
    <row r="423" spans="1:17">
      <c r="A423" s="326"/>
      <c r="B423" s="326"/>
      <c r="C423" s="326"/>
      <c r="D423" s="326"/>
      <c r="E423" s="325"/>
      <c r="F423" s="326"/>
      <c r="G423" s="325"/>
      <c r="H423" s="326"/>
      <c r="I423" s="326"/>
      <c r="J423" s="326"/>
      <c r="K423" s="331"/>
      <c r="L423" s="332"/>
      <c r="M423" s="327"/>
      <c r="N423" s="328"/>
      <c r="O423" s="9" t="s">
        <v>2507</v>
      </c>
      <c r="P423" s="252" t="s">
        <v>2508</v>
      </c>
      <c r="Q423" s="326"/>
    </row>
    <row r="424" spans="1:17" ht="27">
      <c r="A424" s="307"/>
      <c r="B424" s="307"/>
      <c r="C424" s="307"/>
      <c r="D424" s="307"/>
      <c r="E424" s="309"/>
      <c r="F424" s="307"/>
      <c r="G424" s="309"/>
      <c r="H424" s="307"/>
      <c r="I424" s="307"/>
      <c r="J424" s="307"/>
      <c r="K424" s="317"/>
      <c r="L424" s="319"/>
      <c r="M424" s="312"/>
      <c r="N424" s="313"/>
      <c r="O424" s="9" t="s">
        <v>2486</v>
      </c>
      <c r="P424" s="252" t="s">
        <v>2487</v>
      </c>
      <c r="Q424" s="307"/>
    </row>
    <row r="425" spans="1:17">
      <c r="A425" s="246">
        <v>302</v>
      </c>
      <c r="B425" s="246">
        <v>24005</v>
      </c>
      <c r="C425" s="246" t="s">
        <v>1871</v>
      </c>
      <c r="D425" s="246" t="s">
        <v>1122</v>
      </c>
      <c r="E425" s="251" t="s">
        <v>373</v>
      </c>
      <c r="F425" s="246" t="s">
        <v>1077</v>
      </c>
      <c r="G425" s="251" t="s">
        <v>607</v>
      </c>
      <c r="H425" s="246"/>
      <c r="I425" s="246" t="s">
        <v>2476</v>
      </c>
      <c r="J425" s="246" t="s">
        <v>2520</v>
      </c>
      <c r="K425" s="305" t="s">
        <v>2476</v>
      </c>
      <c r="L425" s="305"/>
      <c r="M425" s="305" t="s">
        <v>2476</v>
      </c>
      <c r="N425" s="305"/>
      <c r="O425" s="305" t="s">
        <v>2476</v>
      </c>
      <c r="P425" s="305"/>
      <c r="Q425" s="246" t="s">
        <v>2476</v>
      </c>
    </row>
    <row r="426" spans="1:17" ht="36">
      <c r="A426" s="246">
        <v>303</v>
      </c>
      <c r="B426" s="246">
        <v>32001</v>
      </c>
      <c r="C426" s="246" t="s">
        <v>2288</v>
      </c>
      <c r="D426" s="246" t="s">
        <v>1169</v>
      </c>
      <c r="E426" s="251" t="s">
        <v>383</v>
      </c>
      <c r="F426" s="246" t="s">
        <v>991</v>
      </c>
      <c r="G426" s="110" t="s">
        <v>606</v>
      </c>
      <c r="H426" s="246"/>
      <c r="I426" s="246" t="s">
        <v>2518</v>
      </c>
      <c r="J426" s="246" t="s">
        <v>2476</v>
      </c>
      <c r="K426" s="305" t="s">
        <v>2476</v>
      </c>
      <c r="L426" s="305"/>
      <c r="M426" s="305" t="s">
        <v>2476</v>
      </c>
      <c r="N426" s="305"/>
      <c r="O426" s="9" t="s">
        <v>2482</v>
      </c>
      <c r="P426" s="256" t="s">
        <v>2483</v>
      </c>
      <c r="Q426" s="246" t="s">
        <v>2476</v>
      </c>
    </row>
    <row r="427" spans="1:17">
      <c r="A427" s="246"/>
      <c r="B427" s="246">
        <v>20006</v>
      </c>
      <c r="C427" s="246" t="s">
        <v>796</v>
      </c>
      <c r="D427" s="246" t="s">
        <v>727</v>
      </c>
      <c r="E427" s="251" t="s">
        <v>223</v>
      </c>
      <c r="F427" s="246" t="s">
        <v>935</v>
      </c>
      <c r="G427" s="251" t="s">
        <v>605</v>
      </c>
      <c r="H427" s="246"/>
      <c r="I427" s="246" t="s">
        <v>2476</v>
      </c>
      <c r="J427" s="246" t="s">
        <v>2476</v>
      </c>
      <c r="K427" s="9" t="s">
        <v>2576</v>
      </c>
      <c r="L427" s="246" t="s">
        <v>2587</v>
      </c>
      <c r="M427" s="305" t="s">
        <v>2476</v>
      </c>
      <c r="N427" s="305"/>
      <c r="O427" s="305" t="s">
        <v>2476</v>
      </c>
      <c r="P427" s="305"/>
      <c r="Q427" s="246" t="s">
        <v>2476</v>
      </c>
    </row>
    <row r="428" spans="1:17" ht="36">
      <c r="A428" s="246">
        <v>304</v>
      </c>
      <c r="B428" s="246">
        <v>19008</v>
      </c>
      <c r="C428" s="246" t="s">
        <v>1591</v>
      </c>
      <c r="D428" s="246" t="s">
        <v>653</v>
      </c>
      <c r="E428" s="251" t="s">
        <v>73</v>
      </c>
      <c r="F428" s="246" t="s">
        <v>1605</v>
      </c>
      <c r="G428" s="251" t="s">
        <v>605</v>
      </c>
      <c r="H428" s="246"/>
      <c r="I428" s="246" t="s">
        <v>2476</v>
      </c>
      <c r="J428" s="246" t="s">
        <v>2476</v>
      </c>
      <c r="K428" s="305" t="s">
        <v>2476</v>
      </c>
      <c r="L428" s="305"/>
      <c r="M428" s="305" t="s">
        <v>2476</v>
      </c>
      <c r="N428" s="305"/>
      <c r="O428" s="9" t="s">
        <v>2527</v>
      </c>
      <c r="P428" s="256" t="s">
        <v>2511</v>
      </c>
      <c r="Q428" s="246" t="s">
        <v>2476</v>
      </c>
    </row>
    <row r="429" spans="1:17" ht="36">
      <c r="A429" s="246">
        <v>306</v>
      </c>
      <c r="B429" s="246">
        <v>16012</v>
      </c>
      <c r="C429" s="246" t="s">
        <v>1429</v>
      </c>
      <c r="D429" s="246" t="s">
        <v>759</v>
      </c>
      <c r="E429" s="251" t="s">
        <v>248</v>
      </c>
      <c r="F429" s="246" t="s">
        <v>1463</v>
      </c>
      <c r="G429" s="251" t="s">
        <v>605</v>
      </c>
      <c r="H429" s="246"/>
      <c r="I429" s="246" t="s">
        <v>2476</v>
      </c>
      <c r="J429" s="246" t="s">
        <v>2476</v>
      </c>
      <c r="K429" s="305" t="s">
        <v>2476</v>
      </c>
      <c r="L429" s="305"/>
      <c r="M429" s="305" t="s">
        <v>2476</v>
      </c>
      <c r="N429" s="305"/>
      <c r="O429" s="9" t="s">
        <v>2482</v>
      </c>
      <c r="P429" s="256" t="s">
        <v>2483</v>
      </c>
      <c r="Q429" s="246" t="s">
        <v>2476</v>
      </c>
    </row>
    <row r="430" spans="1:17">
      <c r="A430" s="246">
        <v>307</v>
      </c>
      <c r="B430" s="246">
        <v>18007</v>
      </c>
      <c r="C430" s="246" t="s">
        <v>1571</v>
      </c>
      <c r="D430" s="246" t="s">
        <v>647</v>
      </c>
      <c r="E430" s="251" t="s">
        <v>235</v>
      </c>
      <c r="F430" s="246" t="s">
        <v>660</v>
      </c>
      <c r="G430" s="251" t="s">
        <v>605</v>
      </c>
      <c r="H430" s="246"/>
      <c r="I430" s="246" t="s">
        <v>2479</v>
      </c>
      <c r="J430" s="246" t="s">
        <v>2476</v>
      </c>
      <c r="K430" s="305" t="s">
        <v>2476</v>
      </c>
      <c r="L430" s="305"/>
      <c r="M430" s="305" t="s">
        <v>2476</v>
      </c>
      <c r="N430" s="305"/>
      <c r="O430" s="305" t="s">
        <v>2476</v>
      </c>
      <c r="P430" s="305"/>
      <c r="Q430" s="246" t="s">
        <v>2476</v>
      </c>
    </row>
    <row r="431" spans="1:17">
      <c r="A431" s="246">
        <v>308</v>
      </c>
      <c r="B431" s="246">
        <v>18003</v>
      </c>
      <c r="C431" s="246" t="s">
        <v>1555</v>
      </c>
      <c r="D431" s="246" t="s">
        <v>647</v>
      </c>
      <c r="E431" s="251" t="s">
        <v>229</v>
      </c>
      <c r="F431" s="246" t="s">
        <v>648</v>
      </c>
      <c r="G431" s="251" t="s">
        <v>605</v>
      </c>
      <c r="H431" s="246"/>
      <c r="I431" s="246" t="s">
        <v>2479</v>
      </c>
      <c r="J431" s="246" t="s">
        <v>2476</v>
      </c>
      <c r="K431" s="305" t="s">
        <v>2476</v>
      </c>
      <c r="L431" s="305"/>
      <c r="M431" s="305" t="s">
        <v>2476</v>
      </c>
      <c r="N431" s="305"/>
      <c r="O431" s="305" t="s">
        <v>2476</v>
      </c>
      <c r="P431" s="305"/>
      <c r="Q431" s="246" t="s">
        <v>2476</v>
      </c>
    </row>
    <row r="432" spans="1:17">
      <c r="A432" s="246">
        <v>309</v>
      </c>
      <c r="B432" s="246">
        <v>30009</v>
      </c>
      <c r="C432" s="246" t="s">
        <v>2151</v>
      </c>
      <c r="D432" s="246" t="s">
        <v>630</v>
      </c>
      <c r="E432" s="251" t="s">
        <v>2399</v>
      </c>
      <c r="F432" s="246" t="s">
        <v>2153</v>
      </c>
      <c r="G432" s="251" t="s">
        <v>607</v>
      </c>
      <c r="H432" s="246"/>
      <c r="I432" s="246" t="s">
        <v>2476</v>
      </c>
      <c r="J432" s="246" t="s">
        <v>2488</v>
      </c>
      <c r="K432" s="305" t="s">
        <v>2476</v>
      </c>
      <c r="L432" s="305"/>
      <c r="M432" s="305" t="s">
        <v>2476</v>
      </c>
      <c r="N432" s="305"/>
      <c r="O432" s="305" t="s">
        <v>2476</v>
      </c>
      <c r="P432" s="305"/>
      <c r="Q432" s="246" t="s">
        <v>2476</v>
      </c>
    </row>
    <row r="433" spans="1:17" ht="33">
      <c r="A433" s="246">
        <v>310</v>
      </c>
      <c r="B433" s="246">
        <v>12010</v>
      </c>
      <c r="C433" s="246" t="s">
        <v>1224</v>
      </c>
      <c r="D433" s="9" t="s">
        <v>628</v>
      </c>
      <c r="E433" s="8" t="s">
        <v>97</v>
      </c>
      <c r="F433" s="246" t="s">
        <v>1225</v>
      </c>
      <c r="G433" s="251" t="s">
        <v>607</v>
      </c>
      <c r="H433" s="246" t="s">
        <v>2532</v>
      </c>
      <c r="I433" s="246" t="s">
        <v>2476</v>
      </c>
      <c r="J433" s="254" t="s">
        <v>2571</v>
      </c>
      <c r="K433" s="305" t="s">
        <v>2476</v>
      </c>
      <c r="L433" s="305"/>
      <c r="M433" s="305" t="s">
        <v>2476</v>
      </c>
      <c r="N433" s="305"/>
      <c r="O433" s="305" t="s">
        <v>2476</v>
      </c>
      <c r="P433" s="305"/>
      <c r="Q433" s="246" t="s">
        <v>2534</v>
      </c>
    </row>
    <row r="434" spans="1:17" ht="36">
      <c r="A434" s="306">
        <v>311</v>
      </c>
      <c r="B434" s="306">
        <v>28009</v>
      </c>
      <c r="C434" s="306" t="s">
        <v>2059</v>
      </c>
      <c r="D434" s="306" t="s">
        <v>757</v>
      </c>
      <c r="E434" s="329" t="s">
        <v>72</v>
      </c>
      <c r="F434" s="306" t="s">
        <v>2060</v>
      </c>
      <c r="G434" s="308" t="s">
        <v>605</v>
      </c>
      <c r="H434" s="306"/>
      <c r="I434" s="306" t="s">
        <v>2479</v>
      </c>
      <c r="J434" s="306" t="s">
        <v>2476</v>
      </c>
      <c r="K434" s="9" t="s">
        <v>2490</v>
      </c>
      <c r="L434" s="253" t="s">
        <v>2491</v>
      </c>
      <c r="M434" s="310" t="s">
        <v>2476</v>
      </c>
      <c r="N434" s="311"/>
      <c r="O434" s="9" t="s">
        <v>2482</v>
      </c>
      <c r="P434" s="256" t="s">
        <v>2483</v>
      </c>
      <c r="Q434" s="306" t="s">
        <v>2476</v>
      </c>
    </row>
    <row r="435" spans="1:17">
      <c r="A435" s="326"/>
      <c r="B435" s="326"/>
      <c r="C435" s="326"/>
      <c r="D435" s="326"/>
      <c r="E435" s="333"/>
      <c r="F435" s="326"/>
      <c r="G435" s="325"/>
      <c r="H435" s="326"/>
      <c r="I435" s="326"/>
      <c r="J435" s="326"/>
      <c r="K435" s="316" t="s">
        <v>2586</v>
      </c>
      <c r="L435" s="318" t="s">
        <v>2587</v>
      </c>
      <c r="M435" s="327"/>
      <c r="N435" s="328"/>
      <c r="O435" s="9" t="s">
        <v>2477</v>
      </c>
      <c r="P435" s="250" t="s">
        <v>2478</v>
      </c>
      <c r="Q435" s="326"/>
    </row>
    <row r="436" spans="1:17">
      <c r="A436" s="326"/>
      <c r="B436" s="326"/>
      <c r="C436" s="326"/>
      <c r="D436" s="326"/>
      <c r="E436" s="333"/>
      <c r="F436" s="326"/>
      <c r="G436" s="325"/>
      <c r="H436" s="326"/>
      <c r="I436" s="326"/>
      <c r="J436" s="326"/>
      <c r="K436" s="331"/>
      <c r="L436" s="332"/>
      <c r="M436" s="327"/>
      <c r="N436" s="328"/>
      <c r="O436" s="9" t="s">
        <v>2588</v>
      </c>
      <c r="P436" s="252" t="s">
        <v>2589</v>
      </c>
      <c r="Q436" s="326"/>
    </row>
    <row r="437" spans="1:17" ht="27">
      <c r="A437" s="307"/>
      <c r="B437" s="307"/>
      <c r="C437" s="307"/>
      <c r="D437" s="307"/>
      <c r="E437" s="330"/>
      <c r="F437" s="307"/>
      <c r="G437" s="309"/>
      <c r="H437" s="307"/>
      <c r="I437" s="307"/>
      <c r="J437" s="307"/>
      <c r="K437" s="317"/>
      <c r="L437" s="319"/>
      <c r="M437" s="312"/>
      <c r="N437" s="313"/>
      <c r="O437" s="9" t="s">
        <v>2486</v>
      </c>
      <c r="P437" s="252" t="s">
        <v>2487</v>
      </c>
      <c r="Q437" s="307"/>
    </row>
    <row r="438" spans="1:17">
      <c r="A438" s="306">
        <v>312</v>
      </c>
      <c r="B438" s="306">
        <v>19017</v>
      </c>
      <c r="C438" s="306" t="s">
        <v>1618</v>
      </c>
      <c r="D438" s="306" t="s">
        <v>653</v>
      </c>
      <c r="E438" s="308" t="s">
        <v>351</v>
      </c>
      <c r="F438" s="306" t="s">
        <v>1623</v>
      </c>
      <c r="G438" s="308" t="s">
        <v>606</v>
      </c>
      <c r="H438" s="306"/>
      <c r="I438" s="306" t="s">
        <v>2489</v>
      </c>
      <c r="J438" s="306" t="s">
        <v>2476</v>
      </c>
      <c r="K438" s="310" t="s">
        <v>2476</v>
      </c>
      <c r="L438" s="311"/>
      <c r="M438" s="310" t="s">
        <v>2476</v>
      </c>
      <c r="N438" s="311"/>
      <c r="O438" s="9" t="s">
        <v>2477</v>
      </c>
      <c r="P438" s="250" t="s">
        <v>2478</v>
      </c>
      <c r="Q438" s="306" t="s">
        <v>2476</v>
      </c>
    </row>
    <row r="439" spans="1:17">
      <c r="A439" s="307"/>
      <c r="B439" s="307"/>
      <c r="C439" s="307"/>
      <c r="D439" s="307"/>
      <c r="E439" s="309"/>
      <c r="F439" s="307"/>
      <c r="G439" s="309"/>
      <c r="H439" s="307"/>
      <c r="I439" s="307"/>
      <c r="J439" s="307"/>
      <c r="K439" s="312"/>
      <c r="L439" s="313"/>
      <c r="M439" s="312"/>
      <c r="N439" s="313"/>
      <c r="O439" s="9" t="s">
        <v>2492</v>
      </c>
      <c r="P439" s="246" t="s">
        <v>2478</v>
      </c>
      <c r="Q439" s="307"/>
    </row>
    <row r="440" spans="1:17" ht="36">
      <c r="A440" s="306">
        <v>313</v>
      </c>
      <c r="B440" s="306">
        <v>19003</v>
      </c>
      <c r="C440" s="306" t="s">
        <v>1594</v>
      </c>
      <c r="D440" s="306" t="s">
        <v>653</v>
      </c>
      <c r="E440" s="329" t="s">
        <v>526</v>
      </c>
      <c r="F440" s="306" t="s">
        <v>1021</v>
      </c>
      <c r="G440" s="308" t="s">
        <v>605</v>
      </c>
      <c r="H440" s="306"/>
      <c r="I440" s="306" t="s">
        <v>2572</v>
      </c>
      <c r="J440" s="306" t="s">
        <v>2476</v>
      </c>
      <c r="K440" s="310" t="s">
        <v>2475</v>
      </c>
      <c r="L440" s="311"/>
      <c r="M440" s="306" t="s">
        <v>2494</v>
      </c>
      <c r="N440" s="314" t="s">
        <v>2495</v>
      </c>
      <c r="O440" s="9" t="s">
        <v>2527</v>
      </c>
      <c r="P440" s="256" t="s">
        <v>2511</v>
      </c>
      <c r="Q440" s="306" t="s">
        <v>2476</v>
      </c>
    </row>
    <row r="441" spans="1:17">
      <c r="A441" s="307"/>
      <c r="B441" s="307"/>
      <c r="C441" s="307"/>
      <c r="D441" s="307"/>
      <c r="E441" s="330"/>
      <c r="F441" s="307"/>
      <c r="G441" s="309"/>
      <c r="H441" s="307"/>
      <c r="I441" s="307"/>
      <c r="J441" s="307"/>
      <c r="K441" s="312"/>
      <c r="L441" s="313"/>
      <c r="M441" s="307"/>
      <c r="N441" s="315"/>
      <c r="O441" s="9" t="s">
        <v>2496</v>
      </c>
      <c r="P441" s="250" t="s">
        <v>2497</v>
      </c>
      <c r="Q441" s="307"/>
    </row>
    <row r="442" spans="1:17">
      <c r="A442" s="246">
        <v>314</v>
      </c>
      <c r="B442" s="246">
        <v>29004</v>
      </c>
      <c r="C442" s="246" t="s">
        <v>2104</v>
      </c>
      <c r="D442" s="246" t="s">
        <v>1551</v>
      </c>
      <c r="E442" s="251" t="s">
        <v>209</v>
      </c>
      <c r="F442" s="246" t="s">
        <v>1077</v>
      </c>
      <c r="G442" s="251" t="s">
        <v>605</v>
      </c>
      <c r="H442" s="246"/>
      <c r="I442" s="246" t="s">
        <v>2518</v>
      </c>
      <c r="J442" s="246" t="s">
        <v>2476</v>
      </c>
      <c r="K442" s="305" t="s">
        <v>2476</v>
      </c>
      <c r="L442" s="305"/>
      <c r="M442" s="305" t="s">
        <v>2476</v>
      </c>
      <c r="N442" s="305"/>
      <c r="O442" s="305" t="s">
        <v>2476</v>
      </c>
      <c r="P442" s="305"/>
      <c r="Q442" s="246" t="s">
        <v>2476</v>
      </c>
    </row>
    <row r="443" spans="1:17" ht="36">
      <c r="A443" s="306">
        <v>315</v>
      </c>
      <c r="B443" s="306">
        <v>14011</v>
      </c>
      <c r="C443" s="306" t="s">
        <v>1307</v>
      </c>
      <c r="D443" s="306" t="s">
        <v>636</v>
      </c>
      <c r="E443" s="308" t="s">
        <v>1067</v>
      </c>
      <c r="F443" s="306" t="s">
        <v>1308</v>
      </c>
      <c r="G443" s="308" t="s">
        <v>606</v>
      </c>
      <c r="H443" s="306"/>
      <c r="I443" s="306" t="s">
        <v>2476</v>
      </c>
      <c r="J443" s="306" t="s">
        <v>2476</v>
      </c>
      <c r="K443" s="9" t="s">
        <v>2490</v>
      </c>
      <c r="L443" s="253" t="s">
        <v>2491</v>
      </c>
      <c r="M443" s="310" t="s">
        <v>2476</v>
      </c>
      <c r="N443" s="311"/>
      <c r="O443" s="9" t="s">
        <v>2482</v>
      </c>
      <c r="P443" s="256" t="s">
        <v>2483</v>
      </c>
      <c r="Q443" s="306" t="s">
        <v>2476</v>
      </c>
    </row>
    <row r="444" spans="1:17">
      <c r="A444" s="326"/>
      <c r="B444" s="326"/>
      <c r="C444" s="326"/>
      <c r="D444" s="326"/>
      <c r="E444" s="325"/>
      <c r="F444" s="326"/>
      <c r="G444" s="325"/>
      <c r="H444" s="326"/>
      <c r="I444" s="326"/>
      <c r="J444" s="326"/>
      <c r="K444" s="316" t="s">
        <v>2586</v>
      </c>
      <c r="L444" s="318" t="s">
        <v>2587</v>
      </c>
      <c r="M444" s="327"/>
      <c r="N444" s="328"/>
      <c r="O444" s="9" t="s">
        <v>2588</v>
      </c>
      <c r="P444" s="252" t="s">
        <v>2589</v>
      </c>
      <c r="Q444" s="326"/>
    </row>
    <row r="445" spans="1:17" ht="27">
      <c r="A445" s="307"/>
      <c r="B445" s="307"/>
      <c r="C445" s="307"/>
      <c r="D445" s="307"/>
      <c r="E445" s="309"/>
      <c r="F445" s="307"/>
      <c r="G445" s="309"/>
      <c r="H445" s="307"/>
      <c r="I445" s="307"/>
      <c r="J445" s="307"/>
      <c r="K445" s="317"/>
      <c r="L445" s="319"/>
      <c r="M445" s="312"/>
      <c r="N445" s="313"/>
      <c r="O445" s="9" t="s">
        <v>2486</v>
      </c>
      <c r="P445" s="252" t="s">
        <v>2487</v>
      </c>
      <c r="Q445" s="307"/>
    </row>
    <row r="446" spans="1:17">
      <c r="A446" s="246">
        <v>316</v>
      </c>
      <c r="B446" s="246">
        <v>33012</v>
      </c>
      <c r="C446" s="246" t="s">
        <v>2348</v>
      </c>
      <c r="D446" s="9" t="s">
        <v>662</v>
      </c>
      <c r="E446" s="261" t="s">
        <v>38</v>
      </c>
      <c r="F446" s="246" t="s">
        <v>687</v>
      </c>
      <c r="G446" s="251" t="s">
        <v>607</v>
      </c>
      <c r="H446" s="246" t="s">
        <v>2597</v>
      </c>
      <c r="I446" s="246" t="s">
        <v>2476</v>
      </c>
      <c r="J446" s="246" t="s">
        <v>2573</v>
      </c>
      <c r="K446" s="305" t="s">
        <v>2476</v>
      </c>
      <c r="L446" s="305"/>
      <c r="M446" s="305" t="s">
        <v>2476</v>
      </c>
      <c r="N446" s="305"/>
      <c r="O446" s="305" t="s">
        <v>2476</v>
      </c>
      <c r="P446" s="305"/>
      <c r="Q446" s="246" t="s">
        <v>2534</v>
      </c>
    </row>
    <row r="447" spans="1:17" ht="27" customHeight="1">
      <c r="A447" s="306">
        <v>317</v>
      </c>
      <c r="B447" s="306">
        <v>28030</v>
      </c>
      <c r="C447" s="306" t="s">
        <v>2090</v>
      </c>
      <c r="D447" s="306" t="s">
        <v>757</v>
      </c>
      <c r="E447" s="320" t="s">
        <v>99</v>
      </c>
      <c r="F447" s="306" t="s">
        <v>869</v>
      </c>
      <c r="G447" s="308" t="s">
        <v>605</v>
      </c>
      <c r="H447" s="306"/>
      <c r="I447" s="306" t="s">
        <v>2526</v>
      </c>
      <c r="J447" s="306" t="s">
        <v>2476</v>
      </c>
      <c r="K447" s="310" t="s">
        <v>2476</v>
      </c>
      <c r="L447" s="311"/>
      <c r="M447" s="306" t="s">
        <v>2494</v>
      </c>
      <c r="N447" s="314" t="s">
        <v>2495</v>
      </c>
      <c r="O447" s="9" t="s">
        <v>2477</v>
      </c>
      <c r="P447" s="250" t="s">
        <v>2478</v>
      </c>
      <c r="Q447" s="306" t="s">
        <v>2476</v>
      </c>
    </row>
    <row r="448" spans="1:17">
      <c r="A448" s="307"/>
      <c r="B448" s="307"/>
      <c r="C448" s="307"/>
      <c r="D448" s="307"/>
      <c r="E448" s="299"/>
      <c r="F448" s="307"/>
      <c r="G448" s="309"/>
      <c r="H448" s="307"/>
      <c r="I448" s="307"/>
      <c r="J448" s="307"/>
      <c r="K448" s="312"/>
      <c r="L448" s="313"/>
      <c r="M448" s="307"/>
      <c r="N448" s="315"/>
      <c r="O448" s="9" t="s">
        <v>2496</v>
      </c>
      <c r="P448" s="250" t="s">
        <v>2497</v>
      </c>
      <c r="Q448" s="307"/>
    </row>
    <row r="449" spans="1:17" ht="33">
      <c r="A449" s="246">
        <v>318</v>
      </c>
      <c r="B449" s="246">
        <v>12009</v>
      </c>
      <c r="C449" s="246" t="s">
        <v>1221</v>
      </c>
      <c r="D449" s="9" t="s">
        <v>657</v>
      </c>
      <c r="E449" s="261" t="s">
        <v>289</v>
      </c>
      <c r="F449" s="246" t="s">
        <v>708</v>
      </c>
      <c r="G449" s="251" t="s">
        <v>607</v>
      </c>
      <c r="H449" s="246" t="s">
        <v>2597</v>
      </c>
      <c r="I449" s="246" t="s">
        <v>2476</v>
      </c>
      <c r="J449" s="254" t="s">
        <v>2571</v>
      </c>
      <c r="K449" s="305" t="s">
        <v>2476</v>
      </c>
      <c r="L449" s="305"/>
      <c r="M449" s="305" t="s">
        <v>2476</v>
      </c>
      <c r="N449" s="305"/>
      <c r="O449" s="305" t="s">
        <v>2476</v>
      </c>
      <c r="P449" s="305"/>
      <c r="Q449" s="246" t="s">
        <v>2534</v>
      </c>
    </row>
    <row r="450" spans="1:17" ht="36">
      <c r="A450" s="306">
        <v>319</v>
      </c>
      <c r="B450" s="306">
        <v>14020</v>
      </c>
      <c r="C450" s="306" t="s">
        <v>1318</v>
      </c>
      <c r="D450" s="306" t="s">
        <v>636</v>
      </c>
      <c r="E450" s="320" t="s">
        <v>81</v>
      </c>
      <c r="F450" s="306" t="s">
        <v>1302</v>
      </c>
      <c r="G450" s="308" t="s">
        <v>605</v>
      </c>
      <c r="H450" s="306"/>
      <c r="I450" s="306" t="s">
        <v>2476</v>
      </c>
      <c r="J450" s="306" t="s">
        <v>2476</v>
      </c>
      <c r="K450" s="310" t="s">
        <v>2476</v>
      </c>
      <c r="L450" s="311"/>
      <c r="M450" s="310" t="s">
        <v>2476</v>
      </c>
      <c r="N450" s="311"/>
      <c r="O450" s="9" t="s">
        <v>2482</v>
      </c>
      <c r="P450" s="256" t="s">
        <v>2483</v>
      </c>
      <c r="Q450" s="306" t="s">
        <v>2476</v>
      </c>
    </row>
    <row r="451" spans="1:17">
      <c r="A451" s="307"/>
      <c r="B451" s="307"/>
      <c r="C451" s="307"/>
      <c r="D451" s="307"/>
      <c r="E451" s="299"/>
      <c r="F451" s="307"/>
      <c r="G451" s="309"/>
      <c r="H451" s="307"/>
      <c r="I451" s="307"/>
      <c r="J451" s="307"/>
      <c r="K451" s="312"/>
      <c r="L451" s="313"/>
      <c r="M451" s="312"/>
      <c r="N451" s="313"/>
      <c r="O451" s="9" t="s">
        <v>2477</v>
      </c>
      <c r="P451" s="250" t="s">
        <v>2478</v>
      </c>
      <c r="Q451" s="307"/>
    </row>
    <row r="452" spans="1:17">
      <c r="A452" s="246">
        <v>320</v>
      </c>
      <c r="B452" s="246">
        <v>29006</v>
      </c>
      <c r="C452" s="246" t="s">
        <v>1582</v>
      </c>
      <c r="D452" s="246" t="s">
        <v>1551</v>
      </c>
      <c r="E452" s="255" t="s">
        <v>326</v>
      </c>
      <c r="F452" s="246" t="s">
        <v>2110</v>
      </c>
      <c r="G452" s="251" t="s">
        <v>606</v>
      </c>
      <c r="H452" s="246"/>
      <c r="I452" s="246" t="s">
        <v>2476</v>
      </c>
      <c r="J452" s="246" t="s">
        <v>2476</v>
      </c>
      <c r="K452" s="305" t="s">
        <v>2476</v>
      </c>
      <c r="L452" s="305"/>
      <c r="M452" s="305" t="s">
        <v>2476</v>
      </c>
      <c r="N452" s="305"/>
      <c r="O452" s="9" t="s">
        <v>2477</v>
      </c>
      <c r="P452" s="250" t="s">
        <v>2478</v>
      </c>
      <c r="Q452" s="246" t="s">
        <v>2476</v>
      </c>
    </row>
    <row r="453" spans="1:17">
      <c r="A453" s="246">
        <v>321</v>
      </c>
      <c r="B453" s="246">
        <v>19014</v>
      </c>
      <c r="C453" s="246" t="s">
        <v>1216</v>
      </c>
      <c r="D453" s="246" t="s">
        <v>653</v>
      </c>
      <c r="E453" s="255" t="s">
        <v>91</v>
      </c>
      <c r="F453" s="246" t="s">
        <v>693</v>
      </c>
      <c r="G453" s="251" t="s">
        <v>605</v>
      </c>
      <c r="H453" s="246"/>
      <c r="I453" s="246" t="s">
        <v>2505</v>
      </c>
      <c r="J453" s="246" t="s">
        <v>2476</v>
      </c>
      <c r="K453" s="305" t="s">
        <v>2476</v>
      </c>
      <c r="L453" s="305"/>
      <c r="M453" s="305" t="s">
        <v>2476</v>
      </c>
      <c r="N453" s="305"/>
      <c r="O453" s="9" t="s">
        <v>2492</v>
      </c>
      <c r="P453" s="246" t="s">
        <v>2478</v>
      </c>
      <c r="Q453" s="246" t="s">
        <v>2476</v>
      </c>
    </row>
    <row r="454" spans="1:17" s="55" customFormat="1">
      <c r="A454" s="323">
        <v>322</v>
      </c>
      <c r="B454" s="323">
        <v>31010</v>
      </c>
      <c r="C454" s="306" t="s">
        <v>2248</v>
      </c>
      <c r="D454" s="306" t="s">
        <v>1424</v>
      </c>
      <c r="E454" s="320" t="s">
        <v>284</v>
      </c>
      <c r="F454" s="306" t="s">
        <v>2249</v>
      </c>
      <c r="G454" s="308" t="s">
        <v>605</v>
      </c>
      <c r="H454" s="321" t="s">
        <v>2574</v>
      </c>
      <c r="I454" s="306" t="s">
        <v>2489</v>
      </c>
      <c r="J454" s="306" t="s">
        <v>2476</v>
      </c>
      <c r="K454" s="310" t="s">
        <v>2476</v>
      </c>
      <c r="L454" s="311"/>
      <c r="M454" s="310" t="s">
        <v>2476</v>
      </c>
      <c r="N454" s="311"/>
      <c r="O454" s="257" t="s">
        <v>2477</v>
      </c>
      <c r="P454" s="264" t="s">
        <v>2478</v>
      </c>
      <c r="Q454" s="306" t="s">
        <v>2476</v>
      </c>
    </row>
    <row r="455" spans="1:17">
      <c r="A455" s="324"/>
      <c r="B455" s="324"/>
      <c r="C455" s="307"/>
      <c r="D455" s="307"/>
      <c r="E455" s="299"/>
      <c r="F455" s="307"/>
      <c r="G455" s="309"/>
      <c r="H455" s="322"/>
      <c r="I455" s="307"/>
      <c r="J455" s="307"/>
      <c r="K455" s="312"/>
      <c r="L455" s="313"/>
      <c r="M455" s="312"/>
      <c r="N455" s="313"/>
      <c r="O455" s="9" t="s">
        <v>2492</v>
      </c>
      <c r="P455" s="246" t="s">
        <v>2478</v>
      </c>
      <c r="Q455" s="307"/>
    </row>
    <row r="456" spans="1:17">
      <c r="A456" s="246">
        <v>323</v>
      </c>
      <c r="B456" s="246">
        <v>21002</v>
      </c>
      <c r="C456" s="246" t="s">
        <v>1686</v>
      </c>
      <c r="D456" s="246" t="s">
        <v>651</v>
      </c>
      <c r="E456" s="255" t="s">
        <v>409</v>
      </c>
      <c r="F456" s="246" t="s">
        <v>1030</v>
      </c>
      <c r="G456" s="251" t="s">
        <v>605</v>
      </c>
      <c r="H456" s="246"/>
      <c r="I456" s="246" t="s">
        <v>2476</v>
      </c>
      <c r="J456" s="246" t="s">
        <v>2476</v>
      </c>
      <c r="K456" s="305" t="s">
        <v>2476</v>
      </c>
      <c r="L456" s="305"/>
      <c r="M456" s="305" t="s">
        <v>2476</v>
      </c>
      <c r="N456" s="305"/>
      <c r="O456" s="9" t="s">
        <v>2507</v>
      </c>
      <c r="P456" s="252" t="s">
        <v>2508</v>
      </c>
      <c r="Q456" s="246" t="s">
        <v>2476</v>
      </c>
    </row>
    <row r="457" spans="1:17">
      <c r="A457" s="306">
        <v>324</v>
      </c>
      <c r="B457" s="306">
        <v>28003</v>
      </c>
      <c r="C457" s="306" t="s">
        <v>2046</v>
      </c>
      <c r="D457" s="306" t="s">
        <v>757</v>
      </c>
      <c r="E457" s="320" t="s">
        <v>99</v>
      </c>
      <c r="F457" s="306" t="s">
        <v>1715</v>
      </c>
      <c r="G457" s="308" t="s">
        <v>605</v>
      </c>
      <c r="H457" s="306"/>
      <c r="I457" s="306" t="s">
        <v>2526</v>
      </c>
      <c r="J457" s="306" t="s">
        <v>2476</v>
      </c>
      <c r="K457" s="310" t="s">
        <v>2476</v>
      </c>
      <c r="L457" s="311"/>
      <c r="M457" s="306" t="s">
        <v>2494</v>
      </c>
      <c r="N457" s="314" t="s">
        <v>2495</v>
      </c>
      <c r="O457" s="9" t="s">
        <v>2507</v>
      </c>
      <c r="P457" s="252" t="s">
        <v>2508</v>
      </c>
      <c r="Q457" s="306" t="s">
        <v>2476</v>
      </c>
    </row>
    <row r="458" spans="1:17">
      <c r="A458" s="307"/>
      <c r="B458" s="307"/>
      <c r="C458" s="307"/>
      <c r="D458" s="307"/>
      <c r="E458" s="299"/>
      <c r="F458" s="307"/>
      <c r="G458" s="309"/>
      <c r="H458" s="307"/>
      <c r="I458" s="307"/>
      <c r="J458" s="307"/>
      <c r="K458" s="312"/>
      <c r="L458" s="313"/>
      <c r="M458" s="307"/>
      <c r="N458" s="315"/>
      <c r="O458" s="9" t="s">
        <v>2496</v>
      </c>
      <c r="P458" s="250" t="s">
        <v>2497</v>
      </c>
      <c r="Q458" s="307"/>
    </row>
    <row r="459" spans="1:17">
      <c r="A459" s="306">
        <v>325</v>
      </c>
      <c r="B459" s="306">
        <v>29012</v>
      </c>
      <c r="C459" s="306" t="s">
        <v>1582</v>
      </c>
      <c r="D459" s="306" t="s">
        <v>1551</v>
      </c>
      <c r="E459" s="320" t="s">
        <v>446</v>
      </c>
      <c r="F459" s="306" t="s">
        <v>702</v>
      </c>
      <c r="G459" s="308" t="s">
        <v>605</v>
      </c>
      <c r="H459" s="306"/>
      <c r="I459" s="306" t="s">
        <v>2476</v>
      </c>
      <c r="J459" s="306" t="s">
        <v>2476</v>
      </c>
      <c r="K459" s="310" t="s">
        <v>2476</v>
      </c>
      <c r="L459" s="311"/>
      <c r="M459" s="310" t="s">
        <v>2476</v>
      </c>
      <c r="N459" s="311"/>
      <c r="O459" s="9" t="s">
        <v>2477</v>
      </c>
      <c r="P459" s="250" t="s">
        <v>2478</v>
      </c>
      <c r="Q459" s="306" t="s">
        <v>2476</v>
      </c>
    </row>
    <row r="460" spans="1:17">
      <c r="A460" s="307"/>
      <c r="B460" s="307"/>
      <c r="C460" s="307"/>
      <c r="D460" s="307"/>
      <c r="E460" s="299"/>
      <c r="F460" s="307"/>
      <c r="G460" s="309"/>
      <c r="H460" s="307"/>
      <c r="I460" s="307"/>
      <c r="J460" s="307"/>
      <c r="K460" s="312"/>
      <c r="L460" s="313"/>
      <c r="M460" s="312"/>
      <c r="N460" s="313"/>
      <c r="O460" s="9" t="s">
        <v>2507</v>
      </c>
      <c r="P460" s="252" t="s">
        <v>2508</v>
      </c>
      <c r="Q460" s="307"/>
    </row>
    <row r="461" spans="1:17" ht="36">
      <c r="A461" s="306">
        <v>326</v>
      </c>
      <c r="B461" s="306">
        <v>27012</v>
      </c>
      <c r="C461" s="306" t="s">
        <v>2021</v>
      </c>
      <c r="D461" s="306" t="s">
        <v>737</v>
      </c>
      <c r="E461" s="320" t="s">
        <v>2022</v>
      </c>
      <c r="F461" s="306" t="s">
        <v>1019</v>
      </c>
      <c r="G461" s="308" t="s">
        <v>605</v>
      </c>
      <c r="H461" s="306"/>
      <c r="I461" s="306" t="s">
        <v>2476</v>
      </c>
      <c r="J461" s="306" t="s">
        <v>2476</v>
      </c>
      <c r="K461" s="310" t="s">
        <v>2476</v>
      </c>
      <c r="L461" s="311"/>
      <c r="M461" s="310" t="s">
        <v>2476</v>
      </c>
      <c r="N461" s="311"/>
      <c r="O461" s="9" t="s">
        <v>2527</v>
      </c>
      <c r="P461" s="256" t="s">
        <v>2511</v>
      </c>
      <c r="Q461" s="306" t="s">
        <v>2476</v>
      </c>
    </row>
    <row r="462" spans="1:17">
      <c r="A462" s="307"/>
      <c r="B462" s="307"/>
      <c r="C462" s="307"/>
      <c r="D462" s="307"/>
      <c r="E462" s="299"/>
      <c r="F462" s="307"/>
      <c r="G462" s="309"/>
      <c r="H462" s="307"/>
      <c r="I462" s="307"/>
      <c r="J462" s="307"/>
      <c r="K462" s="312"/>
      <c r="L462" s="313"/>
      <c r="M462" s="312"/>
      <c r="N462" s="313"/>
      <c r="O462" s="9" t="s">
        <v>2507</v>
      </c>
      <c r="P462" s="252" t="s">
        <v>2508</v>
      </c>
      <c r="Q462" s="307"/>
    </row>
    <row r="463" spans="1:17">
      <c r="A463" s="306">
        <v>327</v>
      </c>
      <c r="B463" s="306">
        <v>28021</v>
      </c>
      <c r="C463" s="306" t="s">
        <v>2042</v>
      </c>
      <c r="D463" s="306" t="s">
        <v>757</v>
      </c>
      <c r="E463" s="320" t="s">
        <v>282</v>
      </c>
      <c r="F463" s="306" t="s">
        <v>1006</v>
      </c>
      <c r="G463" s="308" t="s">
        <v>605</v>
      </c>
      <c r="H463" s="306"/>
      <c r="I463" s="306" t="s">
        <v>2521</v>
      </c>
      <c r="J463" s="306" t="s">
        <v>2476</v>
      </c>
      <c r="K463" s="310" t="s">
        <v>2476</v>
      </c>
      <c r="L463" s="311"/>
      <c r="M463" s="306" t="s">
        <v>2494</v>
      </c>
      <c r="N463" s="314" t="s">
        <v>2495</v>
      </c>
      <c r="O463" s="9" t="s">
        <v>2507</v>
      </c>
      <c r="P463" s="252" t="s">
        <v>2508</v>
      </c>
      <c r="Q463" s="306" t="s">
        <v>2476</v>
      </c>
    </row>
    <row r="464" spans="1:17">
      <c r="A464" s="307"/>
      <c r="B464" s="307"/>
      <c r="C464" s="307"/>
      <c r="D464" s="307"/>
      <c r="E464" s="299"/>
      <c r="F464" s="307"/>
      <c r="G464" s="309"/>
      <c r="H464" s="307"/>
      <c r="I464" s="307"/>
      <c r="J464" s="307"/>
      <c r="K464" s="312"/>
      <c r="L464" s="313"/>
      <c r="M464" s="307"/>
      <c r="N464" s="315"/>
      <c r="O464" s="9" t="s">
        <v>2496</v>
      </c>
      <c r="P464" s="250" t="s">
        <v>2497</v>
      </c>
      <c r="Q464" s="307"/>
    </row>
    <row r="465" spans="1:17" ht="27">
      <c r="A465" s="246">
        <v>328</v>
      </c>
      <c r="B465" s="246">
        <v>20015</v>
      </c>
      <c r="C465" s="246" t="s">
        <v>1661</v>
      </c>
      <c r="D465" s="246" t="s">
        <v>727</v>
      </c>
      <c r="E465" s="255" t="s">
        <v>227</v>
      </c>
      <c r="F465" s="246" t="s">
        <v>664</v>
      </c>
      <c r="G465" s="251" t="s">
        <v>605</v>
      </c>
      <c r="H465" s="246"/>
      <c r="I465" s="246" t="s">
        <v>2476</v>
      </c>
      <c r="J465" s="246" t="s">
        <v>2476</v>
      </c>
      <c r="K465" s="9" t="s">
        <v>2586</v>
      </c>
      <c r="L465" s="246" t="s">
        <v>2587</v>
      </c>
      <c r="M465" s="305" t="s">
        <v>2476</v>
      </c>
      <c r="N465" s="305"/>
      <c r="O465" s="9" t="s">
        <v>2486</v>
      </c>
      <c r="P465" s="252" t="s">
        <v>2487</v>
      </c>
      <c r="Q465" s="246" t="s">
        <v>2476</v>
      </c>
    </row>
    <row r="466" spans="1:17">
      <c r="A466" s="306">
        <v>329</v>
      </c>
      <c r="B466" s="306">
        <v>12011</v>
      </c>
      <c r="C466" s="306" t="s">
        <v>1227</v>
      </c>
      <c r="D466" s="306" t="s">
        <v>628</v>
      </c>
      <c r="E466" s="320" t="s">
        <v>210</v>
      </c>
      <c r="F466" s="306" t="s">
        <v>1228</v>
      </c>
      <c r="G466" s="308" t="s">
        <v>605</v>
      </c>
      <c r="H466" s="306"/>
      <c r="I466" s="306" t="s">
        <v>2524</v>
      </c>
      <c r="J466" s="306" t="s">
        <v>2476</v>
      </c>
      <c r="K466" s="316" t="s">
        <v>2490</v>
      </c>
      <c r="L466" s="318" t="s">
        <v>2491</v>
      </c>
      <c r="M466" s="306" t="s">
        <v>2494</v>
      </c>
      <c r="N466" s="314" t="s">
        <v>2495</v>
      </c>
      <c r="O466" s="9" t="s">
        <v>2477</v>
      </c>
      <c r="P466" s="250" t="s">
        <v>2478</v>
      </c>
      <c r="Q466" s="306" t="s">
        <v>2476</v>
      </c>
    </row>
    <row r="467" spans="1:17">
      <c r="A467" s="307"/>
      <c r="B467" s="307"/>
      <c r="C467" s="307"/>
      <c r="D467" s="307"/>
      <c r="E467" s="299"/>
      <c r="F467" s="307"/>
      <c r="G467" s="309"/>
      <c r="H467" s="307"/>
      <c r="I467" s="307"/>
      <c r="J467" s="307"/>
      <c r="K467" s="317"/>
      <c r="L467" s="319"/>
      <c r="M467" s="307"/>
      <c r="N467" s="315"/>
      <c r="O467" s="9" t="s">
        <v>2496</v>
      </c>
      <c r="P467" s="250" t="s">
        <v>2497</v>
      </c>
      <c r="Q467" s="307"/>
    </row>
    <row r="468" spans="1:17" ht="36">
      <c r="A468" s="306">
        <v>330</v>
      </c>
      <c r="B468" s="306">
        <v>30031</v>
      </c>
      <c r="C468" s="306" t="s">
        <v>2192</v>
      </c>
      <c r="D468" s="306" t="s">
        <v>630</v>
      </c>
      <c r="E468" s="320" t="s">
        <v>1041</v>
      </c>
      <c r="F468" s="306" t="s">
        <v>1040</v>
      </c>
      <c r="G468" s="308" t="s">
        <v>605</v>
      </c>
      <c r="H468" s="306"/>
      <c r="I468" s="306" t="s">
        <v>2505</v>
      </c>
      <c r="J468" s="306" t="s">
        <v>2476</v>
      </c>
      <c r="K468" s="316" t="s">
        <v>2490</v>
      </c>
      <c r="L468" s="318" t="s">
        <v>2491</v>
      </c>
      <c r="M468" s="310" t="s">
        <v>2476</v>
      </c>
      <c r="N468" s="311"/>
      <c r="O468" s="9" t="s">
        <v>2527</v>
      </c>
      <c r="P468" s="256" t="s">
        <v>2511</v>
      </c>
      <c r="Q468" s="306" t="s">
        <v>2476</v>
      </c>
    </row>
    <row r="469" spans="1:17">
      <c r="A469" s="307"/>
      <c r="B469" s="307"/>
      <c r="C469" s="307"/>
      <c r="D469" s="307"/>
      <c r="E469" s="299"/>
      <c r="F469" s="307"/>
      <c r="G469" s="309"/>
      <c r="H469" s="307"/>
      <c r="I469" s="307"/>
      <c r="J469" s="307"/>
      <c r="K469" s="317"/>
      <c r="L469" s="319"/>
      <c r="M469" s="312"/>
      <c r="N469" s="313"/>
      <c r="O469" s="9" t="s">
        <v>2492</v>
      </c>
      <c r="P469" s="246" t="s">
        <v>2478</v>
      </c>
      <c r="Q469" s="307"/>
    </row>
    <row r="470" spans="1:17">
      <c r="A470" s="246">
        <v>331</v>
      </c>
      <c r="B470" s="246">
        <v>25023</v>
      </c>
      <c r="C470" s="246" t="s">
        <v>802</v>
      </c>
      <c r="D470" s="246" t="s">
        <v>742</v>
      </c>
      <c r="E470" s="255" t="s">
        <v>403</v>
      </c>
      <c r="F470" s="246" t="s">
        <v>949</v>
      </c>
      <c r="G470" s="251" t="s">
        <v>605</v>
      </c>
      <c r="H470" s="246"/>
      <c r="I470" s="246" t="s">
        <v>2476</v>
      </c>
      <c r="J470" s="246" t="s">
        <v>2476</v>
      </c>
      <c r="K470" s="9" t="s">
        <v>2490</v>
      </c>
      <c r="L470" s="253" t="s">
        <v>2491</v>
      </c>
      <c r="M470" s="305" t="s">
        <v>2476</v>
      </c>
      <c r="N470" s="305"/>
      <c r="O470" s="9" t="s">
        <v>2588</v>
      </c>
      <c r="P470" s="252" t="s">
        <v>2589</v>
      </c>
      <c r="Q470" s="246" t="s">
        <v>2476</v>
      </c>
    </row>
    <row r="471" spans="1:17">
      <c r="A471" s="246">
        <v>332</v>
      </c>
      <c r="B471" s="246">
        <v>15043</v>
      </c>
      <c r="C471" s="246" t="s">
        <v>1419</v>
      </c>
      <c r="D471" s="246" t="s">
        <v>630</v>
      </c>
      <c r="E471" s="251" t="s">
        <v>280</v>
      </c>
      <c r="F471" s="246" t="s">
        <v>1052</v>
      </c>
      <c r="G471" s="251" t="s">
        <v>607</v>
      </c>
      <c r="H471" s="246"/>
      <c r="I471" s="246" t="s">
        <v>2476</v>
      </c>
      <c r="J471" s="246" t="s">
        <v>2488</v>
      </c>
      <c r="K471" s="305" t="s">
        <v>2476</v>
      </c>
      <c r="L471" s="305"/>
      <c r="M471" s="305" t="s">
        <v>2476</v>
      </c>
      <c r="N471" s="305"/>
      <c r="O471" s="305" t="s">
        <v>2476</v>
      </c>
      <c r="P471" s="305"/>
      <c r="Q471" s="246" t="s">
        <v>2476</v>
      </c>
    </row>
    <row r="472" spans="1:17">
      <c r="A472" s="246">
        <v>333</v>
      </c>
      <c r="B472" s="246">
        <v>32003</v>
      </c>
      <c r="C472" s="246" t="s">
        <v>2296</v>
      </c>
      <c r="D472" s="246" t="s">
        <v>1169</v>
      </c>
      <c r="E472" s="251" t="s">
        <v>332</v>
      </c>
      <c r="F472" s="246" t="s">
        <v>988</v>
      </c>
      <c r="G472" s="251" t="s">
        <v>606</v>
      </c>
      <c r="H472" s="246"/>
      <c r="I472" s="246" t="s">
        <v>2518</v>
      </c>
      <c r="J472" s="246" t="s">
        <v>2476</v>
      </c>
      <c r="K472" s="305" t="s">
        <v>2476</v>
      </c>
      <c r="L472" s="305"/>
      <c r="M472" s="305" t="s">
        <v>2476</v>
      </c>
      <c r="N472" s="305"/>
      <c r="O472" s="305" t="s">
        <v>2476</v>
      </c>
      <c r="P472" s="305"/>
      <c r="Q472" s="246" t="s">
        <v>2476</v>
      </c>
    </row>
    <row r="473" spans="1:17">
      <c r="A473" s="246">
        <v>334</v>
      </c>
      <c r="B473" s="246">
        <v>30040</v>
      </c>
      <c r="C473" s="246" t="s">
        <v>2215</v>
      </c>
      <c r="D473" s="246" t="s">
        <v>630</v>
      </c>
      <c r="E473" s="251" t="s">
        <v>450</v>
      </c>
      <c r="F473" s="246" t="s">
        <v>986</v>
      </c>
      <c r="G473" s="251" t="s">
        <v>605</v>
      </c>
      <c r="H473" s="246"/>
      <c r="I473" s="246" t="s">
        <v>2488</v>
      </c>
      <c r="J473" s="246" t="s">
        <v>2476</v>
      </c>
      <c r="K473" s="305" t="s">
        <v>2476</v>
      </c>
      <c r="L473" s="305"/>
      <c r="M473" s="305" t="s">
        <v>2476</v>
      </c>
      <c r="N473" s="305"/>
      <c r="O473" s="305" t="s">
        <v>2476</v>
      </c>
      <c r="P473" s="305"/>
      <c r="Q473" s="246" t="s">
        <v>2476</v>
      </c>
    </row>
    <row r="474" spans="1:17">
      <c r="A474" s="246">
        <v>335</v>
      </c>
      <c r="B474" s="246">
        <v>16029</v>
      </c>
      <c r="C474" s="246" t="s">
        <v>1522</v>
      </c>
      <c r="D474" s="246" t="s">
        <v>630</v>
      </c>
      <c r="E474" s="251" t="s">
        <v>598</v>
      </c>
      <c r="F474" s="246" t="s">
        <v>1480</v>
      </c>
      <c r="G474" s="251" t="s">
        <v>607</v>
      </c>
      <c r="H474" s="246"/>
      <c r="I474" s="246" t="s">
        <v>2476</v>
      </c>
      <c r="J474" s="246" t="s">
        <v>2488</v>
      </c>
      <c r="K474" s="305" t="s">
        <v>2476</v>
      </c>
      <c r="L474" s="305"/>
      <c r="M474" s="305" t="s">
        <v>2476</v>
      </c>
      <c r="N474" s="305"/>
      <c r="O474" s="305" t="s">
        <v>2476</v>
      </c>
      <c r="P474" s="305"/>
      <c r="Q474" s="246" t="s">
        <v>2476</v>
      </c>
    </row>
    <row r="475" spans="1:17">
      <c r="A475" s="246">
        <v>336</v>
      </c>
      <c r="B475" s="246">
        <v>16025</v>
      </c>
      <c r="C475" s="246" t="s">
        <v>1503</v>
      </c>
      <c r="D475" s="246" t="s">
        <v>727</v>
      </c>
      <c r="E475" s="251" t="s">
        <v>584</v>
      </c>
      <c r="F475" s="246" t="s">
        <v>1507</v>
      </c>
      <c r="G475" s="251" t="s">
        <v>607</v>
      </c>
      <c r="H475" s="246"/>
      <c r="I475" s="246" t="s">
        <v>2476</v>
      </c>
      <c r="J475" s="246" t="s">
        <v>2529</v>
      </c>
      <c r="K475" s="305" t="s">
        <v>2476</v>
      </c>
      <c r="L475" s="305"/>
      <c r="M475" s="305" t="s">
        <v>2476</v>
      </c>
      <c r="N475" s="305"/>
      <c r="O475" s="305" t="s">
        <v>2476</v>
      </c>
      <c r="P475" s="305"/>
      <c r="Q475" s="246" t="s">
        <v>2476</v>
      </c>
    </row>
    <row r="476" spans="1:17">
      <c r="A476" s="246">
        <v>337</v>
      </c>
      <c r="B476" s="246">
        <v>16026</v>
      </c>
      <c r="C476" s="246" t="s">
        <v>1503</v>
      </c>
      <c r="D476" s="246" t="s">
        <v>727</v>
      </c>
      <c r="E476" s="251" t="s">
        <v>584</v>
      </c>
      <c r="F476" s="246" t="s">
        <v>1514</v>
      </c>
      <c r="G476" s="251" t="s">
        <v>607</v>
      </c>
      <c r="H476" s="246"/>
      <c r="I476" s="246" t="s">
        <v>2476</v>
      </c>
      <c r="J476" s="246" t="s">
        <v>2529</v>
      </c>
      <c r="K476" s="305" t="s">
        <v>2476</v>
      </c>
      <c r="L476" s="305"/>
      <c r="M476" s="305" t="s">
        <v>2476</v>
      </c>
      <c r="N476" s="305"/>
      <c r="O476" s="305" t="s">
        <v>2476</v>
      </c>
      <c r="P476" s="305"/>
      <c r="Q476" s="246" t="s">
        <v>2476</v>
      </c>
    </row>
    <row r="477" spans="1:17">
      <c r="A477" s="246">
        <v>338</v>
      </c>
      <c r="B477" s="246">
        <v>16023</v>
      </c>
      <c r="C477" s="246" t="s">
        <v>1503</v>
      </c>
      <c r="D477" s="246" t="s">
        <v>727</v>
      </c>
      <c r="E477" s="251" t="s">
        <v>583</v>
      </c>
      <c r="F477" s="246" t="s">
        <v>1494</v>
      </c>
      <c r="G477" s="251" t="s">
        <v>607</v>
      </c>
      <c r="H477" s="246"/>
      <c r="I477" s="246" t="s">
        <v>2476</v>
      </c>
      <c r="J477" s="246" t="s">
        <v>2529</v>
      </c>
      <c r="K477" s="305" t="s">
        <v>2476</v>
      </c>
      <c r="L477" s="305"/>
      <c r="M477" s="305" t="s">
        <v>2476</v>
      </c>
      <c r="N477" s="305"/>
      <c r="O477" s="305" t="s">
        <v>2476</v>
      </c>
      <c r="P477" s="305"/>
      <c r="Q477" s="246" t="s">
        <v>2476</v>
      </c>
    </row>
    <row r="478" spans="1:17">
      <c r="A478" s="246">
        <v>339</v>
      </c>
      <c r="B478" s="246">
        <v>16024</v>
      </c>
      <c r="C478" s="246" t="s">
        <v>1503</v>
      </c>
      <c r="D478" s="246" t="s">
        <v>727</v>
      </c>
      <c r="E478" s="251" t="s">
        <v>583</v>
      </c>
      <c r="F478" s="246" t="s">
        <v>1507</v>
      </c>
      <c r="G478" s="251" t="s">
        <v>607</v>
      </c>
      <c r="H478" s="246"/>
      <c r="I478" s="246" t="s">
        <v>2476</v>
      </c>
      <c r="J478" s="246" t="s">
        <v>2529</v>
      </c>
      <c r="K478" s="305" t="s">
        <v>2476</v>
      </c>
      <c r="L478" s="305"/>
      <c r="M478" s="305" t="s">
        <v>2476</v>
      </c>
      <c r="N478" s="305"/>
      <c r="O478" s="305" t="s">
        <v>2476</v>
      </c>
      <c r="P478" s="305"/>
      <c r="Q478" s="246" t="s">
        <v>2476</v>
      </c>
    </row>
    <row r="479" spans="1:17">
      <c r="A479" s="246">
        <v>340</v>
      </c>
      <c r="B479" s="246">
        <v>16021</v>
      </c>
      <c r="C479" s="246" t="s">
        <v>1485</v>
      </c>
      <c r="D479" s="246" t="s">
        <v>727</v>
      </c>
      <c r="E479" s="251" t="s">
        <v>581</v>
      </c>
      <c r="F479" s="246" t="s">
        <v>1494</v>
      </c>
      <c r="G479" s="251" t="s">
        <v>607</v>
      </c>
      <c r="H479" s="246"/>
      <c r="I479" s="246" t="s">
        <v>2476</v>
      </c>
      <c r="J479" s="246" t="s">
        <v>2529</v>
      </c>
      <c r="K479" s="305" t="s">
        <v>2476</v>
      </c>
      <c r="L479" s="305"/>
      <c r="M479" s="305" t="s">
        <v>2476</v>
      </c>
      <c r="N479" s="305"/>
      <c r="O479" s="305" t="s">
        <v>2476</v>
      </c>
      <c r="P479" s="305"/>
      <c r="Q479" s="246" t="s">
        <v>2476</v>
      </c>
    </row>
    <row r="480" spans="1:17">
      <c r="A480" s="246">
        <v>341</v>
      </c>
      <c r="B480" s="246">
        <v>16022</v>
      </c>
      <c r="C480" s="246" t="s">
        <v>1485</v>
      </c>
      <c r="D480" s="246" t="s">
        <v>727</v>
      </c>
      <c r="E480" s="251" t="s">
        <v>582</v>
      </c>
      <c r="F480" s="246" t="s">
        <v>1498</v>
      </c>
      <c r="G480" s="251" t="s">
        <v>606</v>
      </c>
      <c r="H480" s="246"/>
      <c r="I480" s="246" t="s">
        <v>2524</v>
      </c>
      <c r="J480" s="246" t="s">
        <v>2476</v>
      </c>
      <c r="K480" s="305" t="s">
        <v>2476</v>
      </c>
      <c r="L480" s="305"/>
      <c r="M480" s="305" t="s">
        <v>2476</v>
      </c>
      <c r="N480" s="305"/>
      <c r="O480" s="305" t="s">
        <v>2476</v>
      </c>
      <c r="P480" s="305"/>
      <c r="Q480" s="246" t="s">
        <v>2476</v>
      </c>
    </row>
    <row r="481" spans="1:17">
      <c r="A481" s="246">
        <v>342</v>
      </c>
      <c r="B481" s="246">
        <v>16019</v>
      </c>
      <c r="C481" s="246" t="s">
        <v>1485</v>
      </c>
      <c r="D481" s="246" t="s">
        <v>727</v>
      </c>
      <c r="E481" s="251" t="s">
        <v>580</v>
      </c>
      <c r="F481" s="246" t="s">
        <v>1486</v>
      </c>
      <c r="G481" s="251" t="s">
        <v>607</v>
      </c>
      <c r="H481" s="246"/>
      <c r="I481" s="246" t="s">
        <v>2476</v>
      </c>
      <c r="J481" s="246" t="s">
        <v>2529</v>
      </c>
      <c r="K481" s="305" t="s">
        <v>2476</v>
      </c>
      <c r="L481" s="305"/>
      <c r="M481" s="305" t="s">
        <v>2476</v>
      </c>
      <c r="N481" s="305"/>
      <c r="O481" s="305" t="s">
        <v>2476</v>
      </c>
      <c r="P481" s="305"/>
      <c r="Q481" s="246" t="s">
        <v>2476</v>
      </c>
    </row>
    <row r="482" spans="1:17">
      <c r="A482" s="246">
        <v>343</v>
      </c>
      <c r="B482" s="246">
        <v>16020</v>
      </c>
      <c r="C482" s="246" t="s">
        <v>1485</v>
      </c>
      <c r="D482" s="246" t="s">
        <v>727</v>
      </c>
      <c r="E482" s="251" t="s">
        <v>580</v>
      </c>
      <c r="F482" s="246" t="s">
        <v>1490</v>
      </c>
      <c r="G482" s="251" t="s">
        <v>607</v>
      </c>
      <c r="H482" s="246"/>
      <c r="I482" s="246" t="s">
        <v>2476</v>
      </c>
      <c r="J482" s="246" t="s">
        <v>2529</v>
      </c>
      <c r="K482" s="305" t="s">
        <v>2476</v>
      </c>
      <c r="L482" s="305"/>
      <c r="M482" s="305" t="s">
        <v>2476</v>
      </c>
      <c r="N482" s="305"/>
      <c r="O482" s="305" t="s">
        <v>2476</v>
      </c>
      <c r="P482" s="305"/>
      <c r="Q482" s="246" t="s">
        <v>2476</v>
      </c>
    </row>
    <row r="483" spans="1:17">
      <c r="A483" s="246">
        <v>344</v>
      </c>
      <c r="B483" s="246">
        <v>16018</v>
      </c>
      <c r="C483" s="246" t="s">
        <v>1479</v>
      </c>
      <c r="D483" s="246" t="s">
        <v>630</v>
      </c>
      <c r="E483" s="251" t="s">
        <v>594</v>
      </c>
      <c r="F483" s="246" t="s">
        <v>1480</v>
      </c>
      <c r="G483" s="251" t="s">
        <v>607</v>
      </c>
      <c r="H483" s="246"/>
      <c r="I483" s="246" t="s">
        <v>2476</v>
      </c>
      <c r="J483" s="246" t="s">
        <v>2488</v>
      </c>
      <c r="K483" s="305" t="s">
        <v>2476</v>
      </c>
      <c r="L483" s="305"/>
      <c r="M483" s="305" t="s">
        <v>2476</v>
      </c>
      <c r="N483" s="305"/>
      <c r="O483" s="305" t="s">
        <v>2476</v>
      </c>
      <c r="P483" s="305"/>
      <c r="Q483" s="246" t="s">
        <v>2476</v>
      </c>
    </row>
    <row r="484" spans="1:17" ht="36">
      <c r="A484" s="306">
        <v>345</v>
      </c>
      <c r="B484" s="306">
        <v>15044</v>
      </c>
      <c r="C484" s="306" t="s">
        <v>1423</v>
      </c>
      <c r="D484" s="306" t="s">
        <v>1424</v>
      </c>
      <c r="E484" s="308" t="s">
        <v>585</v>
      </c>
      <c r="F484" s="306" t="s">
        <v>1425</v>
      </c>
      <c r="G484" s="308" t="s">
        <v>605</v>
      </c>
      <c r="H484" s="306"/>
      <c r="I484" s="306" t="s">
        <v>2518</v>
      </c>
      <c r="J484" s="306" t="s">
        <v>2476</v>
      </c>
      <c r="K484" s="310" t="s">
        <v>2476</v>
      </c>
      <c r="L484" s="311"/>
      <c r="M484" s="310" t="s">
        <v>2476</v>
      </c>
      <c r="N484" s="311"/>
      <c r="O484" s="9" t="s">
        <v>2482</v>
      </c>
      <c r="P484" s="256" t="s">
        <v>2483</v>
      </c>
      <c r="Q484" s="306" t="s">
        <v>2476</v>
      </c>
    </row>
    <row r="485" spans="1:17" ht="36">
      <c r="A485" s="307"/>
      <c r="B485" s="307"/>
      <c r="C485" s="307"/>
      <c r="D485" s="307"/>
      <c r="E485" s="309"/>
      <c r="F485" s="307"/>
      <c r="G485" s="309"/>
      <c r="H485" s="307"/>
      <c r="I485" s="307"/>
      <c r="J485" s="307"/>
      <c r="K485" s="312"/>
      <c r="L485" s="313"/>
      <c r="M485" s="312"/>
      <c r="N485" s="313"/>
      <c r="O485" s="9" t="s">
        <v>2527</v>
      </c>
      <c r="P485" s="256" t="s">
        <v>2511</v>
      </c>
      <c r="Q485" s="307"/>
    </row>
    <row r="486" spans="1:17" ht="16.5" customHeight="1">
      <c r="A486" s="306">
        <v>346</v>
      </c>
      <c r="B486" s="306">
        <v>74028</v>
      </c>
      <c r="C486" s="306" t="s">
        <v>2405</v>
      </c>
      <c r="D486" s="306" t="s">
        <v>757</v>
      </c>
      <c r="E486" s="308" t="s">
        <v>1047</v>
      </c>
      <c r="F486" s="306" t="s">
        <v>748</v>
      </c>
      <c r="G486" s="308" t="s">
        <v>605</v>
      </c>
      <c r="H486" s="306"/>
      <c r="I486" s="306" t="s">
        <v>2524</v>
      </c>
      <c r="J486" s="306" t="s">
        <v>2476</v>
      </c>
      <c r="K486" s="310" t="s">
        <v>2476</v>
      </c>
      <c r="L486" s="311"/>
      <c r="M486" s="306" t="s">
        <v>2494</v>
      </c>
      <c r="N486" s="314" t="s">
        <v>2495</v>
      </c>
      <c r="O486" s="9" t="s">
        <v>2507</v>
      </c>
      <c r="P486" s="252" t="s">
        <v>2508</v>
      </c>
      <c r="Q486" s="306" t="s">
        <v>2476</v>
      </c>
    </row>
    <row r="487" spans="1:17">
      <c r="A487" s="307"/>
      <c r="B487" s="307"/>
      <c r="C487" s="307"/>
      <c r="D487" s="307"/>
      <c r="E487" s="309"/>
      <c r="F487" s="307"/>
      <c r="G487" s="309"/>
      <c r="H487" s="307"/>
      <c r="I487" s="307"/>
      <c r="J487" s="307"/>
      <c r="K487" s="312"/>
      <c r="L487" s="313"/>
      <c r="M487" s="307"/>
      <c r="N487" s="315"/>
      <c r="O487" s="9" t="s">
        <v>2496</v>
      </c>
      <c r="P487" s="250" t="s">
        <v>2497</v>
      </c>
      <c r="Q487" s="307"/>
    </row>
    <row r="488" spans="1:17">
      <c r="A488" s="306">
        <v>347</v>
      </c>
      <c r="B488" s="306">
        <v>74029</v>
      </c>
      <c r="C488" s="306" t="s">
        <v>2408</v>
      </c>
      <c r="D488" s="306" t="s">
        <v>727</v>
      </c>
      <c r="E488" s="308" t="s">
        <v>1047</v>
      </c>
      <c r="F488" s="306" t="s">
        <v>1490</v>
      </c>
      <c r="G488" s="308" t="s">
        <v>605</v>
      </c>
      <c r="H488" s="306"/>
      <c r="I488" s="306" t="s">
        <v>2524</v>
      </c>
      <c r="J488" s="306" t="s">
        <v>2476</v>
      </c>
      <c r="K488" s="310" t="s">
        <v>2476</v>
      </c>
      <c r="L488" s="311"/>
      <c r="M488" s="306" t="s">
        <v>2494</v>
      </c>
      <c r="N488" s="314" t="s">
        <v>2495</v>
      </c>
      <c r="O488" s="9" t="s">
        <v>2507</v>
      </c>
      <c r="P488" s="252" t="s">
        <v>2508</v>
      </c>
      <c r="Q488" s="306" t="s">
        <v>2476</v>
      </c>
    </row>
    <row r="489" spans="1:17">
      <c r="A489" s="307"/>
      <c r="B489" s="307"/>
      <c r="C489" s="307"/>
      <c r="D489" s="307"/>
      <c r="E489" s="309"/>
      <c r="F489" s="307"/>
      <c r="G489" s="309"/>
      <c r="H489" s="307"/>
      <c r="I489" s="307"/>
      <c r="J489" s="307"/>
      <c r="K489" s="312"/>
      <c r="L489" s="313"/>
      <c r="M489" s="307"/>
      <c r="N489" s="315"/>
      <c r="O489" s="9" t="s">
        <v>2496</v>
      </c>
      <c r="P489" s="250" t="s">
        <v>2497</v>
      </c>
      <c r="Q489" s="307"/>
    </row>
    <row r="490" spans="1:17">
      <c r="A490" s="246">
        <v>348</v>
      </c>
      <c r="B490" s="246">
        <v>74018</v>
      </c>
      <c r="C490" s="246" t="s">
        <v>974</v>
      </c>
      <c r="D490" s="246" t="s">
        <v>727</v>
      </c>
      <c r="E490" s="251" t="s">
        <v>751</v>
      </c>
      <c r="F490" s="246" t="s">
        <v>1517</v>
      </c>
      <c r="G490" s="145" t="s">
        <v>607</v>
      </c>
      <c r="H490" s="246"/>
      <c r="I490" s="246" t="s">
        <v>2476</v>
      </c>
      <c r="J490" s="246" t="s">
        <v>2529</v>
      </c>
      <c r="K490" s="305" t="s">
        <v>2476</v>
      </c>
      <c r="L490" s="305"/>
      <c r="M490" s="305" t="s">
        <v>2476</v>
      </c>
      <c r="N490" s="305"/>
      <c r="O490" s="305" t="s">
        <v>2476</v>
      </c>
      <c r="P490" s="305"/>
      <c r="Q490" s="246" t="s">
        <v>2476</v>
      </c>
    </row>
    <row r="491" spans="1:17">
      <c r="A491" s="246">
        <v>349</v>
      </c>
      <c r="B491" s="246">
        <v>74015</v>
      </c>
      <c r="C491" s="246" t="s">
        <v>975</v>
      </c>
      <c r="D491" s="246" t="s">
        <v>727</v>
      </c>
      <c r="E491" s="251" t="s">
        <v>752</v>
      </c>
      <c r="F491" s="246" t="s">
        <v>1494</v>
      </c>
      <c r="G491" s="145" t="s">
        <v>607</v>
      </c>
      <c r="H491" s="246"/>
      <c r="I491" s="246" t="s">
        <v>2476</v>
      </c>
      <c r="J491" s="246" t="s">
        <v>2488</v>
      </c>
      <c r="K491" s="305" t="s">
        <v>2476</v>
      </c>
      <c r="L491" s="305"/>
      <c r="M491" s="305" t="s">
        <v>2476</v>
      </c>
      <c r="N491" s="305"/>
      <c r="O491" s="305" t="s">
        <v>2476</v>
      </c>
      <c r="P491" s="305"/>
      <c r="Q491" s="246" t="s">
        <v>2476</v>
      </c>
    </row>
    <row r="492" spans="1:17">
      <c r="A492" s="246">
        <v>350</v>
      </c>
      <c r="B492" s="246">
        <v>74020</v>
      </c>
      <c r="C492" s="246" t="s">
        <v>976</v>
      </c>
      <c r="D492" s="246" t="s">
        <v>630</v>
      </c>
      <c r="E492" s="251" t="s">
        <v>753</v>
      </c>
      <c r="F492" s="246" t="s">
        <v>748</v>
      </c>
      <c r="G492" s="145" t="s">
        <v>607</v>
      </c>
      <c r="H492" s="246"/>
      <c r="I492" s="246" t="s">
        <v>2476</v>
      </c>
      <c r="J492" s="246" t="s">
        <v>2488</v>
      </c>
      <c r="K492" s="305" t="s">
        <v>2476</v>
      </c>
      <c r="L492" s="305"/>
      <c r="M492" s="305" t="s">
        <v>2476</v>
      </c>
      <c r="N492" s="305"/>
      <c r="O492" s="305" t="s">
        <v>2476</v>
      </c>
      <c r="P492" s="305"/>
      <c r="Q492" s="246" t="s">
        <v>2476</v>
      </c>
    </row>
    <row r="493" spans="1:17">
      <c r="A493" s="246">
        <v>351</v>
      </c>
      <c r="B493" s="246">
        <v>74021</v>
      </c>
      <c r="C493" s="246" t="s">
        <v>2402</v>
      </c>
      <c r="D493" s="246" t="s">
        <v>630</v>
      </c>
      <c r="E493" s="251" t="s">
        <v>753</v>
      </c>
      <c r="F493" s="246" t="s">
        <v>2167</v>
      </c>
      <c r="G493" s="145" t="s">
        <v>607</v>
      </c>
      <c r="H493" s="246"/>
      <c r="I493" s="246" t="s">
        <v>2476</v>
      </c>
      <c r="J493" s="246" t="s">
        <v>2488</v>
      </c>
      <c r="K493" s="305" t="s">
        <v>2476</v>
      </c>
      <c r="L493" s="305"/>
      <c r="M493" s="305" t="s">
        <v>2476</v>
      </c>
      <c r="N493" s="305"/>
      <c r="O493" s="305" t="s">
        <v>2476</v>
      </c>
      <c r="P493" s="305"/>
      <c r="Q493" s="246" t="s">
        <v>2476</v>
      </c>
    </row>
    <row r="494" spans="1:17">
      <c r="A494" s="246">
        <v>352</v>
      </c>
      <c r="B494" s="246">
        <v>74032</v>
      </c>
      <c r="C494" s="246" t="s">
        <v>2402</v>
      </c>
      <c r="D494" s="246" t="s">
        <v>757</v>
      </c>
      <c r="E494" s="251" t="s">
        <v>749</v>
      </c>
      <c r="F494" s="246" t="s">
        <v>2378</v>
      </c>
      <c r="G494" s="145" t="s">
        <v>607</v>
      </c>
      <c r="H494" s="246"/>
      <c r="I494" s="246" t="s">
        <v>2476</v>
      </c>
      <c r="J494" s="246" t="s">
        <v>2529</v>
      </c>
      <c r="K494" s="305" t="s">
        <v>2476</v>
      </c>
      <c r="L494" s="305"/>
      <c r="M494" s="305" t="s">
        <v>2476</v>
      </c>
      <c r="N494" s="305"/>
      <c r="O494" s="305" t="s">
        <v>2476</v>
      </c>
      <c r="P494" s="305"/>
      <c r="Q494" s="246" t="s">
        <v>2476</v>
      </c>
    </row>
    <row r="495" spans="1:17">
      <c r="A495" s="246">
        <v>353</v>
      </c>
      <c r="B495" s="246">
        <v>74033</v>
      </c>
      <c r="C495" s="246" t="s">
        <v>976</v>
      </c>
      <c r="D495" s="246" t="s">
        <v>757</v>
      </c>
      <c r="E495" s="251" t="s">
        <v>754</v>
      </c>
      <c r="F495" s="246" t="s">
        <v>980</v>
      </c>
      <c r="G495" s="145" t="s">
        <v>607</v>
      </c>
      <c r="H495" s="246"/>
      <c r="I495" s="246" t="s">
        <v>2476</v>
      </c>
      <c r="J495" s="246" t="s">
        <v>2529</v>
      </c>
      <c r="K495" s="305" t="s">
        <v>2476</v>
      </c>
      <c r="L495" s="305"/>
      <c r="M495" s="305" t="s">
        <v>2476</v>
      </c>
      <c r="N495" s="305"/>
      <c r="O495" s="305" t="s">
        <v>2476</v>
      </c>
      <c r="P495" s="305"/>
      <c r="Q495" s="246" t="s">
        <v>2476</v>
      </c>
    </row>
    <row r="496" spans="1:17">
      <c r="A496" s="246">
        <v>354</v>
      </c>
      <c r="B496" s="246">
        <v>74036</v>
      </c>
      <c r="C496" s="246"/>
      <c r="D496" s="246" t="s">
        <v>727</v>
      </c>
      <c r="E496" s="251" t="s">
        <v>2575</v>
      </c>
      <c r="F496" s="246"/>
      <c r="G496" s="54" t="s">
        <v>607</v>
      </c>
      <c r="H496" s="246"/>
      <c r="I496" s="246" t="s">
        <v>2476</v>
      </c>
      <c r="J496" s="246" t="s">
        <v>2529</v>
      </c>
      <c r="K496" s="305" t="s">
        <v>2476</v>
      </c>
      <c r="L496" s="305"/>
      <c r="M496" s="305" t="s">
        <v>2476</v>
      </c>
      <c r="N496" s="305"/>
      <c r="O496" s="305" t="s">
        <v>2476</v>
      </c>
      <c r="P496" s="305"/>
      <c r="Q496" s="246" t="s">
        <v>2476</v>
      </c>
    </row>
    <row r="497" spans="1:17">
      <c r="A497" s="246">
        <v>355</v>
      </c>
      <c r="B497" s="246">
        <v>74037</v>
      </c>
      <c r="C497" s="246"/>
      <c r="D497" s="246" t="s">
        <v>727</v>
      </c>
      <c r="E497" s="251" t="s">
        <v>1048</v>
      </c>
      <c r="F497" s="246"/>
      <c r="G497" s="54" t="s">
        <v>607</v>
      </c>
      <c r="H497" s="246"/>
      <c r="I497" s="246" t="s">
        <v>2476</v>
      </c>
      <c r="J497" s="246" t="s">
        <v>2529</v>
      </c>
      <c r="K497" s="305" t="s">
        <v>2476</v>
      </c>
      <c r="L497" s="305"/>
      <c r="M497" s="305" t="s">
        <v>2476</v>
      </c>
      <c r="N497" s="305"/>
      <c r="O497" s="305" t="s">
        <v>2476</v>
      </c>
      <c r="P497" s="305"/>
      <c r="Q497" s="246" t="s">
        <v>2476</v>
      </c>
    </row>
    <row r="498" spans="1:17">
      <c r="D498" s="14"/>
      <c r="E498" s="14"/>
    </row>
    <row r="499" spans="1:17">
      <c r="D499" s="14"/>
      <c r="E499" s="14"/>
    </row>
    <row r="500" spans="1:17">
      <c r="D500" s="14"/>
      <c r="E500" s="14"/>
    </row>
    <row r="501" spans="1:17">
      <c r="D501" s="14"/>
      <c r="E501" s="14"/>
    </row>
  </sheetData>
  <autoFilter ref="A3:Q497" xr:uid="{4491D542-C8EA-47EC-8CC2-A9E95F42AB08}">
    <filterColumn colId="10" showButton="0"/>
  </autoFilter>
  <mergeCells count="1982">
    <mergeCell ref="I5:I8"/>
    <mergeCell ref="J5:J8"/>
    <mergeCell ref="M5:N8"/>
    <mergeCell ref="Q5:Q8"/>
    <mergeCell ref="K6:K8"/>
    <mergeCell ref="L6:L8"/>
    <mergeCell ref="K4:L4"/>
    <mergeCell ref="M4:N4"/>
    <mergeCell ref="A5:A8"/>
    <mergeCell ref="B5:B8"/>
    <mergeCell ref="C5:C8"/>
    <mergeCell ref="D5:D8"/>
    <mergeCell ref="E5:E8"/>
    <mergeCell ref="F5:F8"/>
    <mergeCell ref="G5:G8"/>
    <mergeCell ref="H5:H8"/>
    <mergeCell ref="K2:L2"/>
    <mergeCell ref="M2:N2"/>
    <mergeCell ref="O2:P2"/>
    <mergeCell ref="K3:L3"/>
    <mergeCell ref="M3:N3"/>
    <mergeCell ref="O3:P3"/>
    <mergeCell ref="K13:L13"/>
    <mergeCell ref="M13:N13"/>
    <mergeCell ref="O13:P13"/>
    <mergeCell ref="M14:N14"/>
    <mergeCell ref="K15:L15"/>
    <mergeCell ref="M15:N15"/>
    <mergeCell ref="O15:P15"/>
    <mergeCell ref="G9:G12"/>
    <mergeCell ref="H9:H12"/>
    <mergeCell ref="I9:I12"/>
    <mergeCell ref="J9:J12"/>
    <mergeCell ref="M9:N12"/>
    <mergeCell ref="Q9:Q12"/>
    <mergeCell ref="K10:K12"/>
    <mergeCell ref="L10:L12"/>
    <mergeCell ref="A9:A12"/>
    <mergeCell ref="B9:B12"/>
    <mergeCell ref="C9:C12"/>
    <mergeCell ref="D9:D12"/>
    <mergeCell ref="E9:E12"/>
    <mergeCell ref="F9:F12"/>
    <mergeCell ref="N18:N19"/>
    <mergeCell ref="Q18:Q19"/>
    <mergeCell ref="A20:A21"/>
    <mergeCell ref="B20:B21"/>
    <mergeCell ref="C20:C21"/>
    <mergeCell ref="D20:D21"/>
    <mergeCell ref="E20:E21"/>
    <mergeCell ref="F20:F21"/>
    <mergeCell ref="G20:G21"/>
    <mergeCell ref="H20:H21"/>
    <mergeCell ref="H18:H19"/>
    <mergeCell ref="I18:I19"/>
    <mergeCell ref="J18:J19"/>
    <mergeCell ref="K18:K19"/>
    <mergeCell ref="L18:L19"/>
    <mergeCell ref="M18:M19"/>
    <mergeCell ref="M16:N16"/>
    <mergeCell ref="O16:P16"/>
    <mergeCell ref="M17:N17"/>
    <mergeCell ref="A18:A19"/>
    <mergeCell ref="B18:B19"/>
    <mergeCell ref="C18:C19"/>
    <mergeCell ref="D18:D19"/>
    <mergeCell ref="E18:E19"/>
    <mergeCell ref="F18:F19"/>
    <mergeCell ref="G18:G19"/>
    <mergeCell ref="A24:A26"/>
    <mergeCell ref="B24:B26"/>
    <mergeCell ref="C24:C26"/>
    <mergeCell ref="D24:D26"/>
    <mergeCell ref="E24:E26"/>
    <mergeCell ref="F24:F26"/>
    <mergeCell ref="G22:G23"/>
    <mergeCell ref="H22:H23"/>
    <mergeCell ref="I22:I23"/>
    <mergeCell ref="J22:J23"/>
    <mergeCell ref="M22:N23"/>
    <mergeCell ref="Q22:Q23"/>
    <mergeCell ref="I20:I21"/>
    <mergeCell ref="J20:J21"/>
    <mergeCell ref="M20:N21"/>
    <mergeCell ref="Q20:Q21"/>
    <mergeCell ref="A22:A23"/>
    <mergeCell ref="B22:B23"/>
    <mergeCell ref="C22:C23"/>
    <mergeCell ref="D22:D23"/>
    <mergeCell ref="E22:E23"/>
    <mergeCell ref="F22:F23"/>
    <mergeCell ref="Q27:Q29"/>
    <mergeCell ref="M30:N30"/>
    <mergeCell ref="M31:N31"/>
    <mergeCell ref="M32:N32"/>
    <mergeCell ref="A33:A34"/>
    <mergeCell ref="B33:B34"/>
    <mergeCell ref="C33:C34"/>
    <mergeCell ref="D33:D34"/>
    <mergeCell ref="E33:E34"/>
    <mergeCell ref="F33:F34"/>
    <mergeCell ref="H27:H29"/>
    <mergeCell ref="I27:I29"/>
    <mergeCell ref="J27:J29"/>
    <mergeCell ref="M27:N29"/>
    <mergeCell ref="O27:O28"/>
    <mergeCell ref="P27:P28"/>
    <mergeCell ref="O24:O25"/>
    <mergeCell ref="P24:P25"/>
    <mergeCell ref="Q24:Q26"/>
    <mergeCell ref="A27:A29"/>
    <mergeCell ref="B27:B29"/>
    <mergeCell ref="C27:C29"/>
    <mergeCell ref="D27:D29"/>
    <mergeCell ref="E27:E29"/>
    <mergeCell ref="F27:F29"/>
    <mergeCell ref="G27:G29"/>
    <mergeCell ref="G24:G26"/>
    <mergeCell ref="H24:H26"/>
    <mergeCell ref="I24:I26"/>
    <mergeCell ref="J24:J26"/>
    <mergeCell ref="M24:M26"/>
    <mergeCell ref="N24:N26"/>
    <mergeCell ref="M37:N37"/>
    <mergeCell ref="K38:L38"/>
    <mergeCell ref="M38:N38"/>
    <mergeCell ref="O38:P38"/>
    <mergeCell ref="A39:A40"/>
    <mergeCell ref="B39:B40"/>
    <mergeCell ref="C39:C40"/>
    <mergeCell ref="D39:D40"/>
    <mergeCell ref="E39:E40"/>
    <mergeCell ref="F39:F40"/>
    <mergeCell ref="N33:N34"/>
    <mergeCell ref="Q33:Q34"/>
    <mergeCell ref="K35:L35"/>
    <mergeCell ref="M35:N35"/>
    <mergeCell ref="O35:P35"/>
    <mergeCell ref="K36:L36"/>
    <mergeCell ref="M36:N36"/>
    <mergeCell ref="O36:P36"/>
    <mergeCell ref="G33:G34"/>
    <mergeCell ref="H33:H34"/>
    <mergeCell ref="I33:I34"/>
    <mergeCell ref="J33:J34"/>
    <mergeCell ref="K33:L34"/>
    <mergeCell ref="M33:M34"/>
    <mergeCell ref="K43:L43"/>
    <mergeCell ref="M43:N43"/>
    <mergeCell ref="O43:P43"/>
    <mergeCell ref="K44:L44"/>
    <mergeCell ref="M44:N44"/>
    <mergeCell ref="O44:P44"/>
    <mergeCell ref="N39:N40"/>
    <mergeCell ref="Q39:Q40"/>
    <mergeCell ref="M41:N41"/>
    <mergeCell ref="K42:L42"/>
    <mergeCell ref="M42:N42"/>
    <mergeCell ref="O42:P42"/>
    <mergeCell ref="G39:G40"/>
    <mergeCell ref="H39:H40"/>
    <mergeCell ref="I39:I40"/>
    <mergeCell ref="J39:J40"/>
    <mergeCell ref="K39:L40"/>
    <mergeCell ref="M39:M40"/>
    <mergeCell ref="N45:N46"/>
    <mergeCell ref="O45:O46"/>
    <mergeCell ref="P45:P46"/>
    <mergeCell ref="Q45:Q46"/>
    <mergeCell ref="A47:A49"/>
    <mergeCell ref="B47:B49"/>
    <mergeCell ref="C47:C49"/>
    <mergeCell ref="D47:D49"/>
    <mergeCell ref="E47:E49"/>
    <mergeCell ref="F47:F49"/>
    <mergeCell ref="G45:G46"/>
    <mergeCell ref="H45:H46"/>
    <mergeCell ref="I45:I46"/>
    <mergeCell ref="J45:J46"/>
    <mergeCell ref="K45:L46"/>
    <mergeCell ref="M45:M46"/>
    <mergeCell ref="A45:A46"/>
    <mergeCell ref="B45:B46"/>
    <mergeCell ref="C45:C46"/>
    <mergeCell ref="D45:D46"/>
    <mergeCell ref="E45:E46"/>
    <mergeCell ref="F45:F46"/>
    <mergeCell ref="N51:N52"/>
    <mergeCell ref="O51:O52"/>
    <mergeCell ref="P51:P52"/>
    <mergeCell ref="Q51:Q52"/>
    <mergeCell ref="A53:A54"/>
    <mergeCell ref="B53:B54"/>
    <mergeCell ref="C53:C54"/>
    <mergeCell ref="D53:D54"/>
    <mergeCell ref="E53:E54"/>
    <mergeCell ref="F53:F54"/>
    <mergeCell ref="G51:G52"/>
    <mergeCell ref="H51:H52"/>
    <mergeCell ref="I51:I52"/>
    <mergeCell ref="J51:J52"/>
    <mergeCell ref="K51:L52"/>
    <mergeCell ref="M51:M52"/>
    <mergeCell ref="P47:P48"/>
    <mergeCell ref="Q47:Q49"/>
    <mergeCell ref="K50:L50"/>
    <mergeCell ref="M50:N50"/>
    <mergeCell ref="A51:A52"/>
    <mergeCell ref="B51:B52"/>
    <mergeCell ref="C51:C52"/>
    <mergeCell ref="D51:D52"/>
    <mergeCell ref="E51:E52"/>
    <mergeCell ref="F51:F52"/>
    <mergeCell ref="G47:G49"/>
    <mergeCell ref="H47:H49"/>
    <mergeCell ref="I47:I49"/>
    <mergeCell ref="J47:J49"/>
    <mergeCell ref="M47:N49"/>
    <mergeCell ref="O47:O48"/>
    <mergeCell ref="I56:I57"/>
    <mergeCell ref="J56:J57"/>
    <mergeCell ref="K56:K57"/>
    <mergeCell ref="L56:L57"/>
    <mergeCell ref="M56:N57"/>
    <mergeCell ref="Q56:Q57"/>
    <mergeCell ref="Q53:Q54"/>
    <mergeCell ref="M55:N55"/>
    <mergeCell ref="A56:A57"/>
    <mergeCell ref="B56:B57"/>
    <mergeCell ref="C56:C57"/>
    <mergeCell ref="D56:D57"/>
    <mergeCell ref="E56:E57"/>
    <mergeCell ref="F56:F57"/>
    <mergeCell ref="G56:G57"/>
    <mergeCell ref="H56:H57"/>
    <mergeCell ref="G53:G54"/>
    <mergeCell ref="H53:H54"/>
    <mergeCell ref="I53:I54"/>
    <mergeCell ref="J53:J54"/>
    <mergeCell ref="M53:M54"/>
    <mergeCell ref="N53:N54"/>
    <mergeCell ref="Q59:Q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H59:H60"/>
    <mergeCell ref="I59:I60"/>
    <mergeCell ref="J59:J60"/>
    <mergeCell ref="K59:K60"/>
    <mergeCell ref="L59:L60"/>
    <mergeCell ref="M59:N60"/>
    <mergeCell ref="K58:L58"/>
    <mergeCell ref="M58:N58"/>
    <mergeCell ref="O58:P58"/>
    <mergeCell ref="A59:A60"/>
    <mergeCell ref="B59:B60"/>
    <mergeCell ref="C59:C60"/>
    <mergeCell ref="D59:D60"/>
    <mergeCell ref="E59:E60"/>
    <mergeCell ref="F59:F60"/>
    <mergeCell ref="G59:G60"/>
    <mergeCell ref="I65:I67"/>
    <mergeCell ref="J65:J67"/>
    <mergeCell ref="M65:N67"/>
    <mergeCell ref="O65:O66"/>
    <mergeCell ref="P65:P66"/>
    <mergeCell ref="Q65:Q67"/>
    <mergeCell ref="M64:N64"/>
    <mergeCell ref="O64:P64"/>
    <mergeCell ref="A65:A67"/>
    <mergeCell ref="B65:B67"/>
    <mergeCell ref="C65:C67"/>
    <mergeCell ref="D65:D67"/>
    <mergeCell ref="E65:E67"/>
    <mergeCell ref="F65:F67"/>
    <mergeCell ref="G65:G67"/>
    <mergeCell ref="H65:H67"/>
    <mergeCell ref="J61:J63"/>
    <mergeCell ref="M61:M63"/>
    <mergeCell ref="N61:N63"/>
    <mergeCell ref="O61:O62"/>
    <mergeCell ref="P61:P62"/>
    <mergeCell ref="Q61:Q63"/>
    <mergeCell ref="E73:E74"/>
    <mergeCell ref="F73:F74"/>
    <mergeCell ref="M68:N69"/>
    <mergeCell ref="Q68:Q69"/>
    <mergeCell ref="M70:N70"/>
    <mergeCell ref="M71:N71"/>
    <mergeCell ref="K72:L72"/>
    <mergeCell ref="M72:N72"/>
    <mergeCell ref="O72:P72"/>
    <mergeCell ref="G68:G69"/>
    <mergeCell ref="H68:H69"/>
    <mergeCell ref="I68:I69"/>
    <mergeCell ref="J68:J69"/>
    <mergeCell ref="K68:K69"/>
    <mergeCell ref="L68:L69"/>
    <mergeCell ref="A68:A69"/>
    <mergeCell ref="B68:B69"/>
    <mergeCell ref="C68:C69"/>
    <mergeCell ref="D68:D69"/>
    <mergeCell ref="E68:E69"/>
    <mergeCell ref="F68:F69"/>
    <mergeCell ref="I78:I80"/>
    <mergeCell ref="J78:J80"/>
    <mergeCell ref="M78:N80"/>
    <mergeCell ref="Q78:Q80"/>
    <mergeCell ref="K79:K80"/>
    <mergeCell ref="L79:L80"/>
    <mergeCell ref="M77:N77"/>
    <mergeCell ref="O77:P77"/>
    <mergeCell ref="A78:A80"/>
    <mergeCell ref="B78:B80"/>
    <mergeCell ref="C78:C80"/>
    <mergeCell ref="D78:D80"/>
    <mergeCell ref="E78:E80"/>
    <mergeCell ref="F78:F80"/>
    <mergeCell ref="G78:G80"/>
    <mergeCell ref="H78:H80"/>
    <mergeCell ref="Q73:Q74"/>
    <mergeCell ref="K75:L75"/>
    <mergeCell ref="M75:N75"/>
    <mergeCell ref="O75:P75"/>
    <mergeCell ref="M76:N76"/>
    <mergeCell ref="O76:P76"/>
    <mergeCell ref="G73:G74"/>
    <mergeCell ref="H73:H74"/>
    <mergeCell ref="J73:J74"/>
    <mergeCell ref="M73:N74"/>
    <mergeCell ref="O73:O74"/>
    <mergeCell ref="P73:P74"/>
    <mergeCell ref="A73:A74"/>
    <mergeCell ref="B73:B74"/>
    <mergeCell ref="C73:C74"/>
    <mergeCell ref="D73:D74"/>
    <mergeCell ref="Q84:Q85"/>
    <mergeCell ref="M86:N86"/>
    <mergeCell ref="O86:P86"/>
    <mergeCell ref="K87:L87"/>
    <mergeCell ref="M87:N87"/>
    <mergeCell ref="O87:P87"/>
    <mergeCell ref="F84:F85"/>
    <mergeCell ref="G84:G85"/>
    <mergeCell ref="H84:H85"/>
    <mergeCell ref="I84:I85"/>
    <mergeCell ref="J84:J85"/>
    <mergeCell ref="K84:K85"/>
    <mergeCell ref="M81:N81"/>
    <mergeCell ref="M82:N82"/>
    <mergeCell ref="K83:L83"/>
    <mergeCell ref="M83:N83"/>
    <mergeCell ref="O83:P83"/>
    <mergeCell ref="M90:N90"/>
    <mergeCell ref="O90:P90"/>
    <mergeCell ref="A91:A92"/>
    <mergeCell ref="B91:B92"/>
    <mergeCell ref="C91:C92"/>
    <mergeCell ref="D91:D92"/>
    <mergeCell ref="E91:E92"/>
    <mergeCell ref="F91:F92"/>
    <mergeCell ref="G91:G92"/>
    <mergeCell ref="H91:H92"/>
    <mergeCell ref="K88:L88"/>
    <mergeCell ref="M88:N88"/>
    <mergeCell ref="O88:P88"/>
    <mergeCell ref="K89:L89"/>
    <mergeCell ref="M89:N89"/>
    <mergeCell ref="O89:P89"/>
    <mergeCell ref="L84:L85"/>
    <mergeCell ref="M84:N85"/>
    <mergeCell ref="A84:A85"/>
    <mergeCell ref="B84:B85"/>
    <mergeCell ref="C84:C85"/>
    <mergeCell ref="D84:D85"/>
    <mergeCell ref="E84:E85"/>
    <mergeCell ref="I93:I94"/>
    <mergeCell ref="J93:J94"/>
    <mergeCell ref="K93:L94"/>
    <mergeCell ref="M93:M94"/>
    <mergeCell ref="N93:N94"/>
    <mergeCell ref="Q93:Q94"/>
    <mergeCell ref="P91:P92"/>
    <mergeCell ref="Q91:Q92"/>
    <mergeCell ref="A93:A94"/>
    <mergeCell ref="B93:B94"/>
    <mergeCell ref="C93:C94"/>
    <mergeCell ref="D93:D94"/>
    <mergeCell ref="E93:E94"/>
    <mergeCell ref="F93:F94"/>
    <mergeCell ref="G93:G94"/>
    <mergeCell ref="H93:H94"/>
    <mergeCell ref="I91:I92"/>
    <mergeCell ref="J91:J92"/>
    <mergeCell ref="K91:L92"/>
    <mergeCell ref="M91:M92"/>
    <mergeCell ref="N91:N92"/>
    <mergeCell ref="O91:O92"/>
    <mergeCell ref="A97:A98"/>
    <mergeCell ref="B97:B98"/>
    <mergeCell ref="C97:C98"/>
    <mergeCell ref="D97:D98"/>
    <mergeCell ref="E97:E98"/>
    <mergeCell ref="F97:F98"/>
    <mergeCell ref="G95:G96"/>
    <mergeCell ref="H95:H96"/>
    <mergeCell ref="I95:I96"/>
    <mergeCell ref="J95:J96"/>
    <mergeCell ref="K95:L96"/>
    <mergeCell ref="M95:M96"/>
    <mergeCell ref="A95:A96"/>
    <mergeCell ref="B95:B96"/>
    <mergeCell ref="C95:C96"/>
    <mergeCell ref="D95:D96"/>
    <mergeCell ref="E95:E96"/>
    <mergeCell ref="F95:F96"/>
    <mergeCell ref="N97:N98"/>
    <mergeCell ref="Q97:Q98"/>
    <mergeCell ref="K99:L99"/>
    <mergeCell ref="M99:N99"/>
    <mergeCell ref="O99:P99"/>
    <mergeCell ref="K100:L100"/>
    <mergeCell ref="M100:N100"/>
    <mergeCell ref="G97:G98"/>
    <mergeCell ref="H97:H98"/>
    <mergeCell ref="I97:I98"/>
    <mergeCell ref="J97:J98"/>
    <mergeCell ref="K97:L98"/>
    <mergeCell ref="M97:M98"/>
    <mergeCell ref="N95:N96"/>
    <mergeCell ref="O95:O96"/>
    <mergeCell ref="P95:P96"/>
    <mergeCell ref="Q95:Q96"/>
    <mergeCell ref="Q101:Q102"/>
    <mergeCell ref="M103:N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G101:G102"/>
    <mergeCell ref="H101:H102"/>
    <mergeCell ref="I101:I102"/>
    <mergeCell ref="J101:J102"/>
    <mergeCell ref="K101:L102"/>
    <mergeCell ref="M101:N102"/>
    <mergeCell ref="A101:A102"/>
    <mergeCell ref="B101:B102"/>
    <mergeCell ref="C101:C102"/>
    <mergeCell ref="D101:D102"/>
    <mergeCell ref="E101:E102"/>
    <mergeCell ref="F101:F102"/>
    <mergeCell ref="Q109:Q110"/>
    <mergeCell ref="A109:A110"/>
    <mergeCell ref="B109:B110"/>
    <mergeCell ref="C109:C110"/>
    <mergeCell ref="D109:D110"/>
    <mergeCell ref="E109:E110"/>
    <mergeCell ref="F109:F110"/>
    <mergeCell ref="K106:L106"/>
    <mergeCell ref="M106:N106"/>
    <mergeCell ref="K107:L107"/>
    <mergeCell ref="M107:N107"/>
    <mergeCell ref="K108:L108"/>
    <mergeCell ref="M108:N108"/>
    <mergeCell ref="I104:I105"/>
    <mergeCell ref="J104:J105"/>
    <mergeCell ref="K104:L105"/>
    <mergeCell ref="M104:M105"/>
    <mergeCell ref="N104:N105"/>
    <mergeCell ref="Q104:Q105"/>
    <mergeCell ref="K114:L114"/>
    <mergeCell ref="M114:N114"/>
    <mergeCell ref="K115:L115"/>
    <mergeCell ref="M115:N115"/>
    <mergeCell ref="O115:P115"/>
    <mergeCell ref="K116:L116"/>
    <mergeCell ref="K111:L111"/>
    <mergeCell ref="M111:N111"/>
    <mergeCell ref="K112:L112"/>
    <mergeCell ref="M112:N112"/>
    <mergeCell ref="O112:P112"/>
    <mergeCell ref="K113:L113"/>
    <mergeCell ref="M113:N113"/>
    <mergeCell ref="O113:P113"/>
    <mergeCell ref="G109:G110"/>
    <mergeCell ref="H109:H110"/>
    <mergeCell ref="I109:I110"/>
    <mergeCell ref="J109:J110"/>
    <mergeCell ref="M109:N110"/>
    <mergeCell ref="F123:F124"/>
    <mergeCell ref="G123:G124"/>
    <mergeCell ref="H123:H124"/>
    <mergeCell ref="I123:I124"/>
    <mergeCell ref="J123:J124"/>
    <mergeCell ref="K123:L124"/>
    <mergeCell ref="O120:P120"/>
    <mergeCell ref="K121:L121"/>
    <mergeCell ref="M121:N121"/>
    <mergeCell ref="K122:L122"/>
    <mergeCell ref="M122:N122"/>
    <mergeCell ref="A123:A124"/>
    <mergeCell ref="B123:B124"/>
    <mergeCell ref="C123:C124"/>
    <mergeCell ref="D123:D124"/>
    <mergeCell ref="E123:E124"/>
    <mergeCell ref="M117:N117"/>
    <mergeCell ref="M118:N118"/>
    <mergeCell ref="K119:L119"/>
    <mergeCell ref="M119:N119"/>
    <mergeCell ref="K120:L120"/>
    <mergeCell ref="M120:N120"/>
    <mergeCell ref="K132:L132"/>
    <mergeCell ref="M132:N132"/>
    <mergeCell ref="O132:P132"/>
    <mergeCell ref="K133:L133"/>
    <mergeCell ref="M133:N133"/>
    <mergeCell ref="O133:P133"/>
    <mergeCell ref="K128:L128"/>
    <mergeCell ref="M128:N128"/>
    <mergeCell ref="K129:L129"/>
    <mergeCell ref="M129:N129"/>
    <mergeCell ref="O129:P129"/>
    <mergeCell ref="K131:L131"/>
    <mergeCell ref="M131:N131"/>
    <mergeCell ref="O131:P131"/>
    <mergeCell ref="M123:N124"/>
    <mergeCell ref="Q123:Q124"/>
    <mergeCell ref="M125:N125"/>
    <mergeCell ref="K126:L126"/>
    <mergeCell ref="M126:N126"/>
    <mergeCell ref="M127:N127"/>
    <mergeCell ref="O127:P127"/>
    <mergeCell ref="H135:H137"/>
    <mergeCell ref="I135:I137"/>
    <mergeCell ref="J135:J137"/>
    <mergeCell ref="M135:M137"/>
    <mergeCell ref="N135:N137"/>
    <mergeCell ref="Q135:Q137"/>
    <mergeCell ref="K136:K137"/>
    <mergeCell ref="L136:L137"/>
    <mergeCell ref="K134:L134"/>
    <mergeCell ref="M134:N134"/>
    <mergeCell ref="O134:P134"/>
    <mergeCell ref="A135:A137"/>
    <mergeCell ref="B135:B137"/>
    <mergeCell ref="C135:C137"/>
    <mergeCell ref="D135:D137"/>
    <mergeCell ref="E135:E137"/>
    <mergeCell ref="F135:F137"/>
    <mergeCell ref="G135:G137"/>
    <mergeCell ref="G141:G142"/>
    <mergeCell ref="H141:H142"/>
    <mergeCell ref="I141:I142"/>
    <mergeCell ref="J141:J142"/>
    <mergeCell ref="M141:N142"/>
    <mergeCell ref="Q141:Q142"/>
    <mergeCell ref="J139:J140"/>
    <mergeCell ref="K139:L140"/>
    <mergeCell ref="M139:N140"/>
    <mergeCell ref="Q139:Q140"/>
    <mergeCell ref="A141:A142"/>
    <mergeCell ref="B141:B142"/>
    <mergeCell ref="C141:C142"/>
    <mergeCell ref="D141:D142"/>
    <mergeCell ref="E141:E142"/>
    <mergeCell ref="F141:F142"/>
    <mergeCell ref="M138:N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M143:M146"/>
    <mergeCell ref="N143:N146"/>
    <mergeCell ref="Q143:Q146"/>
    <mergeCell ref="K147:L147"/>
    <mergeCell ref="M147:N147"/>
    <mergeCell ref="O147:P147"/>
    <mergeCell ref="G143:G146"/>
    <mergeCell ref="H143:H146"/>
    <mergeCell ref="I143:I146"/>
    <mergeCell ref="J143:J146"/>
    <mergeCell ref="K143:K146"/>
    <mergeCell ref="L143:L146"/>
    <mergeCell ref="A143:A146"/>
    <mergeCell ref="B143:B146"/>
    <mergeCell ref="C143:C146"/>
    <mergeCell ref="D143:D146"/>
    <mergeCell ref="E143:E146"/>
    <mergeCell ref="F143:F146"/>
    <mergeCell ref="O154:P154"/>
    <mergeCell ref="K155:L155"/>
    <mergeCell ref="M155:N155"/>
    <mergeCell ref="O155:P155"/>
    <mergeCell ref="A156:A157"/>
    <mergeCell ref="B156:B157"/>
    <mergeCell ref="C156:C157"/>
    <mergeCell ref="D156:D157"/>
    <mergeCell ref="E156:E157"/>
    <mergeCell ref="F156:F157"/>
    <mergeCell ref="M151:N151"/>
    <mergeCell ref="M152:N152"/>
    <mergeCell ref="K153:L153"/>
    <mergeCell ref="M153:N153"/>
    <mergeCell ref="K154:L154"/>
    <mergeCell ref="M154:N154"/>
    <mergeCell ref="M148:N148"/>
    <mergeCell ref="O148:P148"/>
    <mergeCell ref="K149:L149"/>
    <mergeCell ref="M149:N149"/>
    <mergeCell ref="O149:P149"/>
    <mergeCell ref="K150:L150"/>
    <mergeCell ref="M150:N150"/>
    <mergeCell ref="O150:P150"/>
    <mergeCell ref="G159:G162"/>
    <mergeCell ref="H159:H162"/>
    <mergeCell ref="I159:I162"/>
    <mergeCell ref="J159:J162"/>
    <mergeCell ref="M159:N162"/>
    <mergeCell ref="Q159:Q162"/>
    <mergeCell ref="K160:K162"/>
    <mergeCell ref="L160:L162"/>
    <mergeCell ref="P156:P157"/>
    <mergeCell ref="Q156:Q157"/>
    <mergeCell ref="M158:N158"/>
    <mergeCell ref="O158:P158"/>
    <mergeCell ref="A159:A162"/>
    <mergeCell ref="B159:B162"/>
    <mergeCell ref="C159:C162"/>
    <mergeCell ref="D159:D162"/>
    <mergeCell ref="E159:E162"/>
    <mergeCell ref="F159:F162"/>
    <mergeCell ref="G156:G157"/>
    <mergeCell ref="H156:H157"/>
    <mergeCell ref="I156:I157"/>
    <mergeCell ref="J156:J157"/>
    <mergeCell ref="M156:N157"/>
    <mergeCell ref="O156:O157"/>
    <mergeCell ref="M163:M165"/>
    <mergeCell ref="N163:N165"/>
    <mergeCell ref="Q163:Q165"/>
    <mergeCell ref="A166:A167"/>
    <mergeCell ref="B166:B167"/>
    <mergeCell ref="C166:C167"/>
    <mergeCell ref="D166:D167"/>
    <mergeCell ref="E166:E167"/>
    <mergeCell ref="F166:F167"/>
    <mergeCell ref="G166:G167"/>
    <mergeCell ref="G163:G165"/>
    <mergeCell ref="H163:H165"/>
    <mergeCell ref="I163:I165"/>
    <mergeCell ref="J163:J165"/>
    <mergeCell ref="K163:K165"/>
    <mergeCell ref="L163:L165"/>
    <mergeCell ref="A163:A165"/>
    <mergeCell ref="B163:B165"/>
    <mergeCell ref="C163:C165"/>
    <mergeCell ref="D163:D165"/>
    <mergeCell ref="E163:E165"/>
    <mergeCell ref="F163:F165"/>
    <mergeCell ref="K170:L170"/>
    <mergeCell ref="M170:N170"/>
    <mergeCell ref="O170:P170"/>
    <mergeCell ref="A171:A172"/>
    <mergeCell ref="B171:B172"/>
    <mergeCell ref="C171:C172"/>
    <mergeCell ref="D171:D172"/>
    <mergeCell ref="E171:E172"/>
    <mergeCell ref="F171:F172"/>
    <mergeCell ref="G171:G172"/>
    <mergeCell ref="I168:I169"/>
    <mergeCell ref="J168:J169"/>
    <mergeCell ref="K168:K169"/>
    <mergeCell ref="L168:L169"/>
    <mergeCell ref="M168:N169"/>
    <mergeCell ref="Q168:Q169"/>
    <mergeCell ref="N166:N167"/>
    <mergeCell ref="Q166:Q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H166:H167"/>
    <mergeCell ref="I166:I167"/>
    <mergeCell ref="J166:J167"/>
    <mergeCell ref="K166:K167"/>
    <mergeCell ref="L166:L167"/>
    <mergeCell ref="M166:M167"/>
    <mergeCell ref="M174:M175"/>
    <mergeCell ref="N174:N175"/>
    <mergeCell ref="Q174:Q175"/>
    <mergeCell ref="K176:L176"/>
    <mergeCell ref="M176:N176"/>
    <mergeCell ref="O176:P176"/>
    <mergeCell ref="G174:G175"/>
    <mergeCell ref="H174:H175"/>
    <mergeCell ref="I174:I175"/>
    <mergeCell ref="J174:J175"/>
    <mergeCell ref="K174:K175"/>
    <mergeCell ref="L174:L175"/>
    <mergeCell ref="Q171:Q172"/>
    <mergeCell ref="K173:L173"/>
    <mergeCell ref="M173:N173"/>
    <mergeCell ref="O173:P173"/>
    <mergeCell ref="A174:A175"/>
    <mergeCell ref="B174:B175"/>
    <mergeCell ref="C174:C175"/>
    <mergeCell ref="D174:D175"/>
    <mergeCell ref="E174:E175"/>
    <mergeCell ref="F174:F175"/>
    <mergeCell ref="H171:H172"/>
    <mergeCell ref="I171:I172"/>
    <mergeCell ref="J171:J172"/>
    <mergeCell ref="K171:K172"/>
    <mergeCell ref="L171:L172"/>
    <mergeCell ref="M171:N172"/>
    <mergeCell ref="J182:J183"/>
    <mergeCell ref="K182:K183"/>
    <mergeCell ref="L182:L183"/>
    <mergeCell ref="O182:O183"/>
    <mergeCell ref="P182:P183"/>
    <mergeCell ref="Q182:Q183"/>
    <mergeCell ref="K181:L181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M177:N177"/>
    <mergeCell ref="O177:P177"/>
    <mergeCell ref="K178:L178"/>
    <mergeCell ref="M178:N178"/>
    <mergeCell ref="M179:N179"/>
    <mergeCell ref="K180:L180"/>
    <mergeCell ref="M180:N180"/>
    <mergeCell ref="O180:P180"/>
    <mergeCell ref="A186:A187"/>
    <mergeCell ref="B186:B187"/>
    <mergeCell ref="C186:C187"/>
    <mergeCell ref="D186:D187"/>
    <mergeCell ref="E186:E187"/>
    <mergeCell ref="F186:F187"/>
    <mergeCell ref="G186:G187"/>
    <mergeCell ref="G184:G185"/>
    <mergeCell ref="H184:H185"/>
    <mergeCell ref="I184:I185"/>
    <mergeCell ref="J184:J185"/>
    <mergeCell ref="K184:K185"/>
    <mergeCell ref="L184:L185"/>
    <mergeCell ref="A184:A185"/>
    <mergeCell ref="B184:B185"/>
    <mergeCell ref="C184:C185"/>
    <mergeCell ref="D184:D185"/>
    <mergeCell ref="E184:E185"/>
    <mergeCell ref="F184:F185"/>
    <mergeCell ref="P186:P187"/>
    <mergeCell ref="Q186:Q187"/>
    <mergeCell ref="K188:L188"/>
    <mergeCell ref="M188:N188"/>
    <mergeCell ref="O188:P188"/>
    <mergeCell ref="K189:L189"/>
    <mergeCell ref="M189:N189"/>
    <mergeCell ref="O189:P189"/>
    <mergeCell ref="H186:H187"/>
    <mergeCell ref="I186:I187"/>
    <mergeCell ref="J186:J187"/>
    <mergeCell ref="K186:K187"/>
    <mergeCell ref="L186:L187"/>
    <mergeCell ref="O186:O187"/>
    <mergeCell ref="O184:O185"/>
    <mergeCell ref="P184:P185"/>
    <mergeCell ref="Q184:Q185"/>
    <mergeCell ref="Q192:Q194"/>
    <mergeCell ref="K195:L195"/>
    <mergeCell ref="M195:N195"/>
    <mergeCell ref="O195:P195"/>
    <mergeCell ref="Q190:Q191"/>
    <mergeCell ref="A192:A194"/>
    <mergeCell ref="B192:B194"/>
    <mergeCell ref="C192:C194"/>
    <mergeCell ref="D192:D194"/>
    <mergeCell ref="E192:E194"/>
    <mergeCell ref="F192:F194"/>
    <mergeCell ref="G192:G194"/>
    <mergeCell ref="H192:H194"/>
    <mergeCell ref="I192:I194"/>
    <mergeCell ref="G190:G191"/>
    <mergeCell ref="H190:H191"/>
    <mergeCell ref="I190:I191"/>
    <mergeCell ref="J190:J191"/>
    <mergeCell ref="K190:L191"/>
    <mergeCell ref="M190:N191"/>
    <mergeCell ref="A190:A191"/>
    <mergeCell ref="B190:B191"/>
    <mergeCell ref="C190:C191"/>
    <mergeCell ref="D190:D191"/>
    <mergeCell ref="E190:E191"/>
    <mergeCell ref="F190:F191"/>
    <mergeCell ref="G198:G199"/>
    <mergeCell ref="H198:H199"/>
    <mergeCell ref="I198:I199"/>
    <mergeCell ref="J198:J199"/>
    <mergeCell ref="K198:K199"/>
    <mergeCell ref="L198:L199"/>
    <mergeCell ref="K196:L196"/>
    <mergeCell ref="K197:L197"/>
    <mergeCell ref="M197:N197"/>
    <mergeCell ref="O197:P197"/>
    <mergeCell ref="A198:A199"/>
    <mergeCell ref="B198:B199"/>
    <mergeCell ref="C198:C199"/>
    <mergeCell ref="D198:D199"/>
    <mergeCell ref="E198:E199"/>
    <mergeCell ref="F198:F199"/>
    <mergeCell ref="J192:J194"/>
    <mergeCell ref="K192:L194"/>
    <mergeCell ref="M192:M194"/>
    <mergeCell ref="N192:N194"/>
    <mergeCell ref="M205:N205"/>
    <mergeCell ref="M206:N206"/>
    <mergeCell ref="M207:N207"/>
    <mergeCell ref="K208:L208"/>
    <mergeCell ref="M208:N208"/>
    <mergeCell ref="K209:L209"/>
    <mergeCell ref="M209:N209"/>
    <mergeCell ref="K202:L202"/>
    <mergeCell ref="M202:N202"/>
    <mergeCell ref="O202:P202"/>
    <mergeCell ref="O203:P203"/>
    <mergeCell ref="K204:L204"/>
    <mergeCell ref="M204:N204"/>
    <mergeCell ref="O204:P204"/>
    <mergeCell ref="M198:N199"/>
    <mergeCell ref="Q198:Q199"/>
    <mergeCell ref="K200:L200"/>
    <mergeCell ref="M200:N200"/>
    <mergeCell ref="O200:P200"/>
    <mergeCell ref="K201:L201"/>
    <mergeCell ref="M201:N201"/>
    <mergeCell ref="Q212:Q213"/>
    <mergeCell ref="K214:L214"/>
    <mergeCell ref="M214:N214"/>
    <mergeCell ref="K215:L215"/>
    <mergeCell ref="M215:N215"/>
    <mergeCell ref="A216:A218"/>
    <mergeCell ref="B216:B218"/>
    <mergeCell ref="C216:C218"/>
    <mergeCell ref="D216:D218"/>
    <mergeCell ref="E216:E218"/>
    <mergeCell ref="G212:G213"/>
    <mergeCell ref="H212:H213"/>
    <mergeCell ref="I212:I213"/>
    <mergeCell ref="J212:J213"/>
    <mergeCell ref="K212:L213"/>
    <mergeCell ref="M212:N213"/>
    <mergeCell ref="K210:L210"/>
    <mergeCell ref="M210:N210"/>
    <mergeCell ref="K211:L211"/>
    <mergeCell ref="M211:N211"/>
    <mergeCell ref="A212:A213"/>
    <mergeCell ref="B212:B213"/>
    <mergeCell ref="C212:C213"/>
    <mergeCell ref="D212:D213"/>
    <mergeCell ref="E212:E213"/>
    <mergeCell ref="F212:F21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O216:O217"/>
    <mergeCell ref="P216:P217"/>
    <mergeCell ref="Q216:Q218"/>
    <mergeCell ref="K219:L219"/>
    <mergeCell ref="M219:N219"/>
    <mergeCell ref="K220:L220"/>
    <mergeCell ref="M220:N220"/>
    <mergeCell ref="O220:P220"/>
    <mergeCell ref="F216:F218"/>
    <mergeCell ref="G216:G218"/>
    <mergeCell ref="H216:H218"/>
    <mergeCell ref="I216:I218"/>
    <mergeCell ref="J216:J218"/>
    <mergeCell ref="M216:N218"/>
    <mergeCell ref="K225:L225"/>
    <mergeCell ref="M225:N225"/>
    <mergeCell ref="K226:L226"/>
    <mergeCell ref="M226:N226"/>
    <mergeCell ref="O226:P226"/>
    <mergeCell ref="K227:L227"/>
    <mergeCell ref="M227:N227"/>
    <mergeCell ref="O227:P227"/>
    <mergeCell ref="I222:I223"/>
    <mergeCell ref="J222:J223"/>
    <mergeCell ref="M222:N223"/>
    <mergeCell ref="O222:P223"/>
    <mergeCell ref="Q222:Q223"/>
    <mergeCell ref="M224:N224"/>
    <mergeCell ref="O224:P224"/>
    <mergeCell ref="M221:N221"/>
    <mergeCell ref="O221:P221"/>
    <mergeCell ref="F232:F234"/>
    <mergeCell ref="G230:G231"/>
    <mergeCell ref="H230:H231"/>
    <mergeCell ref="I230:I231"/>
    <mergeCell ref="J230:J231"/>
    <mergeCell ref="M230:N231"/>
    <mergeCell ref="Q230:Q231"/>
    <mergeCell ref="A230:A231"/>
    <mergeCell ref="B230:B231"/>
    <mergeCell ref="C230:C231"/>
    <mergeCell ref="D230:D231"/>
    <mergeCell ref="E230:E231"/>
    <mergeCell ref="F230:F231"/>
    <mergeCell ref="G228:G229"/>
    <mergeCell ref="H228:H229"/>
    <mergeCell ref="I228:I229"/>
    <mergeCell ref="J228:J229"/>
    <mergeCell ref="M228:N229"/>
    <mergeCell ref="Q228:Q229"/>
    <mergeCell ref="A228:A229"/>
    <mergeCell ref="B228:B229"/>
    <mergeCell ref="C228:C229"/>
    <mergeCell ref="D228:D229"/>
    <mergeCell ref="E228:E229"/>
    <mergeCell ref="F228:F229"/>
    <mergeCell ref="A240:A243"/>
    <mergeCell ref="B240:B243"/>
    <mergeCell ref="C240:C243"/>
    <mergeCell ref="D240:D243"/>
    <mergeCell ref="E240:E243"/>
    <mergeCell ref="G237:G238"/>
    <mergeCell ref="H237:H238"/>
    <mergeCell ref="I237:I238"/>
    <mergeCell ref="J237:J238"/>
    <mergeCell ref="K237:L238"/>
    <mergeCell ref="M237:M238"/>
    <mergeCell ref="P232:P233"/>
    <mergeCell ref="Q232:Q234"/>
    <mergeCell ref="M235:N235"/>
    <mergeCell ref="M236:N236"/>
    <mergeCell ref="A237:A238"/>
    <mergeCell ref="B237:B238"/>
    <mergeCell ref="C237:C238"/>
    <mergeCell ref="D237:D238"/>
    <mergeCell ref="E237:E238"/>
    <mergeCell ref="F237:F238"/>
    <mergeCell ref="G232:G234"/>
    <mergeCell ref="H232:H234"/>
    <mergeCell ref="I232:I234"/>
    <mergeCell ref="J232:J234"/>
    <mergeCell ref="M232:N234"/>
    <mergeCell ref="O232:O233"/>
    <mergeCell ref="A232:A234"/>
    <mergeCell ref="B232:B234"/>
    <mergeCell ref="C232:C234"/>
    <mergeCell ref="D232:D234"/>
    <mergeCell ref="E232:E234"/>
    <mergeCell ref="L240:L243"/>
    <mergeCell ref="M240:M243"/>
    <mergeCell ref="N240:N243"/>
    <mergeCell ref="Q240:Q243"/>
    <mergeCell ref="K244:L244"/>
    <mergeCell ref="M244:N244"/>
    <mergeCell ref="F240:F243"/>
    <mergeCell ref="G240:G243"/>
    <mergeCell ref="H240:H243"/>
    <mergeCell ref="I240:I243"/>
    <mergeCell ref="J240:J243"/>
    <mergeCell ref="K240:K243"/>
    <mergeCell ref="N237:N238"/>
    <mergeCell ref="Q237:Q238"/>
    <mergeCell ref="K239:L239"/>
    <mergeCell ref="M239:N239"/>
    <mergeCell ref="O239:P239"/>
    <mergeCell ref="K251:L251"/>
    <mergeCell ref="M251:N251"/>
    <mergeCell ref="K252:L252"/>
    <mergeCell ref="M252:N252"/>
    <mergeCell ref="K253:L253"/>
    <mergeCell ref="M253:N253"/>
    <mergeCell ref="K248:L248"/>
    <mergeCell ref="M248:N248"/>
    <mergeCell ref="O248:P248"/>
    <mergeCell ref="M249:N249"/>
    <mergeCell ref="O249:P249"/>
    <mergeCell ref="K250:L250"/>
    <mergeCell ref="M250:N250"/>
    <mergeCell ref="M245:N245"/>
    <mergeCell ref="K246:L246"/>
    <mergeCell ref="M246:N246"/>
    <mergeCell ref="O246:P246"/>
    <mergeCell ref="M247:N247"/>
    <mergeCell ref="O247:P247"/>
    <mergeCell ref="Q257:Q258"/>
    <mergeCell ref="A257:A258"/>
    <mergeCell ref="B257:B258"/>
    <mergeCell ref="C257:C258"/>
    <mergeCell ref="D257:D258"/>
    <mergeCell ref="E257:E258"/>
    <mergeCell ref="F257:F258"/>
    <mergeCell ref="G254:G256"/>
    <mergeCell ref="H254:H256"/>
    <mergeCell ref="I254:I256"/>
    <mergeCell ref="J254:J256"/>
    <mergeCell ref="M254:N256"/>
    <mergeCell ref="Q254:Q256"/>
    <mergeCell ref="K255:K256"/>
    <mergeCell ref="L255:L256"/>
    <mergeCell ref="A254:A256"/>
    <mergeCell ref="B254:B256"/>
    <mergeCell ref="C254:C256"/>
    <mergeCell ref="D254:D256"/>
    <mergeCell ref="E254:E256"/>
    <mergeCell ref="F254:F256"/>
    <mergeCell ref="G259:G261"/>
    <mergeCell ref="H259:H261"/>
    <mergeCell ref="I259:I261"/>
    <mergeCell ref="J259:J261"/>
    <mergeCell ref="K259:L261"/>
    <mergeCell ref="M259:M261"/>
    <mergeCell ref="A259:A261"/>
    <mergeCell ref="B259:B261"/>
    <mergeCell ref="C259:C261"/>
    <mergeCell ref="D259:D261"/>
    <mergeCell ref="E259:E261"/>
    <mergeCell ref="F259:F261"/>
    <mergeCell ref="G257:G258"/>
    <mergeCell ref="H257:H258"/>
    <mergeCell ref="I257:I258"/>
    <mergeCell ref="J257:J258"/>
    <mergeCell ref="M257:N258"/>
    <mergeCell ref="K267:L267"/>
    <mergeCell ref="M267:N267"/>
    <mergeCell ref="K268:L268"/>
    <mergeCell ref="M268:N268"/>
    <mergeCell ref="O268:P268"/>
    <mergeCell ref="K269:L269"/>
    <mergeCell ref="M269:N269"/>
    <mergeCell ref="O269:P269"/>
    <mergeCell ref="M264:N264"/>
    <mergeCell ref="O264:P264"/>
    <mergeCell ref="K265:L265"/>
    <mergeCell ref="M265:N265"/>
    <mergeCell ref="K266:L266"/>
    <mergeCell ref="M266:N266"/>
    <mergeCell ref="O266:P266"/>
    <mergeCell ref="N259:N261"/>
    <mergeCell ref="Q259:Q261"/>
    <mergeCell ref="K262:L262"/>
    <mergeCell ref="M262:N262"/>
    <mergeCell ref="O262:P262"/>
    <mergeCell ref="K263:L263"/>
    <mergeCell ref="M263:N263"/>
    <mergeCell ref="Q271:Q272"/>
    <mergeCell ref="K273:L273"/>
    <mergeCell ref="K274:L274"/>
    <mergeCell ref="M274:N274"/>
    <mergeCell ref="A275:A276"/>
    <mergeCell ref="B275:B276"/>
    <mergeCell ref="C275:C276"/>
    <mergeCell ref="D275:D276"/>
    <mergeCell ref="E275:E276"/>
    <mergeCell ref="F275:F276"/>
    <mergeCell ref="H271:H272"/>
    <mergeCell ref="I271:I272"/>
    <mergeCell ref="J271:J272"/>
    <mergeCell ref="K271:K272"/>
    <mergeCell ref="L271:L272"/>
    <mergeCell ref="M271:N272"/>
    <mergeCell ref="K270:L270"/>
    <mergeCell ref="M270:N270"/>
    <mergeCell ref="O270:P270"/>
    <mergeCell ref="A271:A272"/>
    <mergeCell ref="B271:B272"/>
    <mergeCell ref="C271:C272"/>
    <mergeCell ref="D271:D272"/>
    <mergeCell ref="E271:E272"/>
    <mergeCell ref="F271:F272"/>
    <mergeCell ref="G271:G272"/>
    <mergeCell ref="K280:L280"/>
    <mergeCell ref="M280:N280"/>
    <mergeCell ref="K281:L281"/>
    <mergeCell ref="M281:N281"/>
    <mergeCell ref="K282:L282"/>
    <mergeCell ref="M282:N282"/>
    <mergeCell ref="H277:H279"/>
    <mergeCell ref="I277:I279"/>
    <mergeCell ref="J277:J279"/>
    <mergeCell ref="K277:L279"/>
    <mergeCell ref="M277:N279"/>
    <mergeCell ref="Q277:Q279"/>
    <mergeCell ref="M275:M276"/>
    <mergeCell ref="N275:N276"/>
    <mergeCell ref="Q275:Q276"/>
    <mergeCell ref="A277:A279"/>
    <mergeCell ref="B277:B279"/>
    <mergeCell ref="C277:C279"/>
    <mergeCell ref="D277:D279"/>
    <mergeCell ref="E277:E279"/>
    <mergeCell ref="F277:F279"/>
    <mergeCell ref="G277:G279"/>
    <mergeCell ref="G275:G276"/>
    <mergeCell ref="H275:H276"/>
    <mergeCell ref="I275:I276"/>
    <mergeCell ref="J275:J276"/>
    <mergeCell ref="K275:K276"/>
    <mergeCell ref="L275:L276"/>
    <mergeCell ref="K287:L287"/>
    <mergeCell ref="M287:N287"/>
    <mergeCell ref="O287:P287"/>
    <mergeCell ref="K288:L288"/>
    <mergeCell ref="M288:N288"/>
    <mergeCell ref="K289:L289"/>
    <mergeCell ref="M289:N289"/>
    <mergeCell ref="O289:P289"/>
    <mergeCell ref="I285:I286"/>
    <mergeCell ref="J285:J286"/>
    <mergeCell ref="K285:L286"/>
    <mergeCell ref="M285:M286"/>
    <mergeCell ref="N285:N286"/>
    <mergeCell ref="Q285:Q286"/>
    <mergeCell ref="M283:N283"/>
    <mergeCell ref="O283:P283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Q290:Q291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G290:G291"/>
    <mergeCell ref="H290:H291"/>
    <mergeCell ref="I290:I291"/>
    <mergeCell ref="J290:J291"/>
    <mergeCell ref="K290:L291"/>
    <mergeCell ref="M290:N291"/>
    <mergeCell ref="A290:A291"/>
    <mergeCell ref="B290:B291"/>
    <mergeCell ref="C290:C291"/>
    <mergeCell ref="D290:D291"/>
    <mergeCell ref="E290:E291"/>
    <mergeCell ref="F290:F291"/>
    <mergeCell ref="K296:L296"/>
    <mergeCell ref="M296:N296"/>
    <mergeCell ref="O296:P296"/>
    <mergeCell ref="A297:A299"/>
    <mergeCell ref="B297:B299"/>
    <mergeCell ref="C297:C299"/>
    <mergeCell ref="D297:D299"/>
    <mergeCell ref="E297:E299"/>
    <mergeCell ref="F297:F299"/>
    <mergeCell ref="G297:G299"/>
    <mergeCell ref="J292:J293"/>
    <mergeCell ref="K292:L293"/>
    <mergeCell ref="M292:N293"/>
    <mergeCell ref="Q292:Q293"/>
    <mergeCell ref="K294:L294"/>
    <mergeCell ref="K295:L295"/>
    <mergeCell ref="M295:N295"/>
    <mergeCell ref="O295:P295"/>
    <mergeCell ref="J300:J302"/>
    <mergeCell ref="K300:L302"/>
    <mergeCell ref="M300:M302"/>
    <mergeCell ref="N300:N302"/>
    <mergeCell ref="Q300:Q302"/>
    <mergeCell ref="A303:A304"/>
    <mergeCell ref="B303:B304"/>
    <mergeCell ref="C303:C304"/>
    <mergeCell ref="D303:D304"/>
    <mergeCell ref="E303:E304"/>
    <mergeCell ref="Q297:Q299"/>
    <mergeCell ref="A300:A302"/>
    <mergeCell ref="B300:B302"/>
    <mergeCell ref="C300:C302"/>
    <mergeCell ref="D300:D302"/>
    <mergeCell ref="E300:E302"/>
    <mergeCell ref="F300:F302"/>
    <mergeCell ref="G300:G302"/>
    <mergeCell ref="H300:H302"/>
    <mergeCell ref="I300:I302"/>
    <mergeCell ref="H297:H299"/>
    <mergeCell ref="I297:I299"/>
    <mergeCell ref="J297:J299"/>
    <mergeCell ref="K297:L299"/>
    <mergeCell ref="M297:M299"/>
    <mergeCell ref="N297:N299"/>
    <mergeCell ref="I305:I308"/>
    <mergeCell ref="J305:J308"/>
    <mergeCell ref="M305:N308"/>
    <mergeCell ref="Q305:Q308"/>
    <mergeCell ref="K306:K308"/>
    <mergeCell ref="L306:L308"/>
    <mergeCell ref="M303:N304"/>
    <mergeCell ref="Q303:Q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F303:F304"/>
    <mergeCell ref="G303:G304"/>
    <mergeCell ref="H303:H304"/>
    <mergeCell ref="I303:I304"/>
    <mergeCell ref="J303:J304"/>
    <mergeCell ref="K303:L304"/>
    <mergeCell ref="I311:I312"/>
    <mergeCell ref="J311:J312"/>
    <mergeCell ref="M311:N312"/>
    <mergeCell ref="O311:P312"/>
    <mergeCell ref="Q311:Q312"/>
    <mergeCell ref="A313:A316"/>
    <mergeCell ref="B313:B316"/>
    <mergeCell ref="C313:C316"/>
    <mergeCell ref="D313:D316"/>
    <mergeCell ref="E313:E316"/>
    <mergeCell ref="P309:P310"/>
    <mergeCell ref="Q309:Q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G309:G310"/>
    <mergeCell ref="H309:H310"/>
    <mergeCell ref="I309:I310"/>
    <mergeCell ref="J309:J310"/>
    <mergeCell ref="M309:N310"/>
    <mergeCell ref="O309:O310"/>
    <mergeCell ref="A309:A310"/>
    <mergeCell ref="B309:B310"/>
    <mergeCell ref="C309:C310"/>
    <mergeCell ref="D309:D310"/>
    <mergeCell ref="E309:E310"/>
    <mergeCell ref="F309:F310"/>
    <mergeCell ref="H317:H318"/>
    <mergeCell ref="I317:I318"/>
    <mergeCell ref="J317:J318"/>
    <mergeCell ref="K317:L318"/>
    <mergeCell ref="M317:N318"/>
    <mergeCell ref="Q317:Q318"/>
    <mergeCell ref="Q313:Q316"/>
    <mergeCell ref="K314:K316"/>
    <mergeCell ref="L314:L316"/>
    <mergeCell ref="A317:A318"/>
    <mergeCell ref="B317:B318"/>
    <mergeCell ref="C317:C318"/>
    <mergeCell ref="D317:D318"/>
    <mergeCell ref="E317:E318"/>
    <mergeCell ref="F317:F318"/>
    <mergeCell ref="G317:G318"/>
    <mergeCell ref="F313:F316"/>
    <mergeCell ref="G313:G316"/>
    <mergeCell ref="H313:H316"/>
    <mergeCell ref="I313:I316"/>
    <mergeCell ref="J313:J316"/>
    <mergeCell ref="M313:N316"/>
    <mergeCell ref="Q319:Q320"/>
    <mergeCell ref="K321:L321"/>
    <mergeCell ref="M321:N321"/>
    <mergeCell ref="O321:P321"/>
    <mergeCell ref="A322:A324"/>
    <mergeCell ref="B322:B324"/>
    <mergeCell ref="C322:C324"/>
    <mergeCell ref="D322:D324"/>
    <mergeCell ref="E322:E324"/>
    <mergeCell ref="F322:F324"/>
    <mergeCell ref="G319:G320"/>
    <mergeCell ref="H319:H320"/>
    <mergeCell ref="I319:I320"/>
    <mergeCell ref="J319:J320"/>
    <mergeCell ref="K319:L320"/>
    <mergeCell ref="M319:N320"/>
    <mergeCell ref="A319:A320"/>
    <mergeCell ref="B319:B320"/>
    <mergeCell ref="C319:C320"/>
    <mergeCell ref="D319:D320"/>
    <mergeCell ref="E319:E320"/>
    <mergeCell ref="F319:F320"/>
    <mergeCell ref="K327:L327"/>
    <mergeCell ref="M327:N327"/>
    <mergeCell ref="O327:P327"/>
    <mergeCell ref="K328:L328"/>
    <mergeCell ref="M328:N328"/>
    <mergeCell ref="A329:A330"/>
    <mergeCell ref="B329:B330"/>
    <mergeCell ref="C329:C330"/>
    <mergeCell ref="D329:D330"/>
    <mergeCell ref="E329:E330"/>
    <mergeCell ref="N322:N324"/>
    <mergeCell ref="Q322:Q324"/>
    <mergeCell ref="K325:L325"/>
    <mergeCell ref="M325:N325"/>
    <mergeCell ref="K326:L326"/>
    <mergeCell ref="M326:N326"/>
    <mergeCell ref="G322:G324"/>
    <mergeCell ref="H322:H324"/>
    <mergeCell ref="I322:I324"/>
    <mergeCell ref="J322:J324"/>
    <mergeCell ref="K322:L324"/>
    <mergeCell ref="M322:M324"/>
    <mergeCell ref="K333:L333"/>
    <mergeCell ref="K334:L334"/>
    <mergeCell ref="M334:N334"/>
    <mergeCell ref="O334:P334"/>
    <mergeCell ref="M335:N335"/>
    <mergeCell ref="K336:L336"/>
    <mergeCell ref="I331:I332"/>
    <mergeCell ref="J331:J332"/>
    <mergeCell ref="K331:L332"/>
    <mergeCell ref="M331:M332"/>
    <mergeCell ref="N331:N332"/>
    <mergeCell ref="Q331:Q332"/>
    <mergeCell ref="M329:N330"/>
    <mergeCell ref="Q329:Q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F329:F330"/>
    <mergeCell ref="G329:G330"/>
    <mergeCell ref="H329:H330"/>
    <mergeCell ref="I329:I330"/>
    <mergeCell ref="J329:J330"/>
    <mergeCell ref="K329:L330"/>
    <mergeCell ref="K342:L342"/>
    <mergeCell ref="M342:N342"/>
    <mergeCell ref="O342:P342"/>
    <mergeCell ref="A343:A344"/>
    <mergeCell ref="B343:B344"/>
    <mergeCell ref="C343:C344"/>
    <mergeCell ref="D343:D344"/>
    <mergeCell ref="E343:E344"/>
    <mergeCell ref="F343:F344"/>
    <mergeCell ref="G343:G344"/>
    <mergeCell ref="K337:L337"/>
    <mergeCell ref="K338:L338"/>
    <mergeCell ref="K340:L340"/>
    <mergeCell ref="M340:N340"/>
    <mergeCell ref="O340:P340"/>
    <mergeCell ref="K341:L341"/>
    <mergeCell ref="M341:N341"/>
    <mergeCell ref="O341:P341"/>
    <mergeCell ref="K346:L346"/>
    <mergeCell ref="M346:N346"/>
    <mergeCell ref="K347:L347"/>
    <mergeCell ref="M347:N347"/>
    <mergeCell ref="A348:A349"/>
    <mergeCell ref="B348:B349"/>
    <mergeCell ref="C348:C349"/>
    <mergeCell ref="D348:D349"/>
    <mergeCell ref="E348:E349"/>
    <mergeCell ref="F348:F349"/>
    <mergeCell ref="H343:H344"/>
    <mergeCell ref="I343:I344"/>
    <mergeCell ref="J343:J344"/>
    <mergeCell ref="M343:N344"/>
    <mergeCell ref="Q343:Q344"/>
    <mergeCell ref="K345:L345"/>
    <mergeCell ref="M345:N345"/>
    <mergeCell ref="H353:H354"/>
    <mergeCell ref="I353:I354"/>
    <mergeCell ref="J353:J354"/>
    <mergeCell ref="K353:L354"/>
    <mergeCell ref="M353:N354"/>
    <mergeCell ref="Q353:Q354"/>
    <mergeCell ref="K352:L352"/>
    <mergeCell ref="M352:N352"/>
    <mergeCell ref="O352:P352"/>
    <mergeCell ref="A353:A354"/>
    <mergeCell ref="B353:B354"/>
    <mergeCell ref="C353:C354"/>
    <mergeCell ref="D353:D354"/>
    <mergeCell ref="E353:E354"/>
    <mergeCell ref="F353:F354"/>
    <mergeCell ref="G353:G354"/>
    <mergeCell ref="Q348:Q349"/>
    <mergeCell ref="K350:L350"/>
    <mergeCell ref="M350:N350"/>
    <mergeCell ref="K351:L351"/>
    <mergeCell ref="M351:N351"/>
    <mergeCell ref="O351:P351"/>
    <mergeCell ref="G348:G349"/>
    <mergeCell ref="H348:H349"/>
    <mergeCell ref="I348:I349"/>
    <mergeCell ref="J348:J349"/>
    <mergeCell ref="K348:L349"/>
    <mergeCell ref="M348:N349"/>
    <mergeCell ref="K359:L359"/>
    <mergeCell ref="M359:N359"/>
    <mergeCell ref="K360:L360"/>
    <mergeCell ref="M360:N360"/>
    <mergeCell ref="K361:L361"/>
    <mergeCell ref="M361:N361"/>
    <mergeCell ref="H356:H358"/>
    <mergeCell ref="I356:I358"/>
    <mergeCell ref="J356:J358"/>
    <mergeCell ref="M356:N358"/>
    <mergeCell ref="Q356:Q358"/>
    <mergeCell ref="K357:K358"/>
    <mergeCell ref="L357:L358"/>
    <mergeCell ref="K355:L355"/>
    <mergeCell ref="M355:N355"/>
    <mergeCell ref="O355:P355"/>
    <mergeCell ref="A356:A358"/>
    <mergeCell ref="B356:B358"/>
    <mergeCell ref="C356:C358"/>
    <mergeCell ref="D356:D358"/>
    <mergeCell ref="E356:E358"/>
    <mergeCell ref="F356:F358"/>
    <mergeCell ref="G356:G358"/>
    <mergeCell ref="G365:G366"/>
    <mergeCell ref="H365:H366"/>
    <mergeCell ref="I365:I366"/>
    <mergeCell ref="J365:J366"/>
    <mergeCell ref="K365:L366"/>
    <mergeCell ref="M365:N366"/>
    <mergeCell ref="A365:A366"/>
    <mergeCell ref="B365:B366"/>
    <mergeCell ref="C365:C366"/>
    <mergeCell ref="D365:D366"/>
    <mergeCell ref="E365:E366"/>
    <mergeCell ref="F365:F366"/>
    <mergeCell ref="O361:P361"/>
    <mergeCell ref="K362:L362"/>
    <mergeCell ref="M362:N362"/>
    <mergeCell ref="K363:L363"/>
    <mergeCell ref="M363:N363"/>
    <mergeCell ref="K364:L364"/>
    <mergeCell ref="M364:N364"/>
    <mergeCell ref="K371:L371"/>
    <mergeCell ref="M371:N371"/>
    <mergeCell ref="O371:P371"/>
    <mergeCell ref="K372:L372"/>
    <mergeCell ref="M372:N372"/>
    <mergeCell ref="O372:P372"/>
    <mergeCell ref="K369:L369"/>
    <mergeCell ref="M369:N369"/>
    <mergeCell ref="O369:P369"/>
    <mergeCell ref="K370:L370"/>
    <mergeCell ref="M370:N370"/>
    <mergeCell ref="O370:P370"/>
    <mergeCell ref="Q365:Q366"/>
    <mergeCell ref="K367:L367"/>
    <mergeCell ref="M367:N367"/>
    <mergeCell ref="O367:P367"/>
    <mergeCell ref="K368:L368"/>
    <mergeCell ref="M368:N368"/>
    <mergeCell ref="O368:P368"/>
    <mergeCell ref="K378:L378"/>
    <mergeCell ref="M378:N378"/>
    <mergeCell ref="O378:P378"/>
    <mergeCell ref="K379:L379"/>
    <mergeCell ref="M379:N379"/>
    <mergeCell ref="O379:P379"/>
    <mergeCell ref="O375:P375"/>
    <mergeCell ref="K376:L376"/>
    <mergeCell ref="M376:N376"/>
    <mergeCell ref="K377:L377"/>
    <mergeCell ref="M377:N377"/>
    <mergeCell ref="O377:P377"/>
    <mergeCell ref="K373:L373"/>
    <mergeCell ref="M373:N373"/>
    <mergeCell ref="K374:L374"/>
    <mergeCell ref="M374:N374"/>
    <mergeCell ref="K375:L375"/>
    <mergeCell ref="M375:N375"/>
    <mergeCell ref="A386:A387"/>
    <mergeCell ref="B386:B387"/>
    <mergeCell ref="C386:C387"/>
    <mergeCell ref="D386:D387"/>
    <mergeCell ref="E386:E387"/>
    <mergeCell ref="F386:F387"/>
    <mergeCell ref="O382:P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K380:L380"/>
    <mergeCell ref="M380:N380"/>
    <mergeCell ref="K381:L381"/>
    <mergeCell ref="M381:N381"/>
    <mergeCell ref="K382:L382"/>
    <mergeCell ref="M382:N382"/>
    <mergeCell ref="N386:N387"/>
    <mergeCell ref="Q386:Q387"/>
    <mergeCell ref="M388:N388"/>
    <mergeCell ref="O389:P389"/>
    <mergeCell ref="K390:L390"/>
    <mergeCell ref="M390:N390"/>
    <mergeCell ref="O390:P390"/>
    <mergeCell ref="G386:G387"/>
    <mergeCell ref="H386:H387"/>
    <mergeCell ref="I386:I387"/>
    <mergeCell ref="J386:J387"/>
    <mergeCell ref="K386:L387"/>
    <mergeCell ref="M386:M387"/>
    <mergeCell ref="J383:J384"/>
    <mergeCell ref="K383:L384"/>
    <mergeCell ref="M383:N384"/>
    <mergeCell ref="Q383:Q384"/>
    <mergeCell ref="G394:G396"/>
    <mergeCell ref="H394:H396"/>
    <mergeCell ref="I394:I396"/>
    <mergeCell ref="J394:J396"/>
    <mergeCell ref="M394:N396"/>
    <mergeCell ref="Q394:Q396"/>
    <mergeCell ref="K395:K396"/>
    <mergeCell ref="L395:L396"/>
    <mergeCell ref="A394:A396"/>
    <mergeCell ref="B394:B396"/>
    <mergeCell ref="C394:C396"/>
    <mergeCell ref="D394:D396"/>
    <mergeCell ref="E394:E396"/>
    <mergeCell ref="F394:F396"/>
    <mergeCell ref="K391:L391"/>
    <mergeCell ref="M391:N391"/>
    <mergeCell ref="O391:P391"/>
    <mergeCell ref="K392:L392"/>
    <mergeCell ref="M392:N392"/>
    <mergeCell ref="K393:L393"/>
    <mergeCell ref="M393:N393"/>
    <mergeCell ref="K402:L402"/>
    <mergeCell ref="M402:N402"/>
    <mergeCell ref="O402:P402"/>
    <mergeCell ref="K403:L403"/>
    <mergeCell ref="M403:N403"/>
    <mergeCell ref="O403:P403"/>
    <mergeCell ref="K400:L400"/>
    <mergeCell ref="M400:N400"/>
    <mergeCell ref="O400:P400"/>
    <mergeCell ref="K401:L401"/>
    <mergeCell ref="M401:N401"/>
    <mergeCell ref="O401:P401"/>
    <mergeCell ref="K397:L397"/>
    <mergeCell ref="M397:N397"/>
    <mergeCell ref="K398:L398"/>
    <mergeCell ref="M398:N398"/>
    <mergeCell ref="O398:P398"/>
    <mergeCell ref="K399:L399"/>
    <mergeCell ref="M399:N399"/>
    <mergeCell ref="O399:P399"/>
    <mergeCell ref="K408:L408"/>
    <mergeCell ref="M408:N408"/>
    <mergeCell ref="M409:N409"/>
    <mergeCell ref="K410:L410"/>
    <mergeCell ref="M410:N410"/>
    <mergeCell ref="M411:N411"/>
    <mergeCell ref="I405:I406"/>
    <mergeCell ref="J405:J406"/>
    <mergeCell ref="K405:L406"/>
    <mergeCell ref="M405:N406"/>
    <mergeCell ref="Q405:Q406"/>
    <mergeCell ref="K407:L407"/>
    <mergeCell ref="M407:N407"/>
    <mergeCell ref="K404:L404"/>
    <mergeCell ref="M404:N404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K416:L416"/>
    <mergeCell ref="M416:N416"/>
    <mergeCell ref="O416:P416"/>
    <mergeCell ref="K417:L417"/>
    <mergeCell ref="M417:N417"/>
    <mergeCell ref="O417:P417"/>
    <mergeCell ref="J412:J414"/>
    <mergeCell ref="K412:K414"/>
    <mergeCell ref="L412:L414"/>
    <mergeCell ref="M412:N414"/>
    <mergeCell ref="Q412:Q414"/>
    <mergeCell ref="K415:L415"/>
    <mergeCell ref="M415:N415"/>
    <mergeCell ref="O411:P411"/>
    <mergeCell ref="A412:A414"/>
    <mergeCell ref="B412:B414"/>
    <mergeCell ref="C412:C414"/>
    <mergeCell ref="D412:D414"/>
    <mergeCell ref="E412:E414"/>
    <mergeCell ref="F412:F414"/>
    <mergeCell ref="G412:G414"/>
    <mergeCell ref="H412:H414"/>
    <mergeCell ref="I412:I414"/>
    <mergeCell ref="G421:G424"/>
    <mergeCell ref="H421:H424"/>
    <mergeCell ref="I421:I424"/>
    <mergeCell ref="J421:J424"/>
    <mergeCell ref="M421:N424"/>
    <mergeCell ref="Q421:Q424"/>
    <mergeCell ref="K422:K424"/>
    <mergeCell ref="L422:L424"/>
    <mergeCell ref="A421:A424"/>
    <mergeCell ref="B421:B424"/>
    <mergeCell ref="C421:C424"/>
    <mergeCell ref="D421:D424"/>
    <mergeCell ref="E421:E424"/>
    <mergeCell ref="F421:F424"/>
    <mergeCell ref="K418:L418"/>
    <mergeCell ref="M418:N418"/>
    <mergeCell ref="O418:P418"/>
    <mergeCell ref="K419:L419"/>
    <mergeCell ref="M419:N419"/>
    <mergeCell ref="K420:L420"/>
    <mergeCell ref="M420:N420"/>
    <mergeCell ref="O430:P430"/>
    <mergeCell ref="K431:L431"/>
    <mergeCell ref="M431:N431"/>
    <mergeCell ref="O431:P431"/>
    <mergeCell ref="K432:L432"/>
    <mergeCell ref="M432:N432"/>
    <mergeCell ref="O432:P432"/>
    <mergeCell ref="K428:L428"/>
    <mergeCell ref="M428:N428"/>
    <mergeCell ref="K429:L429"/>
    <mergeCell ref="M429:N429"/>
    <mergeCell ref="K430:L430"/>
    <mergeCell ref="M430:N430"/>
    <mergeCell ref="K425:L425"/>
    <mergeCell ref="M425:N425"/>
    <mergeCell ref="O425:P425"/>
    <mergeCell ref="K426:L426"/>
    <mergeCell ref="M426:N426"/>
    <mergeCell ref="M427:N427"/>
    <mergeCell ref="O427:P427"/>
    <mergeCell ref="H434:H437"/>
    <mergeCell ref="I434:I437"/>
    <mergeCell ref="J434:J437"/>
    <mergeCell ref="M434:N437"/>
    <mergeCell ref="Q434:Q437"/>
    <mergeCell ref="K435:K437"/>
    <mergeCell ref="L435:L437"/>
    <mergeCell ref="K433:L433"/>
    <mergeCell ref="M433:N433"/>
    <mergeCell ref="O433:P433"/>
    <mergeCell ref="A434:A437"/>
    <mergeCell ref="B434:B437"/>
    <mergeCell ref="C434:C437"/>
    <mergeCell ref="D434:D437"/>
    <mergeCell ref="E434:E437"/>
    <mergeCell ref="F434:F437"/>
    <mergeCell ref="G434:G437"/>
    <mergeCell ref="J440:J441"/>
    <mergeCell ref="K440:L441"/>
    <mergeCell ref="M440:M441"/>
    <mergeCell ref="N440:N441"/>
    <mergeCell ref="Q440:Q441"/>
    <mergeCell ref="K442:L442"/>
    <mergeCell ref="M442:N442"/>
    <mergeCell ref="O442:P442"/>
    <mergeCell ref="Q438:Q439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G438:G439"/>
    <mergeCell ref="H438:H439"/>
    <mergeCell ref="I438:I439"/>
    <mergeCell ref="J438:J439"/>
    <mergeCell ref="K438:L439"/>
    <mergeCell ref="M438:N439"/>
    <mergeCell ref="A438:A439"/>
    <mergeCell ref="B438:B439"/>
    <mergeCell ref="C438:C439"/>
    <mergeCell ref="D438:D439"/>
    <mergeCell ref="E438:E439"/>
    <mergeCell ref="F438:F439"/>
    <mergeCell ref="K446:L446"/>
    <mergeCell ref="M446:N446"/>
    <mergeCell ref="O446:P446"/>
    <mergeCell ref="A447:A448"/>
    <mergeCell ref="B447:B448"/>
    <mergeCell ref="C447:C448"/>
    <mergeCell ref="D447:D448"/>
    <mergeCell ref="E447:E448"/>
    <mergeCell ref="F447:F448"/>
    <mergeCell ref="G447:G448"/>
    <mergeCell ref="G443:G445"/>
    <mergeCell ref="H443:H445"/>
    <mergeCell ref="I443:I445"/>
    <mergeCell ref="J443:J445"/>
    <mergeCell ref="M443:N445"/>
    <mergeCell ref="Q443:Q445"/>
    <mergeCell ref="K444:K445"/>
    <mergeCell ref="L444:L445"/>
    <mergeCell ref="A443:A445"/>
    <mergeCell ref="B443:B445"/>
    <mergeCell ref="C443:C445"/>
    <mergeCell ref="D443:D445"/>
    <mergeCell ref="E443:E445"/>
    <mergeCell ref="F443:F445"/>
    <mergeCell ref="Q450:Q451"/>
    <mergeCell ref="K452:L452"/>
    <mergeCell ref="M452:N452"/>
    <mergeCell ref="K453:L453"/>
    <mergeCell ref="M453:N453"/>
    <mergeCell ref="A454:A455"/>
    <mergeCell ref="B454:B455"/>
    <mergeCell ref="C454:C455"/>
    <mergeCell ref="D454:D455"/>
    <mergeCell ref="E454:E455"/>
    <mergeCell ref="G450:G451"/>
    <mergeCell ref="H450:H451"/>
    <mergeCell ref="I450:I451"/>
    <mergeCell ref="J450:J451"/>
    <mergeCell ref="K450:L451"/>
    <mergeCell ref="M450:N451"/>
    <mergeCell ref="Q447:Q448"/>
    <mergeCell ref="K449:L449"/>
    <mergeCell ref="M449:N449"/>
    <mergeCell ref="O449:P449"/>
    <mergeCell ref="A450:A451"/>
    <mergeCell ref="B450:B451"/>
    <mergeCell ref="C450:C451"/>
    <mergeCell ref="D450:D451"/>
    <mergeCell ref="E450:E451"/>
    <mergeCell ref="F450:F451"/>
    <mergeCell ref="H447:H448"/>
    <mergeCell ref="I447:I448"/>
    <mergeCell ref="J447:J448"/>
    <mergeCell ref="K447:L448"/>
    <mergeCell ref="M447:M448"/>
    <mergeCell ref="N447:N448"/>
    <mergeCell ref="N457:N458"/>
    <mergeCell ref="Q457:Q458"/>
    <mergeCell ref="A459:A460"/>
    <mergeCell ref="B459:B460"/>
    <mergeCell ref="C459:C460"/>
    <mergeCell ref="D459:D460"/>
    <mergeCell ref="E459:E460"/>
    <mergeCell ref="F459:F460"/>
    <mergeCell ref="G459:G460"/>
    <mergeCell ref="H459:H460"/>
    <mergeCell ref="G457:G458"/>
    <mergeCell ref="H457:H458"/>
    <mergeCell ref="I457:I458"/>
    <mergeCell ref="J457:J458"/>
    <mergeCell ref="K457:L458"/>
    <mergeCell ref="M457:M458"/>
    <mergeCell ref="M454:N455"/>
    <mergeCell ref="Q454:Q455"/>
    <mergeCell ref="K456:L456"/>
    <mergeCell ref="M456:N456"/>
    <mergeCell ref="A457:A458"/>
    <mergeCell ref="B457:B458"/>
    <mergeCell ref="C457:C458"/>
    <mergeCell ref="D457:D458"/>
    <mergeCell ref="E457:E458"/>
    <mergeCell ref="F457:F458"/>
    <mergeCell ref="F454:F455"/>
    <mergeCell ref="G454:G455"/>
    <mergeCell ref="H454:H455"/>
    <mergeCell ref="I454:I455"/>
    <mergeCell ref="J454:J455"/>
    <mergeCell ref="K454:L455"/>
    <mergeCell ref="M461:N462"/>
    <mergeCell ref="Q461:Q462"/>
    <mergeCell ref="A463:A464"/>
    <mergeCell ref="B463:B464"/>
    <mergeCell ref="C463:C464"/>
    <mergeCell ref="D463:D464"/>
    <mergeCell ref="E463:E464"/>
    <mergeCell ref="F463:F464"/>
    <mergeCell ref="G463:G464"/>
    <mergeCell ref="H463:H464"/>
    <mergeCell ref="F461:F462"/>
    <mergeCell ref="G461:G462"/>
    <mergeCell ref="H461:H462"/>
    <mergeCell ref="I461:I462"/>
    <mergeCell ref="J461:J462"/>
    <mergeCell ref="K461:L462"/>
    <mergeCell ref="I459:I460"/>
    <mergeCell ref="J459:J460"/>
    <mergeCell ref="K459:L460"/>
    <mergeCell ref="M459:N460"/>
    <mergeCell ref="Q459:Q460"/>
    <mergeCell ref="A461:A462"/>
    <mergeCell ref="B461:B462"/>
    <mergeCell ref="C461:C462"/>
    <mergeCell ref="D461:D462"/>
    <mergeCell ref="E461:E462"/>
    <mergeCell ref="J466:J467"/>
    <mergeCell ref="K466:K467"/>
    <mergeCell ref="L466:L467"/>
    <mergeCell ref="M466:M467"/>
    <mergeCell ref="N466:N467"/>
    <mergeCell ref="Q466:Q467"/>
    <mergeCell ref="M465:N465"/>
    <mergeCell ref="A466:A467"/>
    <mergeCell ref="B466:B467"/>
    <mergeCell ref="C466:C467"/>
    <mergeCell ref="D466:D467"/>
    <mergeCell ref="E466:E467"/>
    <mergeCell ref="F466:F467"/>
    <mergeCell ref="G466:G467"/>
    <mergeCell ref="H466:H467"/>
    <mergeCell ref="I466:I467"/>
    <mergeCell ref="I463:I464"/>
    <mergeCell ref="J463:J464"/>
    <mergeCell ref="K463:L464"/>
    <mergeCell ref="M463:M464"/>
    <mergeCell ref="N463:N464"/>
    <mergeCell ref="Q463:Q464"/>
    <mergeCell ref="M468:N469"/>
    <mergeCell ref="Q468:Q469"/>
    <mergeCell ref="M470:N470"/>
    <mergeCell ref="K471:L471"/>
    <mergeCell ref="M471:N471"/>
    <mergeCell ref="O471:P471"/>
    <mergeCell ref="G468:G469"/>
    <mergeCell ref="H468:H469"/>
    <mergeCell ref="I468:I469"/>
    <mergeCell ref="J468:J469"/>
    <mergeCell ref="K468:K469"/>
    <mergeCell ref="L468:L469"/>
    <mergeCell ref="A468:A469"/>
    <mergeCell ref="B468:B469"/>
    <mergeCell ref="C468:C469"/>
    <mergeCell ref="D468:D469"/>
    <mergeCell ref="E468:E469"/>
    <mergeCell ref="F468:F469"/>
    <mergeCell ref="K476:L476"/>
    <mergeCell ref="M476:N476"/>
    <mergeCell ref="O476:P476"/>
    <mergeCell ref="K477:L477"/>
    <mergeCell ref="M477:N477"/>
    <mergeCell ref="O477:P477"/>
    <mergeCell ref="K474:L474"/>
    <mergeCell ref="M474:N474"/>
    <mergeCell ref="O474:P474"/>
    <mergeCell ref="K475:L475"/>
    <mergeCell ref="M475:N475"/>
    <mergeCell ref="O475:P475"/>
    <mergeCell ref="K472:L472"/>
    <mergeCell ref="M472:N472"/>
    <mergeCell ref="O472:P472"/>
    <mergeCell ref="K473:L473"/>
    <mergeCell ref="M473:N473"/>
    <mergeCell ref="O473:P473"/>
    <mergeCell ref="Q488:Q489"/>
    <mergeCell ref="K482:L482"/>
    <mergeCell ref="M482:N482"/>
    <mergeCell ref="O482:P482"/>
    <mergeCell ref="K483:L483"/>
    <mergeCell ref="M483:N483"/>
    <mergeCell ref="O483:P483"/>
    <mergeCell ref="K480:L480"/>
    <mergeCell ref="M480:N480"/>
    <mergeCell ref="O480:P480"/>
    <mergeCell ref="K481:L481"/>
    <mergeCell ref="M481:N481"/>
    <mergeCell ref="O481:P481"/>
    <mergeCell ref="K478:L478"/>
    <mergeCell ref="M478:N478"/>
    <mergeCell ref="O478:P478"/>
    <mergeCell ref="K479:L479"/>
    <mergeCell ref="M479:N479"/>
    <mergeCell ref="O479:P479"/>
    <mergeCell ref="K492:L492"/>
    <mergeCell ref="M492:N492"/>
    <mergeCell ref="O492:P492"/>
    <mergeCell ref="A488:A489"/>
    <mergeCell ref="B488:B489"/>
    <mergeCell ref="C488:C489"/>
    <mergeCell ref="D488:D489"/>
    <mergeCell ref="E488:E489"/>
    <mergeCell ref="Q484:Q485"/>
    <mergeCell ref="A486:A487"/>
    <mergeCell ref="B486:B487"/>
    <mergeCell ref="C486:C487"/>
    <mergeCell ref="D486:D487"/>
    <mergeCell ref="E486:E487"/>
    <mergeCell ref="F486:F487"/>
    <mergeCell ref="G486:G487"/>
    <mergeCell ref="H486:H487"/>
    <mergeCell ref="I486:I487"/>
    <mergeCell ref="G484:G485"/>
    <mergeCell ref="H484:H485"/>
    <mergeCell ref="I484:I485"/>
    <mergeCell ref="J484:J485"/>
    <mergeCell ref="K484:L485"/>
    <mergeCell ref="M484:N485"/>
    <mergeCell ref="A484:A485"/>
    <mergeCell ref="B484:B485"/>
    <mergeCell ref="C484:C485"/>
    <mergeCell ref="D484:D485"/>
    <mergeCell ref="E484:E485"/>
    <mergeCell ref="F484:F485"/>
    <mergeCell ref="M488:M489"/>
    <mergeCell ref="N488:N489"/>
    <mergeCell ref="K490:L490"/>
    <mergeCell ref="M490:N490"/>
    <mergeCell ref="O490:P490"/>
    <mergeCell ref="F488:F489"/>
    <mergeCell ref="G488:G489"/>
    <mergeCell ref="H488:H489"/>
    <mergeCell ref="I488:I489"/>
    <mergeCell ref="J488:J489"/>
    <mergeCell ref="K488:L489"/>
    <mergeCell ref="J486:J487"/>
    <mergeCell ref="K486:L487"/>
    <mergeCell ref="M486:M487"/>
    <mergeCell ref="N486:N487"/>
    <mergeCell ref="Q486:Q487"/>
    <mergeCell ref="K497:L497"/>
    <mergeCell ref="M497:N497"/>
    <mergeCell ref="O497:P497"/>
    <mergeCell ref="K495:L495"/>
    <mergeCell ref="M495:N495"/>
    <mergeCell ref="O495:P495"/>
    <mergeCell ref="K496:L496"/>
    <mergeCell ref="M496:N496"/>
    <mergeCell ref="O496:P496"/>
    <mergeCell ref="K493:L493"/>
    <mergeCell ref="M493:N493"/>
    <mergeCell ref="O493:P493"/>
    <mergeCell ref="K494:L494"/>
    <mergeCell ref="M494:N494"/>
    <mergeCell ref="O494:P494"/>
    <mergeCell ref="K491:L491"/>
    <mergeCell ref="M491:N491"/>
    <mergeCell ref="O491:P491"/>
  </mergeCells>
  <phoneticPr fontId="2" type="noConversion"/>
  <conditionalFormatting sqref="B4">
    <cfRule type="duplicateValues" dxfId="1483" priority="659"/>
  </conditionalFormatting>
  <conditionalFormatting sqref="B5">
    <cfRule type="duplicateValues" dxfId="1482" priority="658"/>
  </conditionalFormatting>
  <conditionalFormatting sqref="B9">
    <cfRule type="duplicateValues" dxfId="1481" priority="654"/>
  </conditionalFormatting>
  <conditionalFormatting sqref="B13">
    <cfRule type="duplicateValues" dxfId="1480" priority="650"/>
  </conditionalFormatting>
  <conditionalFormatting sqref="B14">
    <cfRule type="duplicateValues" dxfId="1479" priority="649"/>
  </conditionalFormatting>
  <conditionalFormatting sqref="B15">
    <cfRule type="duplicateValues" dxfId="1478" priority="648"/>
  </conditionalFormatting>
  <conditionalFormatting sqref="B16">
    <cfRule type="duplicateValues" dxfId="1477" priority="647"/>
  </conditionalFormatting>
  <conditionalFormatting sqref="B17">
    <cfRule type="duplicateValues" dxfId="1476" priority="646"/>
  </conditionalFormatting>
  <conditionalFormatting sqref="B18">
    <cfRule type="duplicateValues" dxfId="1475" priority="645"/>
  </conditionalFormatting>
  <conditionalFormatting sqref="B20">
    <cfRule type="duplicateValues" dxfId="1474" priority="641"/>
  </conditionalFormatting>
  <conditionalFormatting sqref="B22">
    <cfRule type="duplicateValues" dxfId="1473" priority="637"/>
  </conditionalFormatting>
  <conditionalFormatting sqref="B24">
    <cfRule type="duplicateValues" dxfId="1472" priority="633"/>
  </conditionalFormatting>
  <conditionalFormatting sqref="B27">
    <cfRule type="duplicateValues" dxfId="1471" priority="629"/>
  </conditionalFormatting>
  <conditionalFormatting sqref="B30">
    <cfRule type="duplicateValues" dxfId="1470" priority="625"/>
  </conditionalFormatting>
  <conditionalFormatting sqref="B31">
    <cfRule type="duplicateValues" dxfId="1469" priority="624"/>
  </conditionalFormatting>
  <conditionalFormatting sqref="B32">
    <cfRule type="duplicateValues" dxfId="1468" priority="623"/>
  </conditionalFormatting>
  <conditionalFormatting sqref="B33">
    <cfRule type="duplicateValues" dxfId="1467" priority="622"/>
  </conditionalFormatting>
  <conditionalFormatting sqref="B35">
    <cfRule type="duplicateValues" dxfId="1466" priority="618"/>
  </conditionalFormatting>
  <conditionalFormatting sqref="B36">
    <cfRule type="duplicateValues" dxfId="1465" priority="617"/>
  </conditionalFormatting>
  <conditionalFormatting sqref="B37">
    <cfRule type="duplicateValues" dxfId="1464" priority="616"/>
  </conditionalFormatting>
  <conditionalFormatting sqref="B38">
    <cfRule type="duplicateValues" dxfId="1463" priority="615"/>
  </conditionalFormatting>
  <conditionalFormatting sqref="B39">
    <cfRule type="duplicateValues" dxfId="1462" priority="614"/>
  </conditionalFormatting>
  <conditionalFormatting sqref="B41">
    <cfRule type="duplicateValues" dxfId="1461" priority="610"/>
  </conditionalFormatting>
  <conditionalFormatting sqref="B42">
    <cfRule type="duplicateValues" dxfId="1460" priority="609"/>
  </conditionalFormatting>
  <conditionalFormatting sqref="B43">
    <cfRule type="duplicateValues" dxfId="1459" priority="608"/>
  </conditionalFormatting>
  <conditionalFormatting sqref="B44">
    <cfRule type="duplicateValues" dxfId="1458" priority="607"/>
  </conditionalFormatting>
  <conditionalFormatting sqref="B45">
    <cfRule type="duplicateValues" dxfId="1457" priority="606"/>
  </conditionalFormatting>
  <conditionalFormatting sqref="B47">
    <cfRule type="duplicateValues" dxfId="1456" priority="602"/>
  </conditionalFormatting>
  <conditionalFormatting sqref="B50">
    <cfRule type="duplicateValues" dxfId="1455" priority="598"/>
  </conditionalFormatting>
  <conditionalFormatting sqref="B51">
    <cfRule type="duplicateValues" dxfId="1454" priority="597"/>
  </conditionalFormatting>
  <conditionalFormatting sqref="B53">
    <cfRule type="duplicateValues" dxfId="1453" priority="593"/>
  </conditionalFormatting>
  <conditionalFormatting sqref="B55">
    <cfRule type="duplicateValues" dxfId="1452" priority="589"/>
  </conditionalFormatting>
  <conditionalFormatting sqref="B56">
    <cfRule type="duplicateValues" dxfId="1451" priority="588"/>
  </conditionalFormatting>
  <conditionalFormatting sqref="B58">
    <cfRule type="duplicateValues" dxfId="1450" priority="584"/>
  </conditionalFormatting>
  <conditionalFormatting sqref="B59">
    <cfRule type="duplicateValues" dxfId="1449" priority="583"/>
  </conditionalFormatting>
  <conditionalFormatting sqref="B61">
    <cfRule type="duplicateValues" dxfId="1448" priority="579"/>
  </conditionalFormatting>
  <conditionalFormatting sqref="B64">
    <cfRule type="duplicateValues" dxfId="1447" priority="575"/>
  </conditionalFormatting>
  <conditionalFormatting sqref="B65">
    <cfRule type="duplicateValues" dxfId="1446" priority="574"/>
  </conditionalFormatting>
  <conditionalFormatting sqref="B68">
    <cfRule type="duplicateValues" dxfId="1445" priority="570"/>
  </conditionalFormatting>
  <conditionalFormatting sqref="B70">
    <cfRule type="duplicateValues" dxfId="1444" priority="566"/>
  </conditionalFormatting>
  <conditionalFormatting sqref="B71">
    <cfRule type="duplicateValues" dxfId="1443" priority="565"/>
  </conditionalFormatting>
  <conditionalFormatting sqref="B72">
    <cfRule type="duplicateValues" dxfId="1442" priority="564"/>
  </conditionalFormatting>
  <conditionalFormatting sqref="B73">
    <cfRule type="duplicateValues" dxfId="1441" priority="563"/>
  </conditionalFormatting>
  <conditionalFormatting sqref="B75">
    <cfRule type="duplicateValues" dxfId="1440" priority="559"/>
  </conditionalFormatting>
  <conditionalFormatting sqref="B76">
    <cfRule type="duplicateValues" dxfId="1439" priority="558"/>
  </conditionalFormatting>
  <conditionalFormatting sqref="B77">
    <cfRule type="duplicateValues" dxfId="1438" priority="557"/>
  </conditionalFormatting>
  <conditionalFormatting sqref="B78:B79">
    <cfRule type="duplicateValues" dxfId="1437" priority="556"/>
  </conditionalFormatting>
  <conditionalFormatting sqref="B81">
    <cfRule type="duplicateValues" dxfId="1436" priority="555"/>
  </conditionalFormatting>
  <conditionalFormatting sqref="B82">
    <cfRule type="duplicateValues" dxfId="1435" priority="554"/>
  </conditionalFormatting>
  <conditionalFormatting sqref="B83">
    <cfRule type="duplicateValues" dxfId="1434" priority="553"/>
  </conditionalFormatting>
  <conditionalFormatting sqref="B84">
    <cfRule type="duplicateValues" dxfId="1433" priority="552"/>
  </conditionalFormatting>
  <conditionalFormatting sqref="B86">
    <cfRule type="duplicateValues" dxfId="1432" priority="548"/>
  </conditionalFormatting>
  <conditionalFormatting sqref="B87">
    <cfRule type="duplicateValues" dxfId="1431" priority="547"/>
  </conditionalFormatting>
  <conditionalFormatting sqref="B88">
    <cfRule type="duplicateValues" dxfId="1430" priority="546"/>
  </conditionalFormatting>
  <conditionalFormatting sqref="B89">
    <cfRule type="duplicateValues" dxfId="1429" priority="545"/>
  </conditionalFormatting>
  <conditionalFormatting sqref="B90">
    <cfRule type="duplicateValues" dxfId="1428" priority="544"/>
  </conditionalFormatting>
  <conditionalFormatting sqref="B91">
    <cfRule type="duplicateValues" dxfId="1427" priority="543"/>
  </conditionalFormatting>
  <conditionalFormatting sqref="B93">
    <cfRule type="duplicateValues" dxfId="1426" priority="539"/>
  </conditionalFormatting>
  <conditionalFormatting sqref="B95">
    <cfRule type="duplicateValues" dxfId="1425" priority="535"/>
  </conditionalFormatting>
  <conditionalFormatting sqref="B97">
    <cfRule type="duplicateValues" dxfId="1424" priority="531"/>
  </conditionalFormatting>
  <conditionalFormatting sqref="B99">
    <cfRule type="duplicateValues" dxfId="1423" priority="527"/>
  </conditionalFormatting>
  <conditionalFormatting sqref="B100">
    <cfRule type="duplicateValues" dxfId="1422" priority="526"/>
  </conditionalFormatting>
  <conditionalFormatting sqref="B101">
    <cfRule type="duplicateValues" dxfId="1421" priority="525"/>
  </conditionalFormatting>
  <conditionalFormatting sqref="B103">
    <cfRule type="duplicateValues" dxfId="1420" priority="524"/>
  </conditionalFormatting>
  <conditionalFormatting sqref="B104">
    <cfRule type="duplicateValues" dxfId="1419" priority="523"/>
  </conditionalFormatting>
  <conditionalFormatting sqref="B106">
    <cfRule type="duplicateValues" dxfId="1418" priority="519"/>
  </conditionalFormatting>
  <conditionalFormatting sqref="B107">
    <cfRule type="duplicateValues" dxfId="1417" priority="518"/>
  </conditionalFormatting>
  <conditionalFormatting sqref="B108">
    <cfRule type="duplicateValues" dxfId="1416" priority="517"/>
  </conditionalFormatting>
  <conditionalFormatting sqref="B109">
    <cfRule type="duplicateValues" dxfId="1415" priority="516"/>
  </conditionalFormatting>
  <conditionalFormatting sqref="B111">
    <cfRule type="duplicateValues" dxfId="1414" priority="512"/>
  </conditionalFormatting>
  <conditionalFormatting sqref="B112">
    <cfRule type="duplicateValues" dxfId="1413" priority="511"/>
  </conditionalFormatting>
  <conditionalFormatting sqref="B113">
    <cfRule type="duplicateValues" dxfId="1412" priority="510"/>
  </conditionalFormatting>
  <conditionalFormatting sqref="B114">
    <cfRule type="duplicateValues" dxfId="1411" priority="509"/>
  </conditionalFormatting>
  <conditionalFormatting sqref="B115">
    <cfRule type="duplicateValues" dxfId="1410" priority="508"/>
  </conditionalFormatting>
  <conditionalFormatting sqref="B116">
    <cfRule type="duplicateValues" dxfId="1409" priority="507"/>
  </conditionalFormatting>
  <conditionalFormatting sqref="B117">
    <cfRule type="duplicateValues" dxfId="1408" priority="506"/>
  </conditionalFormatting>
  <conditionalFormatting sqref="B118">
    <cfRule type="duplicateValues" dxfId="1407" priority="505"/>
  </conditionalFormatting>
  <conditionalFormatting sqref="B119">
    <cfRule type="duplicateValues" dxfId="1406" priority="504"/>
  </conditionalFormatting>
  <conditionalFormatting sqref="B120">
    <cfRule type="duplicateValues" dxfId="1405" priority="503"/>
  </conditionalFormatting>
  <conditionalFormatting sqref="B121">
    <cfRule type="duplicateValues" dxfId="1404" priority="502"/>
  </conditionalFormatting>
  <conditionalFormatting sqref="B122">
    <cfRule type="duplicateValues" dxfId="1403" priority="501"/>
  </conditionalFormatting>
  <conditionalFormatting sqref="B123">
    <cfRule type="duplicateValues" dxfId="1402" priority="500"/>
  </conditionalFormatting>
  <conditionalFormatting sqref="B125">
    <cfRule type="duplicateValues" dxfId="1401" priority="496"/>
  </conditionalFormatting>
  <conditionalFormatting sqref="B126">
    <cfRule type="duplicateValues" dxfId="1400" priority="495"/>
  </conditionalFormatting>
  <conditionalFormatting sqref="B127">
    <cfRule type="duplicateValues" dxfId="1399" priority="494"/>
  </conditionalFormatting>
  <conditionalFormatting sqref="B128">
    <cfRule type="duplicateValues" dxfId="1398" priority="493"/>
  </conditionalFormatting>
  <conditionalFormatting sqref="B129">
    <cfRule type="duplicateValues" dxfId="1397" priority="492"/>
  </conditionalFormatting>
  <conditionalFormatting sqref="B130">
    <cfRule type="duplicateValues" dxfId="1396" priority="491"/>
  </conditionalFormatting>
  <conditionalFormatting sqref="B131">
    <cfRule type="duplicateValues" dxfId="1395" priority="490"/>
  </conditionalFormatting>
  <conditionalFormatting sqref="B132">
    <cfRule type="duplicateValues" dxfId="1394" priority="489"/>
  </conditionalFormatting>
  <conditionalFormatting sqref="B133">
    <cfRule type="duplicateValues" dxfId="1393" priority="488"/>
  </conditionalFormatting>
  <conditionalFormatting sqref="B134">
    <cfRule type="duplicateValues" dxfId="1392" priority="487"/>
  </conditionalFormatting>
  <conditionalFormatting sqref="B135:B136">
    <cfRule type="duplicateValues" dxfId="1391" priority="486"/>
  </conditionalFormatting>
  <conditionalFormatting sqref="B138">
    <cfRule type="duplicateValues" dxfId="1390" priority="482"/>
  </conditionalFormatting>
  <conditionalFormatting sqref="B141">
    <cfRule type="duplicateValues" dxfId="1389" priority="481"/>
  </conditionalFormatting>
  <conditionalFormatting sqref="B143">
    <cfRule type="duplicateValues" dxfId="1388" priority="477"/>
  </conditionalFormatting>
  <conditionalFormatting sqref="B147">
    <cfRule type="duplicateValues" dxfId="1387" priority="473"/>
  </conditionalFormatting>
  <conditionalFormatting sqref="B148">
    <cfRule type="duplicateValues" dxfId="1386" priority="472"/>
  </conditionalFormatting>
  <conditionalFormatting sqref="B149">
    <cfRule type="duplicateValues" dxfId="1385" priority="471"/>
  </conditionalFormatting>
  <conditionalFormatting sqref="B150">
    <cfRule type="duplicateValues" dxfId="1384" priority="470"/>
  </conditionalFormatting>
  <conditionalFormatting sqref="B151">
    <cfRule type="duplicateValues" dxfId="1383" priority="469"/>
  </conditionalFormatting>
  <conditionalFormatting sqref="B152">
    <cfRule type="duplicateValues" dxfId="1382" priority="468"/>
  </conditionalFormatting>
  <conditionalFormatting sqref="B153">
    <cfRule type="duplicateValues" dxfId="1381" priority="467"/>
  </conditionalFormatting>
  <conditionalFormatting sqref="B154">
    <cfRule type="duplicateValues" dxfId="1380" priority="466"/>
  </conditionalFormatting>
  <conditionalFormatting sqref="B155">
    <cfRule type="duplicateValues" dxfId="1379" priority="465"/>
  </conditionalFormatting>
  <conditionalFormatting sqref="B156">
    <cfRule type="duplicateValues" dxfId="1378" priority="464"/>
  </conditionalFormatting>
  <conditionalFormatting sqref="B158">
    <cfRule type="duplicateValues" dxfId="1377" priority="460"/>
  </conditionalFormatting>
  <conditionalFormatting sqref="B159">
    <cfRule type="duplicateValues" dxfId="1376" priority="459"/>
  </conditionalFormatting>
  <conditionalFormatting sqref="B163">
    <cfRule type="duplicateValues" dxfId="1375" priority="455"/>
  </conditionalFormatting>
  <conditionalFormatting sqref="B166">
    <cfRule type="duplicateValues" dxfId="1374" priority="451"/>
  </conditionalFormatting>
  <conditionalFormatting sqref="B168">
    <cfRule type="duplicateValues" dxfId="1373" priority="447"/>
  </conditionalFormatting>
  <conditionalFormatting sqref="B170">
    <cfRule type="duplicateValues" dxfId="1372" priority="443"/>
  </conditionalFormatting>
  <conditionalFormatting sqref="B171">
    <cfRule type="duplicateValues" dxfId="1371" priority="442"/>
  </conditionalFormatting>
  <conditionalFormatting sqref="B173">
    <cfRule type="duplicateValues" dxfId="1370" priority="438"/>
  </conditionalFormatting>
  <conditionalFormatting sqref="B174">
    <cfRule type="duplicateValues" dxfId="1369" priority="437"/>
  </conditionalFormatting>
  <conditionalFormatting sqref="B176">
    <cfRule type="duplicateValues" dxfId="1368" priority="433"/>
  </conditionalFormatting>
  <conditionalFormatting sqref="B177">
    <cfRule type="duplicateValues" dxfId="1367" priority="432"/>
  </conditionalFormatting>
  <conditionalFormatting sqref="B178">
    <cfRule type="duplicateValues" dxfId="1366" priority="431"/>
  </conditionalFormatting>
  <conditionalFormatting sqref="B179">
    <cfRule type="duplicateValues" dxfId="1365" priority="430"/>
  </conditionalFormatting>
  <conditionalFormatting sqref="B180">
    <cfRule type="duplicateValues" dxfId="1364" priority="429"/>
  </conditionalFormatting>
  <conditionalFormatting sqref="B181">
    <cfRule type="duplicateValues" dxfId="1363" priority="428"/>
  </conditionalFormatting>
  <conditionalFormatting sqref="B182">
    <cfRule type="duplicateValues" dxfId="1362" priority="427"/>
  </conditionalFormatting>
  <conditionalFormatting sqref="B184">
    <cfRule type="duplicateValues" dxfId="1361" priority="423"/>
  </conditionalFormatting>
  <conditionalFormatting sqref="B186">
    <cfRule type="duplicateValues" dxfId="1360" priority="419"/>
  </conditionalFormatting>
  <conditionalFormatting sqref="B188">
    <cfRule type="duplicateValues" dxfId="1359" priority="415"/>
  </conditionalFormatting>
  <conditionalFormatting sqref="B189">
    <cfRule type="duplicateValues" dxfId="1358" priority="414"/>
  </conditionalFormatting>
  <conditionalFormatting sqref="B190">
    <cfRule type="duplicateValues" dxfId="1357" priority="413"/>
  </conditionalFormatting>
  <conditionalFormatting sqref="B192">
    <cfRule type="duplicateValues" dxfId="1356" priority="409"/>
  </conditionalFormatting>
  <conditionalFormatting sqref="B195">
    <cfRule type="duplicateValues" dxfId="1355" priority="405"/>
  </conditionalFormatting>
  <conditionalFormatting sqref="B196">
    <cfRule type="duplicateValues" dxfId="1354" priority="404"/>
  </conditionalFormatting>
  <conditionalFormatting sqref="B197">
    <cfRule type="duplicateValues" dxfId="1353" priority="403"/>
  </conditionalFormatting>
  <conditionalFormatting sqref="B198">
    <cfRule type="duplicateValues" dxfId="1352" priority="402"/>
  </conditionalFormatting>
  <conditionalFormatting sqref="B200">
    <cfRule type="duplicateValues" dxfId="1351" priority="398"/>
  </conditionalFormatting>
  <conditionalFormatting sqref="B201">
    <cfRule type="duplicateValues" dxfId="1350" priority="397"/>
  </conditionalFormatting>
  <conditionalFormatting sqref="B202">
    <cfRule type="duplicateValues" dxfId="1349" priority="396"/>
  </conditionalFormatting>
  <conditionalFormatting sqref="B203">
    <cfRule type="duplicateValues" dxfId="1348" priority="395"/>
  </conditionalFormatting>
  <conditionalFormatting sqref="B204">
    <cfRule type="duplicateValues" dxfId="1347" priority="394"/>
  </conditionalFormatting>
  <conditionalFormatting sqref="B205">
    <cfRule type="duplicateValues" dxfId="1346" priority="393"/>
  </conditionalFormatting>
  <conditionalFormatting sqref="B206:B207">
    <cfRule type="duplicateValues" dxfId="1345" priority="392"/>
  </conditionalFormatting>
  <conditionalFormatting sqref="B208">
    <cfRule type="duplicateValues" dxfId="1344" priority="391"/>
  </conditionalFormatting>
  <conditionalFormatting sqref="B209">
    <cfRule type="duplicateValues" dxfId="1343" priority="390"/>
  </conditionalFormatting>
  <conditionalFormatting sqref="B210:B211">
    <cfRule type="duplicateValues" dxfId="1342" priority="389"/>
  </conditionalFormatting>
  <conditionalFormatting sqref="B212">
    <cfRule type="duplicateValues" dxfId="1341" priority="388"/>
  </conditionalFormatting>
  <conditionalFormatting sqref="B214:B215">
    <cfRule type="duplicateValues" dxfId="1340" priority="384"/>
  </conditionalFormatting>
  <conditionalFormatting sqref="B216">
    <cfRule type="duplicateValues" dxfId="1339" priority="383"/>
  </conditionalFormatting>
  <conditionalFormatting sqref="B219">
    <cfRule type="duplicateValues" dxfId="1338" priority="379"/>
  </conditionalFormatting>
  <conditionalFormatting sqref="B220">
    <cfRule type="duplicateValues" dxfId="1337" priority="378"/>
  </conditionalFormatting>
  <conditionalFormatting sqref="B221">
    <cfRule type="duplicateValues" dxfId="1336" priority="377"/>
  </conditionalFormatting>
  <conditionalFormatting sqref="B222">
    <cfRule type="duplicateValues" dxfId="1335" priority="376"/>
  </conditionalFormatting>
  <conditionalFormatting sqref="B224">
    <cfRule type="duplicateValues" dxfId="1334" priority="372"/>
  </conditionalFormatting>
  <conditionalFormatting sqref="B225">
    <cfRule type="duplicateValues" dxfId="1333" priority="371"/>
  </conditionalFormatting>
  <conditionalFormatting sqref="B226">
    <cfRule type="duplicateValues" dxfId="1332" priority="370"/>
  </conditionalFormatting>
  <conditionalFormatting sqref="B227">
    <cfRule type="duplicateValues" dxfId="1331" priority="369"/>
  </conditionalFormatting>
  <conditionalFormatting sqref="B228">
    <cfRule type="duplicateValues" dxfId="1330" priority="368"/>
  </conditionalFormatting>
  <conditionalFormatting sqref="B230">
    <cfRule type="duplicateValues" dxfId="1329" priority="364"/>
  </conditionalFormatting>
  <conditionalFormatting sqref="B232">
    <cfRule type="duplicateValues" dxfId="1328" priority="360"/>
  </conditionalFormatting>
  <conditionalFormatting sqref="B235">
    <cfRule type="duplicateValues" dxfId="1327" priority="356"/>
  </conditionalFormatting>
  <conditionalFormatting sqref="B236">
    <cfRule type="duplicateValues" dxfId="1326" priority="355"/>
  </conditionalFormatting>
  <conditionalFormatting sqref="B237">
    <cfRule type="duplicateValues" dxfId="1325" priority="354"/>
  </conditionalFormatting>
  <conditionalFormatting sqref="B239">
    <cfRule type="duplicateValues" dxfId="1324" priority="353"/>
  </conditionalFormatting>
  <conditionalFormatting sqref="B240">
    <cfRule type="duplicateValues" dxfId="1323" priority="352"/>
  </conditionalFormatting>
  <conditionalFormatting sqref="B244">
    <cfRule type="duplicateValues" dxfId="1322" priority="348"/>
  </conditionalFormatting>
  <conditionalFormatting sqref="B245">
    <cfRule type="duplicateValues" dxfId="1321" priority="347"/>
  </conditionalFormatting>
  <conditionalFormatting sqref="B246">
    <cfRule type="duplicateValues" dxfId="1320" priority="346"/>
  </conditionalFormatting>
  <conditionalFormatting sqref="B247">
    <cfRule type="duplicateValues" dxfId="1319" priority="345"/>
  </conditionalFormatting>
  <conditionalFormatting sqref="B248">
    <cfRule type="duplicateValues" dxfId="1318" priority="344"/>
  </conditionalFormatting>
  <conditionalFormatting sqref="B249">
    <cfRule type="duplicateValues" dxfId="1317" priority="343"/>
  </conditionalFormatting>
  <conditionalFormatting sqref="B250">
    <cfRule type="duplicateValues" dxfId="1316" priority="342"/>
  </conditionalFormatting>
  <conditionalFormatting sqref="B254:B255">
    <cfRule type="duplicateValues" dxfId="1315" priority="341"/>
  </conditionalFormatting>
  <conditionalFormatting sqref="B257">
    <cfRule type="duplicateValues" dxfId="1314" priority="336"/>
  </conditionalFormatting>
  <conditionalFormatting sqref="B259">
    <cfRule type="duplicateValues" dxfId="1313" priority="331"/>
  </conditionalFormatting>
  <conditionalFormatting sqref="B262">
    <cfRule type="duplicateValues" dxfId="1312" priority="326"/>
  </conditionalFormatting>
  <conditionalFormatting sqref="B263">
    <cfRule type="duplicateValues" dxfId="1311" priority="325"/>
  </conditionalFormatting>
  <conditionalFormatting sqref="B264">
    <cfRule type="duplicateValues" dxfId="1310" priority="324"/>
  </conditionalFormatting>
  <conditionalFormatting sqref="B265">
    <cfRule type="duplicateValues" dxfId="1309" priority="323"/>
  </conditionalFormatting>
  <conditionalFormatting sqref="B266">
    <cfRule type="duplicateValues" dxfId="1308" priority="322"/>
  </conditionalFormatting>
  <conditionalFormatting sqref="B267">
    <cfRule type="duplicateValues" dxfId="1307" priority="321"/>
  </conditionalFormatting>
  <conditionalFormatting sqref="B268">
    <cfRule type="duplicateValues" dxfId="1306" priority="320"/>
  </conditionalFormatting>
  <conditionalFormatting sqref="B269">
    <cfRule type="duplicateValues" dxfId="1305" priority="319"/>
  </conditionalFormatting>
  <conditionalFormatting sqref="B270">
    <cfRule type="duplicateValues" dxfId="1304" priority="318"/>
  </conditionalFormatting>
  <conditionalFormatting sqref="B271">
    <cfRule type="duplicateValues" dxfId="1303" priority="317"/>
  </conditionalFormatting>
  <conditionalFormatting sqref="B273">
    <cfRule type="duplicateValues" dxfId="1302" priority="316"/>
  </conditionalFormatting>
  <conditionalFormatting sqref="B274">
    <cfRule type="duplicateValues" dxfId="1301" priority="315"/>
  </conditionalFormatting>
  <conditionalFormatting sqref="B275">
    <cfRule type="duplicateValues" dxfId="1300" priority="314"/>
  </conditionalFormatting>
  <conditionalFormatting sqref="B277:B278">
    <cfRule type="duplicateValues" dxfId="1299" priority="309"/>
  </conditionalFormatting>
  <conditionalFormatting sqref="B280">
    <cfRule type="duplicateValues" dxfId="1298" priority="304"/>
  </conditionalFormatting>
  <conditionalFormatting sqref="B281">
    <cfRule type="duplicateValues" dxfId="1297" priority="303"/>
  </conditionalFormatting>
  <conditionalFormatting sqref="B282">
    <cfRule type="duplicateValues" dxfId="1296" priority="302"/>
  </conditionalFormatting>
  <conditionalFormatting sqref="B283">
    <cfRule type="duplicateValues" dxfId="1295" priority="301"/>
  </conditionalFormatting>
  <conditionalFormatting sqref="B284">
    <cfRule type="duplicateValues" dxfId="1294" priority="300"/>
  </conditionalFormatting>
  <conditionalFormatting sqref="B285">
    <cfRule type="duplicateValues" dxfId="1293" priority="299"/>
  </conditionalFormatting>
  <conditionalFormatting sqref="B287">
    <cfRule type="duplicateValues" dxfId="1292" priority="294"/>
  </conditionalFormatting>
  <conditionalFormatting sqref="B288">
    <cfRule type="duplicateValues" dxfId="1291" priority="293"/>
  </conditionalFormatting>
  <conditionalFormatting sqref="B289">
    <cfRule type="duplicateValues" dxfId="1290" priority="292"/>
  </conditionalFormatting>
  <conditionalFormatting sqref="B290">
    <cfRule type="duplicateValues" dxfId="1289" priority="291"/>
  </conditionalFormatting>
  <conditionalFormatting sqref="B292">
    <cfRule type="duplicateValues" dxfId="1288" priority="286"/>
  </conditionalFormatting>
  <conditionalFormatting sqref="B294">
    <cfRule type="duplicateValues" dxfId="1287" priority="281"/>
  </conditionalFormatting>
  <conditionalFormatting sqref="B295">
    <cfRule type="duplicateValues" dxfId="1286" priority="280"/>
  </conditionalFormatting>
  <conditionalFormatting sqref="B296">
    <cfRule type="duplicateValues" dxfId="1285" priority="279"/>
  </conditionalFormatting>
  <conditionalFormatting sqref="B297">
    <cfRule type="duplicateValues" dxfId="1284" priority="278"/>
  </conditionalFormatting>
  <conditionalFormatting sqref="B300">
    <cfRule type="duplicateValues" dxfId="1283" priority="277"/>
  </conditionalFormatting>
  <conditionalFormatting sqref="B303">
    <cfRule type="duplicateValues" dxfId="1282" priority="272"/>
  </conditionalFormatting>
  <conditionalFormatting sqref="B305">
    <cfRule type="duplicateValues" dxfId="1281" priority="267"/>
  </conditionalFormatting>
  <conditionalFormatting sqref="B309">
    <cfRule type="duplicateValues" dxfId="1280" priority="262"/>
  </conditionalFormatting>
  <conditionalFormatting sqref="B313">
    <cfRule type="duplicateValues" dxfId="1279" priority="257"/>
  </conditionalFormatting>
  <conditionalFormatting sqref="B317">
    <cfRule type="duplicateValues" dxfId="1278" priority="252"/>
  </conditionalFormatting>
  <conditionalFormatting sqref="B319">
    <cfRule type="duplicateValues" dxfId="1277" priority="247"/>
  </conditionalFormatting>
  <conditionalFormatting sqref="B321">
    <cfRule type="duplicateValues" dxfId="1276" priority="242"/>
  </conditionalFormatting>
  <conditionalFormatting sqref="B322">
    <cfRule type="duplicateValues" dxfId="1275" priority="241"/>
  </conditionalFormatting>
  <conditionalFormatting sqref="B325">
    <cfRule type="duplicateValues" dxfId="1274" priority="236"/>
  </conditionalFormatting>
  <conditionalFormatting sqref="B326">
    <cfRule type="duplicateValues" dxfId="1273" priority="235"/>
  </conditionalFormatting>
  <conditionalFormatting sqref="B327">
    <cfRule type="duplicateValues" dxfId="1272" priority="234"/>
  </conditionalFormatting>
  <conditionalFormatting sqref="B328">
    <cfRule type="duplicateValues" dxfId="1271" priority="233"/>
  </conditionalFormatting>
  <conditionalFormatting sqref="B329">
    <cfRule type="duplicateValues" dxfId="1270" priority="232"/>
  </conditionalFormatting>
  <conditionalFormatting sqref="B331">
    <cfRule type="duplicateValues" dxfId="1269" priority="231"/>
  </conditionalFormatting>
  <conditionalFormatting sqref="B333">
    <cfRule type="duplicateValues" dxfId="1268" priority="226"/>
  </conditionalFormatting>
  <conditionalFormatting sqref="B334">
    <cfRule type="duplicateValues" dxfId="1267" priority="225"/>
  </conditionalFormatting>
  <conditionalFormatting sqref="B335">
    <cfRule type="duplicateValues" dxfId="1266" priority="224"/>
  </conditionalFormatting>
  <conditionalFormatting sqref="B336">
    <cfRule type="duplicateValues" dxfId="1265" priority="223"/>
  </conditionalFormatting>
  <conditionalFormatting sqref="B337">
    <cfRule type="duplicateValues" dxfId="1264" priority="222"/>
  </conditionalFormatting>
  <conditionalFormatting sqref="B338">
    <cfRule type="duplicateValues" dxfId="1263" priority="221"/>
  </conditionalFormatting>
  <conditionalFormatting sqref="B339">
    <cfRule type="duplicateValues" dxfId="1262" priority="220"/>
  </conditionalFormatting>
  <conditionalFormatting sqref="B340">
    <cfRule type="duplicateValues" dxfId="1261" priority="219"/>
  </conditionalFormatting>
  <conditionalFormatting sqref="B341:B342">
    <cfRule type="duplicateValues" dxfId="1260" priority="218"/>
  </conditionalFormatting>
  <conditionalFormatting sqref="B343">
    <cfRule type="duplicateValues" dxfId="1259" priority="217"/>
  </conditionalFormatting>
  <conditionalFormatting sqref="B345">
    <cfRule type="duplicateValues" dxfId="1258" priority="212"/>
  </conditionalFormatting>
  <conditionalFormatting sqref="B346">
    <cfRule type="duplicateValues" dxfId="1257" priority="211"/>
  </conditionalFormatting>
  <conditionalFormatting sqref="B347">
    <cfRule type="duplicateValues" dxfId="1256" priority="210"/>
  </conditionalFormatting>
  <conditionalFormatting sqref="B348">
    <cfRule type="duplicateValues" dxfId="1255" priority="209"/>
  </conditionalFormatting>
  <conditionalFormatting sqref="B350">
    <cfRule type="duplicateValues" dxfId="1254" priority="204"/>
  </conditionalFormatting>
  <conditionalFormatting sqref="B351">
    <cfRule type="duplicateValues" dxfId="1253" priority="203"/>
  </conditionalFormatting>
  <conditionalFormatting sqref="B352">
    <cfRule type="duplicateValues" dxfId="1252" priority="202"/>
  </conditionalFormatting>
  <conditionalFormatting sqref="B353">
    <cfRule type="duplicateValues" dxfId="1251" priority="200"/>
  </conditionalFormatting>
  <conditionalFormatting sqref="B355">
    <cfRule type="duplicateValues" dxfId="1250" priority="199"/>
  </conditionalFormatting>
  <conditionalFormatting sqref="B356:B357">
    <cfRule type="duplicateValues" dxfId="1249" priority="198"/>
  </conditionalFormatting>
  <conditionalFormatting sqref="B359:B360">
    <cfRule type="duplicateValues" dxfId="1248" priority="193"/>
  </conditionalFormatting>
  <conditionalFormatting sqref="B361">
    <cfRule type="duplicateValues" dxfId="1247" priority="192"/>
  </conditionalFormatting>
  <conditionalFormatting sqref="B362">
    <cfRule type="duplicateValues" dxfId="1246" priority="191"/>
  </conditionalFormatting>
  <conditionalFormatting sqref="B363">
    <cfRule type="duplicateValues" dxfId="1245" priority="190"/>
  </conditionalFormatting>
  <conditionalFormatting sqref="B364">
    <cfRule type="duplicateValues" dxfId="1244" priority="189"/>
  </conditionalFormatting>
  <conditionalFormatting sqref="B365">
    <cfRule type="duplicateValues" dxfId="1243" priority="188"/>
  </conditionalFormatting>
  <conditionalFormatting sqref="B367:B368">
    <cfRule type="duplicateValues" dxfId="1242" priority="183"/>
  </conditionalFormatting>
  <conditionalFormatting sqref="B369">
    <cfRule type="duplicateValues" dxfId="1241" priority="182"/>
  </conditionalFormatting>
  <conditionalFormatting sqref="B370">
    <cfRule type="duplicateValues" dxfId="1240" priority="181"/>
  </conditionalFormatting>
  <conditionalFormatting sqref="B371">
    <cfRule type="duplicateValues" dxfId="1239" priority="180"/>
  </conditionalFormatting>
  <conditionalFormatting sqref="B372">
    <cfRule type="duplicateValues" dxfId="1238" priority="178"/>
  </conditionalFormatting>
  <conditionalFormatting sqref="B373:B374">
    <cfRule type="duplicateValues" dxfId="1237" priority="177"/>
  </conditionalFormatting>
  <conditionalFormatting sqref="B375">
    <cfRule type="duplicateValues" dxfId="1236" priority="176"/>
  </conditionalFormatting>
  <conditionalFormatting sqref="B376">
    <cfRule type="duplicateValues" dxfId="1235" priority="175"/>
  </conditionalFormatting>
  <conditionalFormatting sqref="B377:B379">
    <cfRule type="duplicateValues" dxfId="1234" priority="174"/>
  </conditionalFormatting>
  <conditionalFormatting sqref="B380">
    <cfRule type="duplicateValues" dxfId="1233" priority="173"/>
  </conditionalFormatting>
  <conditionalFormatting sqref="B381">
    <cfRule type="duplicateValues" dxfId="1232" priority="172"/>
  </conditionalFormatting>
  <conditionalFormatting sqref="B382">
    <cfRule type="duplicateValues" dxfId="1231" priority="171"/>
  </conditionalFormatting>
  <conditionalFormatting sqref="B383">
    <cfRule type="duplicateValues" dxfId="1230" priority="170"/>
  </conditionalFormatting>
  <conditionalFormatting sqref="B385">
    <cfRule type="duplicateValues" dxfId="1229" priority="165"/>
  </conditionalFormatting>
  <conditionalFormatting sqref="B386">
    <cfRule type="duplicateValues" dxfId="1228" priority="164"/>
  </conditionalFormatting>
  <conditionalFormatting sqref="B388:B389">
    <cfRule type="duplicateValues" dxfId="1227" priority="159"/>
  </conditionalFormatting>
  <conditionalFormatting sqref="B390">
    <cfRule type="duplicateValues" dxfId="1226" priority="158"/>
  </conditionalFormatting>
  <conditionalFormatting sqref="B391">
    <cfRule type="duplicateValues" dxfId="1225" priority="157"/>
  </conditionalFormatting>
  <conditionalFormatting sqref="B392">
    <cfRule type="duplicateValues" dxfId="1224" priority="156"/>
  </conditionalFormatting>
  <conditionalFormatting sqref="B393">
    <cfRule type="duplicateValues" dxfId="1223" priority="155"/>
  </conditionalFormatting>
  <conditionalFormatting sqref="B394:B395">
    <cfRule type="duplicateValues" dxfId="1222" priority="154"/>
  </conditionalFormatting>
  <conditionalFormatting sqref="B397">
    <cfRule type="duplicateValues" dxfId="1221" priority="149"/>
  </conditionalFormatting>
  <conditionalFormatting sqref="B398:B400">
    <cfRule type="duplicateValues" dxfId="1220" priority="148"/>
  </conditionalFormatting>
  <conditionalFormatting sqref="B401">
    <cfRule type="duplicateValues" dxfId="1219" priority="147"/>
  </conditionalFormatting>
  <conditionalFormatting sqref="B402">
    <cfRule type="duplicateValues" dxfId="1218" priority="145"/>
  </conditionalFormatting>
  <conditionalFormatting sqref="B403">
    <cfRule type="duplicateValues" dxfId="1217" priority="144"/>
  </conditionalFormatting>
  <conditionalFormatting sqref="B404">
    <cfRule type="duplicateValues" dxfId="1216" priority="143"/>
  </conditionalFormatting>
  <conditionalFormatting sqref="B405">
    <cfRule type="duplicateValues" dxfId="1215" priority="142"/>
  </conditionalFormatting>
  <conditionalFormatting sqref="B407:B408">
    <cfRule type="duplicateValues" dxfId="1214" priority="137"/>
  </conditionalFormatting>
  <conditionalFormatting sqref="B409">
    <cfRule type="duplicateValues" dxfId="1213" priority="136"/>
  </conditionalFormatting>
  <conditionalFormatting sqref="B410">
    <cfRule type="duplicateValues" dxfId="1212" priority="135"/>
  </conditionalFormatting>
  <conditionalFormatting sqref="B411">
    <cfRule type="duplicateValues" dxfId="1211" priority="134"/>
  </conditionalFormatting>
  <conditionalFormatting sqref="B412:B413">
    <cfRule type="duplicateValues" dxfId="1210" priority="133"/>
  </conditionalFormatting>
  <conditionalFormatting sqref="B415">
    <cfRule type="duplicateValues" dxfId="1209" priority="128"/>
  </conditionalFormatting>
  <conditionalFormatting sqref="B416:B417">
    <cfRule type="duplicateValues" dxfId="1208" priority="127"/>
  </conditionalFormatting>
  <conditionalFormatting sqref="B418">
    <cfRule type="duplicateValues" dxfId="1207" priority="126"/>
  </conditionalFormatting>
  <conditionalFormatting sqref="B419:B420">
    <cfRule type="duplicateValues" dxfId="1206" priority="125"/>
  </conditionalFormatting>
  <conditionalFormatting sqref="B421">
    <cfRule type="duplicateValues" dxfId="1205" priority="124"/>
  </conditionalFormatting>
  <conditionalFormatting sqref="B425">
    <cfRule type="duplicateValues" dxfId="1204" priority="119"/>
  </conditionalFormatting>
  <conditionalFormatting sqref="B426">
    <cfRule type="duplicateValues" dxfId="1203" priority="118"/>
  </conditionalFormatting>
  <conditionalFormatting sqref="B428">
    <cfRule type="duplicateValues" dxfId="1202" priority="117"/>
  </conditionalFormatting>
  <conditionalFormatting sqref="B429:B431">
    <cfRule type="duplicateValues" dxfId="1201" priority="115"/>
  </conditionalFormatting>
  <conditionalFormatting sqref="B432:B433">
    <cfRule type="duplicateValues" dxfId="1200" priority="114"/>
  </conditionalFormatting>
  <conditionalFormatting sqref="B434">
    <cfRule type="duplicateValues" dxfId="1199" priority="113"/>
  </conditionalFormatting>
  <conditionalFormatting sqref="B438">
    <cfRule type="duplicateValues" dxfId="1198" priority="111"/>
  </conditionalFormatting>
  <conditionalFormatting sqref="B440">
    <cfRule type="duplicateValues" dxfId="1197" priority="106"/>
  </conditionalFormatting>
  <conditionalFormatting sqref="B442">
    <cfRule type="duplicateValues" dxfId="1196" priority="101"/>
  </conditionalFormatting>
  <conditionalFormatting sqref="B443:B444">
    <cfRule type="duplicateValues" dxfId="1195" priority="100"/>
  </conditionalFormatting>
  <conditionalFormatting sqref="B446">
    <cfRule type="duplicateValues" dxfId="1194" priority="95"/>
  </conditionalFormatting>
  <conditionalFormatting sqref="B447">
    <cfRule type="duplicateValues" dxfId="1193" priority="94"/>
  </conditionalFormatting>
  <conditionalFormatting sqref="B449">
    <cfRule type="duplicateValues" dxfId="1192" priority="89"/>
  </conditionalFormatting>
  <conditionalFormatting sqref="B450">
    <cfRule type="duplicateValues" dxfId="1191" priority="88"/>
  </conditionalFormatting>
  <conditionalFormatting sqref="B452:B453">
    <cfRule type="duplicateValues" dxfId="1190" priority="83"/>
  </conditionalFormatting>
  <conditionalFormatting sqref="B454">
    <cfRule type="duplicateValues" dxfId="1189" priority="82"/>
  </conditionalFormatting>
  <conditionalFormatting sqref="B456">
    <cfRule type="duplicateValues" dxfId="1188" priority="77"/>
  </conditionalFormatting>
  <conditionalFormatting sqref="B457">
    <cfRule type="duplicateValues" dxfId="1187" priority="76"/>
  </conditionalFormatting>
  <conditionalFormatting sqref="B459">
    <cfRule type="duplicateValues" dxfId="1186" priority="71"/>
  </conditionalFormatting>
  <conditionalFormatting sqref="B461">
    <cfRule type="duplicateValues" dxfId="1185" priority="66"/>
  </conditionalFormatting>
  <conditionalFormatting sqref="B463">
    <cfRule type="duplicateValues" dxfId="1184" priority="61"/>
  </conditionalFormatting>
  <conditionalFormatting sqref="B465">
    <cfRule type="duplicateValues" dxfId="1183" priority="56"/>
  </conditionalFormatting>
  <conditionalFormatting sqref="B466">
    <cfRule type="duplicateValues" dxfId="1182" priority="54"/>
  </conditionalFormatting>
  <conditionalFormatting sqref="B468">
    <cfRule type="duplicateValues" dxfId="1181" priority="50"/>
  </conditionalFormatting>
  <conditionalFormatting sqref="B470">
    <cfRule type="duplicateValues" dxfId="1180" priority="46"/>
  </conditionalFormatting>
  <conditionalFormatting sqref="B471">
    <cfRule type="duplicateValues" dxfId="1179" priority="45"/>
  </conditionalFormatting>
  <conditionalFormatting sqref="B472:B473">
    <cfRule type="duplicateValues" dxfId="1178" priority="44"/>
  </conditionalFormatting>
  <conditionalFormatting sqref="B474:B479">
    <cfRule type="duplicateValues" dxfId="1177" priority="43"/>
  </conditionalFormatting>
  <conditionalFormatting sqref="B480">
    <cfRule type="duplicateValues" dxfId="1176" priority="42"/>
  </conditionalFormatting>
  <conditionalFormatting sqref="B481:B483">
    <cfRule type="duplicateValues" dxfId="1175" priority="41"/>
  </conditionalFormatting>
  <conditionalFormatting sqref="B484">
    <cfRule type="duplicateValues" dxfId="1174" priority="40"/>
  </conditionalFormatting>
  <conditionalFormatting sqref="B486">
    <cfRule type="duplicateValues" dxfId="1173" priority="36"/>
  </conditionalFormatting>
  <conditionalFormatting sqref="B488">
    <cfRule type="duplicateValues" dxfId="1172" priority="32"/>
  </conditionalFormatting>
  <conditionalFormatting sqref="B490">
    <cfRule type="duplicateValues" dxfId="1171" priority="28"/>
  </conditionalFormatting>
  <conditionalFormatting sqref="B491:B495">
    <cfRule type="duplicateValues" dxfId="1170" priority="27"/>
  </conditionalFormatting>
  <conditionalFormatting sqref="B496:B497">
    <cfRule type="duplicateValues" dxfId="1169" priority="26"/>
  </conditionalFormatting>
  <conditionalFormatting sqref="E248:E250 E262:E271 E254:E255 E294:E297 E325:E329">
    <cfRule type="containsText" dxfId="1168" priority="337" operator="containsText" text="없음">
      <formula>NOT(ISERROR(SEARCH("없음",E248)))</formula>
    </cfRule>
  </conditionalFormatting>
  <conditionalFormatting sqref="E257">
    <cfRule type="containsText" dxfId="1167" priority="332" operator="containsText" text="없음">
      <formula>NOT(ISERROR(SEARCH("없음",E257)))</formula>
    </cfRule>
  </conditionalFormatting>
  <conditionalFormatting sqref="E259">
    <cfRule type="containsText" dxfId="1166" priority="327" operator="containsText" text="없음">
      <formula>NOT(ISERROR(SEARCH("없음",E259)))</formula>
    </cfRule>
  </conditionalFormatting>
  <conditionalFormatting sqref="E273:E275">
    <cfRule type="containsText" dxfId="1165" priority="310" operator="containsText" text="없음">
      <formula>NOT(ISERROR(SEARCH("없음",E273)))</formula>
    </cfRule>
  </conditionalFormatting>
  <conditionalFormatting sqref="E277:E278">
    <cfRule type="containsText" dxfId="1164" priority="305" operator="containsText" text="없음">
      <formula>NOT(ISERROR(SEARCH("없음",E277)))</formula>
    </cfRule>
  </conditionalFormatting>
  <conditionalFormatting sqref="E280:E285">
    <cfRule type="containsText" dxfId="1163" priority="298" operator="containsText" text="없음">
      <formula>NOT(ISERROR(SEARCH("없음",E280)))</formula>
    </cfRule>
  </conditionalFormatting>
  <conditionalFormatting sqref="E287:E290">
    <cfRule type="containsText" dxfId="1162" priority="287" operator="containsText" text="없음">
      <formula>NOT(ISERROR(SEARCH("없음",E287)))</formula>
    </cfRule>
  </conditionalFormatting>
  <conditionalFormatting sqref="E292">
    <cfRule type="containsText" dxfId="1161" priority="285" operator="containsText" text="없음">
      <formula>NOT(ISERROR(SEARCH("없음",E292)))</formula>
    </cfRule>
  </conditionalFormatting>
  <conditionalFormatting sqref="E300">
    <cfRule type="containsText" dxfId="1160" priority="276" operator="containsText" text="없음">
      <formula>NOT(ISERROR(SEARCH("없음",E300)))</formula>
    </cfRule>
  </conditionalFormatting>
  <conditionalFormatting sqref="E303">
    <cfRule type="containsText" dxfId="1159" priority="268" operator="containsText" text="없음">
      <formula>NOT(ISERROR(SEARCH("없음",E303)))</formula>
    </cfRule>
  </conditionalFormatting>
  <conditionalFormatting sqref="E305">
    <cfRule type="containsText" dxfId="1158" priority="263" operator="containsText" text="없음">
      <formula>NOT(ISERROR(SEARCH("없음",E305)))</formula>
    </cfRule>
  </conditionalFormatting>
  <conditionalFormatting sqref="E309">
    <cfRule type="containsText" dxfId="1157" priority="258" operator="containsText" text="없음">
      <formula>NOT(ISERROR(SEARCH("없음",E309)))</formula>
    </cfRule>
  </conditionalFormatting>
  <conditionalFormatting sqref="E313">
    <cfRule type="containsText" dxfId="1156" priority="256" operator="containsText" text="없음">
      <formula>NOT(ISERROR(SEARCH("없음",E313)))</formula>
    </cfRule>
  </conditionalFormatting>
  <conditionalFormatting sqref="E317">
    <cfRule type="containsText" dxfId="1155" priority="251" operator="containsText" text="없음">
      <formula>NOT(ISERROR(SEARCH("없음",E317)))</formula>
    </cfRule>
  </conditionalFormatting>
  <conditionalFormatting sqref="E319">
    <cfRule type="containsText" dxfId="1154" priority="243" operator="containsText" text="없음">
      <formula>NOT(ISERROR(SEARCH("없음",E319)))</formula>
    </cfRule>
  </conditionalFormatting>
  <conditionalFormatting sqref="E321:E322">
    <cfRule type="containsText" dxfId="1153" priority="237" operator="containsText" text="없음">
      <formula>NOT(ISERROR(SEARCH("없음",E321)))</formula>
    </cfRule>
  </conditionalFormatting>
  <conditionalFormatting sqref="E331">
    <cfRule type="containsText" dxfId="1152" priority="230" operator="containsText" text="없음">
      <formula>NOT(ISERROR(SEARCH("없음",E331)))</formula>
    </cfRule>
  </conditionalFormatting>
  <conditionalFormatting sqref="E333:E343">
    <cfRule type="containsText" dxfId="1151" priority="213" operator="containsText" text="없음">
      <formula>NOT(ISERROR(SEARCH("없음",E333)))</formula>
    </cfRule>
  </conditionalFormatting>
  <conditionalFormatting sqref="E345:E348">
    <cfRule type="containsText" dxfId="1150" priority="205" operator="containsText" text="없음">
      <formula>NOT(ISERROR(SEARCH("없음",E345)))</formula>
    </cfRule>
  </conditionalFormatting>
  <conditionalFormatting sqref="E350:E352">
    <cfRule type="containsText" dxfId="1149" priority="201" operator="containsText" text="없음">
      <formula>NOT(ISERROR(SEARCH("없음",E350)))</formula>
    </cfRule>
  </conditionalFormatting>
  <conditionalFormatting sqref="E355:E357">
    <cfRule type="containsText" dxfId="1148" priority="194" operator="containsText" text="없음">
      <formula>NOT(ISERROR(SEARCH("없음",E355)))</formula>
    </cfRule>
  </conditionalFormatting>
  <conditionalFormatting sqref="E359:E365">
    <cfRule type="containsText" dxfId="1147" priority="184" operator="containsText" text="없음">
      <formula>NOT(ISERROR(SEARCH("없음",E359)))</formula>
    </cfRule>
  </conditionalFormatting>
  <conditionalFormatting sqref="E367:E371">
    <cfRule type="containsText" dxfId="1146" priority="179" operator="containsText" text="없음">
      <formula>NOT(ISERROR(SEARCH("없음",E367)))</formula>
    </cfRule>
  </conditionalFormatting>
  <conditionalFormatting sqref="E373:E383">
    <cfRule type="containsText" dxfId="1145" priority="169" operator="containsText" text="없음">
      <formula>NOT(ISERROR(SEARCH("없음",E373)))</formula>
    </cfRule>
  </conditionalFormatting>
  <conditionalFormatting sqref="E385:E386">
    <cfRule type="containsText" dxfId="1144" priority="160" operator="containsText" text="없음">
      <formula>NOT(ISERROR(SEARCH("없음",E385)))</formula>
    </cfRule>
  </conditionalFormatting>
  <conditionalFormatting sqref="E388:E395">
    <cfRule type="containsText" dxfId="1143" priority="150" operator="containsText" text="없음">
      <formula>NOT(ISERROR(SEARCH("없음",E388)))</formula>
    </cfRule>
  </conditionalFormatting>
  <conditionalFormatting sqref="E397:E401">
    <cfRule type="containsText" dxfId="1142" priority="146" operator="containsText" text="없음">
      <formula>NOT(ISERROR(SEARCH("없음",E397)))</formula>
    </cfRule>
  </conditionalFormatting>
  <conditionalFormatting sqref="E403:E405">
    <cfRule type="containsText" dxfId="1141" priority="138" operator="containsText" text="없음">
      <formula>NOT(ISERROR(SEARCH("없음",E403)))</formula>
    </cfRule>
  </conditionalFormatting>
  <conditionalFormatting sqref="E407:E413">
    <cfRule type="containsText" dxfId="1140" priority="132" operator="containsText" text="없음">
      <formula>NOT(ISERROR(SEARCH("없음",E407)))</formula>
    </cfRule>
  </conditionalFormatting>
  <conditionalFormatting sqref="E416:E421">
    <cfRule type="containsText" dxfId="1139" priority="120" operator="containsText" text="없음">
      <formula>NOT(ISERROR(SEARCH("없음",E416)))</formula>
    </cfRule>
  </conditionalFormatting>
  <conditionalFormatting sqref="E425:E426 E428">
    <cfRule type="containsText" dxfId="1138" priority="116" operator="containsText" text="없음">
      <formula>NOT(ISERROR(SEARCH("없음",E425)))</formula>
    </cfRule>
  </conditionalFormatting>
  <conditionalFormatting sqref="E429:E434">
    <cfRule type="containsText" dxfId="1137" priority="112" operator="containsText" text="없음">
      <formula>NOT(ISERROR(SEARCH("없음",E429)))</formula>
    </cfRule>
  </conditionalFormatting>
  <conditionalFormatting sqref="E438">
    <cfRule type="containsText" dxfId="1136" priority="107" operator="containsText" text="없음">
      <formula>NOT(ISERROR(SEARCH("없음",E438)))</formula>
    </cfRule>
  </conditionalFormatting>
  <conditionalFormatting sqref="E440">
    <cfRule type="containsText" dxfId="1135" priority="102" operator="containsText" text="없음">
      <formula>NOT(ISERROR(SEARCH("없음",E440)))</formula>
    </cfRule>
  </conditionalFormatting>
  <conditionalFormatting sqref="E442:E444">
    <cfRule type="containsText" dxfId="1134" priority="96" operator="containsText" text="없음">
      <formula>NOT(ISERROR(SEARCH("없음",E442)))</formula>
    </cfRule>
  </conditionalFormatting>
  <conditionalFormatting sqref="E446:E447">
    <cfRule type="containsText" dxfId="1133" priority="90" operator="containsText" text="없음">
      <formula>NOT(ISERROR(SEARCH("없음",E446)))</formula>
    </cfRule>
  </conditionalFormatting>
  <conditionalFormatting sqref="E449:E450">
    <cfRule type="containsText" dxfId="1132" priority="84" operator="containsText" text="없음">
      <formula>NOT(ISERROR(SEARCH("없음",E449)))</formula>
    </cfRule>
  </conditionalFormatting>
  <conditionalFormatting sqref="E452:E454">
    <cfRule type="containsText" dxfId="1131" priority="78" operator="containsText" text="없음">
      <formula>NOT(ISERROR(SEARCH("없음",E452)))</formula>
    </cfRule>
  </conditionalFormatting>
  <conditionalFormatting sqref="E456:E457">
    <cfRule type="containsText" dxfId="1130" priority="72" operator="containsText" text="없음">
      <formula>NOT(ISERROR(SEARCH("없음",E456)))</formula>
    </cfRule>
  </conditionalFormatting>
  <conditionalFormatting sqref="E459">
    <cfRule type="containsText" dxfId="1129" priority="70" operator="containsText" text="없음">
      <formula>NOT(ISERROR(SEARCH("없음",E459)))</formula>
    </cfRule>
  </conditionalFormatting>
  <conditionalFormatting sqref="E461">
    <cfRule type="containsText" dxfId="1128" priority="65" operator="containsText" text="없음">
      <formula>NOT(ISERROR(SEARCH("없음",E461)))</formula>
    </cfRule>
  </conditionalFormatting>
  <conditionalFormatting sqref="E463">
    <cfRule type="containsText" dxfId="1127" priority="57" operator="containsText" text="없음">
      <formula>NOT(ISERROR(SEARCH("없음",E463)))</formula>
    </cfRule>
  </conditionalFormatting>
  <conditionalFormatting sqref="E465">
    <cfRule type="containsText" dxfId="1126" priority="55" operator="containsText" text="없음">
      <formula>NOT(ISERROR(SEARCH("없음",E465)))</formula>
    </cfRule>
  </conditionalFormatting>
  <conditionalFormatting sqref="G4:G5 G262:G271 G425:G426 G235:G237 G75:G79 G294:G297 G325:G329 G428:G434">
    <cfRule type="containsText" dxfId="1125" priority="655" operator="containsText" text="방풍">
      <formula>NOT(ISERROR(SEARCH("방풍",G4)))</formula>
    </cfRule>
    <cfRule type="containsText" dxfId="1124" priority="656" operator="containsText" text="유개">
      <formula>NOT(ISERROR(SEARCH("유개",G4)))</formula>
    </cfRule>
    <cfRule type="containsText" dxfId="1123" priority="657" operator="containsText" text="정주">
      <formula>NOT(ISERROR(SEARCH("정주",G4)))</formula>
    </cfRule>
  </conditionalFormatting>
  <conditionalFormatting sqref="G9">
    <cfRule type="containsText" dxfId="1122" priority="651" operator="containsText" text="방풍">
      <formula>NOT(ISERROR(SEARCH("방풍",G9)))</formula>
    </cfRule>
    <cfRule type="containsText" dxfId="1121" priority="652" operator="containsText" text="유개">
      <formula>NOT(ISERROR(SEARCH("유개",G9)))</formula>
    </cfRule>
    <cfRule type="containsText" dxfId="1120" priority="653" operator="containsText" text="정주">
      <formula>NOT(ISERROR(SEARCH("정주",G9)))</formula>
    </cfRule>
  </conditionalFormatting>
  <conditionalFormatting sqref="G13:G18">
    <cfRule type="containsText" dxfId="1119" priority="642" operator="containsText" text="방풍">
      <formula>NOT(ISERROR(SEARCH("방풍",G13)))</formula>
    </cfRule>
    <cfRule type="containsText" dxfId="1118" priority="643" operator="containsText" text="유개">
      <formula>NOT(ISERROR(SEARCH("유개",G13)))</formula>
    </cfRule>
    <cfRule type="containsText" dxfId="1117" priority="644" operator="containsText" text="정주">
      <formula>NOT(ISERROR(SEARCH("정주",G13)))</formula>
    </cfRule>
  </conditionalFormatting>
  <conditionalFormatting sqref="G20">
    <cfRule type="containsText" dxfId="1116" priority="638" operator="containsText" text="방풍">
      <formula>NOT(ISERROR(SEARCH("방풍",G20)))</formula>
    </cfRule>
    <cfRule type="containsText" dxfId="1115" priority="639" operator="containsText" text="유개">
      <formula>NOT(ISERROR(SEARCH("유개",G20)))</formula>
    </cfRule>
    <cfRule type="containsText" dxfId="1114" priority="640" operator="containsText" text="정주">
      <formula>NOT(ISERROR(SEARCH("정주",G20)))</formula>
    </cfRule>
  </conditionalFormatting>
  <conditionalFormatting sqref="G22">
    <cfRule type="containsText" dxfId="1113" priority="634" operator="containsText" text="방풍">
      <formula>NOT(ISERROR(SEARCH("방풍",G22)))</formula>
    </cfRule>
    <cfRule type="containsText" dxfId="1112" priority="635" operator="containsText" text="유개">
      <formula>NOT(ISERROR(SEARCH("유개",G22)))</formula>
    </cfRule>
    <cfRule type="containsText" dxfId="1111" priority="636" operator="containsText" text="정주">
      <formula>NOT(ISERROR(SEARCH("정주",G22)))</formula>
    </cfRule>
  </conditionalFormatting>
  <conditionalFormatting sqref="G24">
    <cfRule type="containsText" dxfId="1110" priority="630" operator="containsText" text="방풍">
      <formula>NOT(ISERROR(SEARCH("방풍",G24)))</formula>
    </cfRule>
    <cfRule type="containsText" dxfId="1109" priority="631" operator="containsText" text="유개">
      <formula>NOT(ISERROR(SEARCH("유개",G24)))</formula>
    </cfRule>
    <cfRule type="containsText" dxfId="1108" priority="632" operator="containsText" text="정주">
      <formula>NOT(ISERROR(SEARCH("정주",G24)))</formula>
    </cfRule>
  </conditionalFormatting>
  <conditionalFormatting sqref="G27">
    <cfRule type="containsText" dxfId="1107" priority="626" operator="containsText" text="방풍">
      <formula>NOT(ISERROR(SEARCH("방풍",G27)))</formula>
    </cfRule>
    <cfRule type="containsText" dxfId="1106" priority="627" operator="containsText" text="유개">
      <formula>NOT(ISERROR(SEARCH("유개",G27)))</formula>
    </cfRule>
    <cfRule type="containsText" dxfId="1105" priority="628" operator="containsText" text="정주">
      <formula>NOT(ISERROR(SEARCH("정주",G27)))</formula>
    </cfRule>
  </conditionalFormatting>
  <conditionalFormatting sqref="G30:G33">
    <cfRule type="containsText" dxfId="1104" priority="619" operator="containsText" text="방풍">
      <formula>NOT(ISERROR(SEARCH("방풍",G30)))</formula>
    </cfRule>
    <cfRule type="containsText" dxfId="1103" priority="620" operator="containsText" text="유개">
      <formula>NOT(ISERROR(SEARCH("유개",G30)))</formula>
    </cfRule>
    <cfRule type="containsText" dxfId="1102" priority="621" operator="containsText" text="정주">
      <formula>NOT(ISERROR(SEARCH("정주",G30)))</formula>
    </cfRule>
  </conditionalFormatting>
  <conditionalFormatting sqref="G35:G39">
    <cfRule type="containsText" dxfId="1101" priority="611" operator="containsText" text="방풍">
      <formula>NOT(ISERROR(SEARCH("방풍",G35)))</formula>
    </cfRule>
    <cfRule type="containsText" dxfId="1100" priority="612" operator="containsText" text="유개">
      <formula>NOT(ISERROR(SEARCH("유개",G35)))</formula>
    </cfRule>
    <cfRule type="containsText" dxfId="1099" priority="613" operator="containsText" text="정주">
      <formula>NOT(ISERROR(SEARCH("정주",G35)))</formula>
    </cfRule>
  </conditionalFormatting>
  <conditionalFormatting sqref="G41:G45">
    <cfRule type="containsText" dxfId="1098" priority="603" operator="containsText" text="방풍">
      <formula>NOT(ISERROR(SEARCH("방풍",G41)))</formula>
    </cfRule>
    <cfRule type="containsText" dxfId="1097" priority="604" operator="containsText" text="유개">
      <formula>NOT(ISERROR(SEARCH("유개",G41)))</formula>
    </cfRule>
    <cfRule type="containsText" dxfId="1096" priority="605" operator="containsText" text="정주">
      <formula>NOT(ISERROR(SEARCH("정주",G41)))</formula>
    </cfRule>
  </conditionalFormatting>
  <conditionalFormatting sqref="G47">
    <cfRule type="containsText" dxfId="1095" priority="599" operator="containsText" text="방풍">
      <formula>NOT(ISERROR(SEARCH("방풍",G47)))</formula>
    </cfRule>
    <cfRule type="containsText" dxfId="1094" priority="600" operator="containsText" text="유개">
      <formula>NOT(ISERROR(SEARCH("유개",G47)))</formula>
    </cfRule>
    <cfRule type="containsText" dxfId="1093" priority="601" operator="containsText" text="정주">
      <formula>NOT(ISERROR(SEARCH("정주",G47)))</formula>
    </cfRule>
  </conditionalFormatting>
  <conditionalFormatting sqref="G50:G51">
    <cfRule type="containsText" dxfId="1092" priority="594" operator="containsText" text="방풍">
      <formula>NOT(ISERROR(SEARCH("방풍",G50)))</formula>
    </cfRule>
    <cfRule type="containsText" dxfId="1091" priority="595" operator="containsText" text="유개">
      <formula>NOT(ISERROR(SEARCH("유개",G50)))</formula>
    </cfRule>
    <cfRule type="containsText" dxfId="1090" priority="596" operator="containsText" text="정주">
      <formula>NOT(ISERROR(SEARCH("정주",G50)))</formula>
    </cfRule>
  </conditionalFormatting>
  <conditionalFormatting sqref="G53">
    <cfRule type="containsText" dxfId="1089" priority="590" operator="containsText" text="방풍">
      <formula>NOT(ISERROR(SEARCH("방풍",G53)))</formula>
    </cfRule>
    <cfRule type="containsText" dxfId="1088" priority="591" operator="containsText" text="유개">
      <formula>NOT(ISERROR(SEARCH("유개",G53)))</formula>
    </cfRule>
    <cfRule type="containsText" dxfId="1087" priority="592" operator="containsText" text="정주">
      <formula>NOT(ISERROR(SEARCH("정주",G53)))</formula>
    </cfRule>
  </conditionalFormatting>
  <conditionalFormatting sqref="G55:G56">
    <cfRule type="containsText" dxfId="1086" priority="585" operator="containsText" text="방풍">
      <formula>NOT(ISERROR(SEARCH("방풍",G55)))</formula>
    </cfRule>
    <cfRule type="containsText" dxfId="1085" priority="586" operator="containsText" text="유개">
      <formula>NOT(ISERROR(SEARCH("유개",G55)))</formula>
    </cfRule>
    <cfRule type="containsText" dxfId="1084" priority="587" operator="containsText" text="정주">
      <formula>NOT(ISERROR(SEARCH("정주",G55)))</formula>
    </cfRule>
  </conditionalFormatting>
  <conditionalFormatting sqref="G58:G59">
    <cfRule type="containsText" dxfId="1083" priority="580" operator="containsText" text="방풍">
      <formula>NOT(ISERROR(SEARCH("방풍",G58)))</formula>
    </cfRule>
    <cfRule type="containsText" dxfId="1082" priority="581" operator="containsText" text="유개">
      <formula>NOT(ISERROR(SEARCH("유개",G58)))</formula>
    </cfRule>
    <cfRule type="containsText" dxfId="1081" priority="582" operator="containsText" text="정주">
      <formula>NOT(ISERROR(SEARCH("정주",G58)))</formula>
    </cfRule>
  </conditionalFormatting>
  <conditionalFormatting sqref="G61">
    <cfRule type="containsText" dxfId="1080" priority="576" operator="containsText" text="방풍">
      <formula>NOT(ISERROR(SEARCH("방풍",G61)))</formula>
    </cfRule>
    <cfRule type="containsText" dxfId="1079" priority="577" operator="containsText" text="유개">
      <formula>NOT(ISERROR(SEARCH("유개",G61)))</formula>
    </cfRule>
    <cfRule type="containsText" dxfId="1078" priority="578" operator="containsText" text="정주">
      <formula>NOT(ISERROR(SEARCH("정주",G61)))</formula>
    </cfRule>
  </conditionalFormatting>
  <conditionalFormatting sqref="G64:G65">
    <cfRule type="containsText" dxfId="1077" priority="571" operator="containsText" text="방풍">
      <formula>NOT(ISERROR(SEARCH("방풍",G64)))</formula>
    </cfRule>
    <cfRule type="containsText" dxfId="1076" priority="572" operator="containsText" text="유개">
      <formula>NOT(ISERROR(SEARCH("유개",G64)))</formula>
    </cfRule>
    <cfRule type="containsText" dxfId="1075" priority="573" operator="containsText" text="정주">
      <formula>NOT(ISERROR(SEARCH("정주",G64)))</formula>
    </cfRule>
  </conditionalFormatting>
  <conditionalFormatting sqref="G68">
    <cfRule type="containsText" dxfId="1074" priority="567" operator="containsText" text="방풍">
      <formula>NOT(ISERROR(SEARCH("방풍",G68)))</formula>
    </cfRule>
    <cfRule type="containsText" dxfId="1073" priority="568" operator="containsText" text="유개">
      <formula>NOT(ISERROR(SEARCH("유개",G68)))</formula>
    </cfRule>
    <cfRule type="containsText" dxfId="1072" priority="569" operator="containsText" text="정주">
      <formula>NOT(ISERROR(SEARCH("정주",G68)))</formula>
    </cfRule>
  </conditionalFormatting>
  <conditionalFormatting sqref="G70:G73">
    <cfRule type="containsText" dxfId="1071" priority="560" operator="containsText" text="방풍">
      <formula>NOT(ISERROR(SEARCH("방풍",G70)))</formula>
    </cfRule>
    <cfRule type="containsText" dxfId="1070" priority="561" operator="containsText" text="유개">
      <formula>NOT(ISERROR(SEARCH("유개",G70)))</formula>
    </cfRule>
    <cfRule type="containsText" dxfId="1069" priority="562" operator="containsText" text="정주">
      <formula>NOT(ISERROR(SEARCH("정주",G70)))</formula>
    </cfRule>
  </conditionalFormatting>
  <conditionalFormatting sqref="G81:G84">
    <cfRule type="containsText" dxfId="1068" priority="549" operator="containsText" text="방풍">
      <formula>NOT(ISERROR(SEARCH("방풍",G81)))</formula>
    </cfRule>
    <cfRule type="containsText" dxfId="1067" priority="550" operator="containsText" text="유개">
      <formula>NOT(ISERROR(SEARCH("유개",G81)))</formula>
    </cfRule>
    <cfRule type="containsText" dxfId="1066" priority="551" operator="containsText" text="정주">
      <formula>NOT(ISERROR(SEARCH("정주",G81)))</formula>
    </cfRule>
  </conditionalFormatting>
  <conditionalFormatting sqref="G86:G91">
    <cfRule type="containsText" dxfId="1065" priority="540" operator="containsText" text="방풍">
      <formula>NOT(ISERROR(SEARCH("방풍",G86)))</formula>
    </cfRule>
    <cfRule type="containsText" dxfId="1064" priority="541" operator="containsText" text="유개">
      <formula>NOT(ISERROR(SEARCH("유개",G86)))</formula>
    </cfRule>
    <cfRule type="containsText" dxfId="1063" priority="542" operator="containsText" text="정주">
      <formula>NOT(ISERROR(SEARCH("정주",G86)))</formula>
    </cfRule>
  </conditionalFormatting>
  <conditionalFormatting sqref="G93">
    <cfRule type="containsText" dxfId="1062" priority="536" operator="containsText" text="방풍">
      <formula>NOT(ISERROR(SEARCH("방풍",G93)))</formula>
    </cfRule>
    <cfRule type="containsText" dxfId="1061" priority="537" operator="containsText" text="유개">
      <formula>NOT(ISERROR(SEARCH("유개",G93)))</formula>
    </cfRule>
    <cfRule type="containsText" dxfId="1060" priority="538" operator="containsText" text="정주">
      <formula>NOT(ISERROR(SEARCH("정주",G93)))</formula>
    </cfRule>
  </conditionalFormatting>
  <conditionalFormatting sqref="G95">
    <cfRule type="containsText" dxfId="1059" priority="532" operator="containsText" text="방풍">
      <formula>NOT(ISERROR(SEARCH("방풍",G95)))</formula>
    </cfRule>
    <cfRule type="containsText" dxfId="1058" priority="533" operator="containsText" text="유개">
      <formula>NOT(ISERROR(SEARCH("유개",G95)))</formula>
    </cfRule>
    <cfRule type="containsText" dxfId="1057" priority="534" operator="containsText" text="정주">
      <formula>NOT(ISERROR(SEARCH("정주",G95)))</formula>
    </cfRule>
  </conditionalFormatting>
  <conditionalFormatting sqref="G97">
    <cfRule type="containsText" dxfId="1056" priority="528" operator="containsText" text="방풍">
      <formula>NOT(ISERROR(SEARCH("방풍",G97)))</formula>
    </cfRule>
    <cfRule type="containsText" dxfId="1055" priority="529" operator="containsText" text="유개">
      <formula>NOT(ISERROR(SEARCH("유개",G97)))</formula>
    </cfRule>
    <cfRule type="containsText" dxfId="1054" priority="530" operator="containsText" text="정주">
      <formula>NOT(ISERROR(SEARCH("정주",G97)))</formula>
    </cfRule>
  </conditionalFormatting>
  <conditionalFormatting sqref="G99:G101 G103:G104">
    <cfRule type="containsText" dxfId="1053" priority="520" operator="containsText" text="방풍">
      <formula>NOT(ISERROR(SEARCH("방풍",G99)))</formula>
    </cfRule>
    <cfRule type="containsText" dxfId="1052" priority="521" operator="containsText" text="유개">
      <formula>NOT(ISERROR(SEARCH("유개",G99)))</formula>
    </cfRule>
    <cfRule type="containsText" dxfId="1051" priority="522" operator="containsText" text="정주">
      <formula>NOT(ISERROR(SEARCH("정주",G99)))</formula>
    </cfRule>
  </conditionalFormatting>
  <conditionalFormatting sqref="G106:G109">
    <cfRule type="containsText" dxfId="1050" priority="513" operator="containsText" text="방풍">
      <formula>NOT(ISERROR(SEARCH("방풍",G106)))</formula>
    </cfRule>
    <cfRule type="containsText" dxfId="1049" priority="514" operator="containsText" text="유개">
      <formula>NOT(ISERROR(SEARCH("유개",G106)))</formula>
    </cfRule>
    <cfRule type="containsText" dxfId="1048" priority="515" operator="containsText" text="정주">
      <formula>NOT(ISERROR(SEARCH("정주",G106)))</formula>
    </cfRule>
  </conditionalFormatting>
  <conditionalFormatting sqref="G111:G123">
    <cfRule type="containsText" dxfId="1047" priority="497" operator="containsText" text="방풍">
      <formula>NOT(ISERROR(SEARCH("방풍",G111)))</formula>
    </cfRule>
    <cfRule type="containsText" dxfId="1046" priority="498" operator="containsText" text="유개">
      <formula>NOT(ISERROR(SEARCH("유개",G111)))</formula>
    </cfRule>
    <cfRule type="containsText" dxfId="1045" priority="499" operator="containsText" text="정주">
      <formula>NOT(ISERROR(SEARCH("정주",G111)))</formula>
    </cfRule>
  </conditionalFormatting>
  <conditionalFormatting sqref="G125:G136">
    <cfRule type="containsText" dxfId="1044" priority="483" operator="containsText" text="방풍">
      <formula>NOT(ISERROR(SEARCH("방풍",G125)))</formula>
    </cfRule>
    <cfRule type="containsText" dxfId="1043" priority="484" operator="containsText" text="유개">
      <formula>NOT(ISERROR(SEARCH("유개",G125)))</formula>
    </cfRule>
    <cfRule type="containsText" dxfId="1042" priority="485" operator="containsText" text="정주">
      <formula>NOT(ISERROR(SEARCH("정주",G125)))</formula>
    </cfRule>
  </conditionalFormatting>
  <conditionalFormatting sqref="G138 G141">
    <cfRule type="containsText" dxfId="1041" priority="478" operator="containsText" text="방풍">
      <formula>NOT(ISERROR(SEARCH("방풍",G138)))</formula>
    </cfRule>
    <cfRule type="containsText" dxfId="1040" priority="479" operator="containsText" text="유개">
      <formula>NOT(ISERROR(SEARCH("유개",G138)))</formula>
    </cfRule>
    <cfRule type="containsText" dxfId="1039" priority="480" operator="containsText" text="정주">
      <formula>NOT(ISERROR(SEARCH("정주",G138)))</formula>
    </cfRule>
  </conditionalFormatting>
  <conditionalFormatting sqref="G143">
    <cfRule type="containsText" dxfId="1038" priority="474" operator="containsText" text="방풍">
      <formula>NOT(ISERROR(SEARCH("방풍",G143)))</formula>
    </cfRule>
    <cfRule type="containsText" dxfId="1037" priority="475" operator="containsText" text="유개">
      <formula>NOT(ISERROR(SEARCH("유개",G143)))</formula>
    </cfRule>
    <cfRule type="containsText" dxfId="1036" priority="476" operator="containsText" text="정주">
      <formula>NOT(ISERROR(SEARCH("정주",G143)))</formula>
    </cfRule>
  </conditionalFormatting>
  <conditionalFormatting sqref="G147:G156">
    <cfRule type="containsText" dxfId="1035" priority="461" operator="containsText" text="방풍">
      <formula>NOT(ISERROR(SEARCH("방풍",G147)))</formula>
    </cfRule>
    <cfRule type="containsText" dxfId="1034" priority="462" operator="containsText" text="유개">
      <formula>NOT(ISERROR(SEARCH("유개",G147)))</formula>
    </cfRule>
    <cfRule type="containsText" dxfId="1033" priority="463" operator="containsText" text="정주">
      <formula>NOT(ISERROR(SEARCH("정주",G147)))</formula>
    </cfRule>
  </conditionalFormatting>
  <conditionalFormatting sqref="G158:G159">
    <cfRule type="containsText" dxfId="1032" priority="456" operator="containsText" text="방풍">
      <formula>NOT(ISERROR(SEARCH("방풍",G158)))</formula>
    </cfRule>
    <cfRule type="containsText" dxfId="1031" priority="457" operator="containsText" text="유개">
      <formula>NOT(ISERROR(SEARCH("유개",G158)))</formula>
    </cfRule>
    <cfRule type="containsText" dxfId="1030" priority="458" operator="containsText" text="정주">
      <formula>NOT(ISERROR(SEARCH("정주",G158)))</formula>
    </cfRule>
  </conditionalFormatting>
  <conditionalFormatting sqref="G163">
    <cfRule type="containsText" dxfId="1029" priority="452" operator="containsText" text="방풍">
      <formula>NOT(ISERROR(SEARCH("방풍",G163)))</formula>
    </cfRule>
    <cfRule type="containsText" dxfId="1028" priority="453" operator="containsText" text="유개">
      <formula>NOT(ISERROR(SEARCH("유개",G163)))</formula>
    </cfRule>
    <cfRule type="containsText" dxfId="1027" priority="454" operator="containsText" text="정주">
      <formula>NOT(ISERROR(SEARCH("정주",G163)))</formula>
    </cfRule>
  </conditionalFormatting>
  <conditionalFormatting sqref="G166">
    <cfRule type="containsText" dxfId="1026" priority="448" operator="containsText" text="방풍">
      <formula>NOT(ISERROR(SEARCH("방풍",G166)))</formula>
    </cfRule>
    <cfRule type="containsText" dxfId="1025" priority="449" operator="containsText" text="유개">
      <formula>NOT(ISERROR(SEARCH("유개",G166)))</formula>
    </cfRule>
    <cfRule type="containsText" dxfId="1024" priority="450" operator="containsText" text="정주">
      <formula>NOT(ISERROR(SEARCH("정주",G166)))</formula>
    </cfRule>
  </conditionalFormatting>
  <conditionalFormatting sqref="G168">
    <cfRule type="containsText" dxfId="1023" priority="444" operator="containsText" text="방풍">
      <formula>NOT(ISERROR(SEARCH("방풍",G168)))</formula>
    </cfRule>
    <cfRule type="containsText" dxfId="1022" priority="445" operator="containsText" text="유개">
      <formula>NOT(ISERROR(SEARCH("유개",G168)))</formula>
    </cfRule>
    <cfRule type="containsText" dxfId="1021" priority="446" operator="containsText" text="정주">
      <formula>NOT(ISERROR(SEARCH("정주",G168)))</formula>
    </cfRule>
  </conditionalFormatting>
  <conditionalFormatting sqref="G170:G171">
    <cfRule type="containsText" dxfId="1020" priority="439" operator="containsText" text="방풍">
      <formula>NOT(ISERROR(SEARCH("방풍",G170)))</formula>
    </cfRule>
    <cfRule type="containsText" dxfId="1019" priority="440" operator="containsText" text="유개">
      <formula>NOT(ISERROR(SEARCH("유개",G170)))</formula>
    </cfRule>
    <cfRule type="containsText" dxfId="1018" priority="441" operator="containsText" text="정주">
      <formula>NOT(ISERROR(SEARCH("정주",G170)))</formula>
    </cfRule>
  </conditionalFormatting>
  <conditionalFormatting sqref="G173:G174">
    <cfRule type="containsText" dxfId="1017" priority="434" operator="containsText" text="방풍">
      <formula>NOT(ISERROR(SEARCH("방풍",G173)))</formula>
    </cfRule>
    <cfRule type="containsText" dxfId="1016" priority="435" operator="containsText" text="유개">
      <formula>NOT(ISERROR(SEARCH("유개",G173)))</formula>
    </cfRule>
    <cfRule type="containsText" dxfId="1015" priority="436" operator="containsText" text="정주">
      <formula>NOT(ISERROR(SEARCH("정주",G173)))</formula>
    </cfRule>
  </conditionalFormatting>
  <conditionalFormatting sqref="G176:G182">
    <cfRule type="containsText" dxfId="1014" priority="424" operator="containsText" text="방풍">
      <formula>NOT(ISERROR(SEARCH("방풍",G176)))</formula>
    </cfRule>
    <cfRule type="containsText" dxfId="1013" priority="425" operator="containsText" text="유개">
      <formula>NOT(ISERROR(SEARCH("유개",G176)))</formula>
    </cfRule>
    <cfRule type="containsText" dxfId="1012" priority="426" operator="containsText" text="정주">
      <formula>NOT(ISERROR(SEARCH("정주",G176)))</formula>
    </cfRule>
  </conditionalFormatting>
  <conditionalFormatting sqref="G184">
    <cfRule type="containsText" dxfId="1011" priority="420" operator="containsText" text="방풍">
      <formula>NOT(ISERROR(SEARCH("방풍",G184)))</formula>
    </cfRule>
    <cfRule type="containsText" dxfId="1010" priority="421" operator="containsText" text="유개">
      <formula>NOT(ISERROR(SEARCH("유개",G184)))</formula>
    </cfRule>
    <cfRule type="containsText" dxfId="1009" priority="422" operator="containsText" text="정주">
      <formula>NOT(ISERROR(SEARCH("정주",G184)))</formula>
    </cfRule>
  </conditionalFormatting>
  <conditionalFormatting sqref="G186">
    <cfRule type="containsText" dxfId="1008" priority="416" operator="containsText" text="방풍">
      <formula>NOT(ISERROR(SEARCH("방풍",G186)))</formula>
    </cfRule>
    <cfRule type="containsText" dxfId="1007" priority="417" operator="containsText" text="유개">
      <formula>NOT(ISERROR(SEARCH("유개",G186)))</formula>
    </cfRule>
    <cfRule type="containsText" dxfId="1006" priority="418" operator="containsText" text="정주">
      <formula>NOT(ISERROR(SEARCH("정주",G186)))</formula>
    </cfRule>
  </conditionalFormatting>
  <conditionalFormatting sqref="G188:G190">
    <cfRule type="containsText" dxfId="1005" priority="410" operator="containsText" text="방풍">
      <formula>NOT(ISERROR(SEARCH("방풍",G188)))</formula>
    </cfRule>
    <cfRule type="containsText" dxfId="1004" priority="411" operator="containsText" text="유개">
      <formula>NOT(ISERROR(SEARCH("유개",G188)))</formula>
    </cfRule>
    <cfRule type="containsText" dxfId="1003" priority="412" operator="containsText" text="정주">
      <formula>NOT(ISERROR(SEARCH("정주",G188)))</formula>
    </cfRule>
  </conditionalFormatting>
  <conditionalFormatting sqref="G192">
    <cfRule type="containsText" dxfId="1002" priority="406" operator="containsText" text="방풍">
      <formula>NOT(ISERROR(SEARCH("방풍",G192)))</formula>
    </cfRule>
    <cfRule type="containsText" dxfId="1001" priority="407" operator="containsText" text="유개">
      <formula>NOT(ISERROR(SEARCH("유개",G192)))</formula>
    </cfRule>
    <cfRule type="containsText" dxfId="1000" priority="408" operator="containsText" text="정주">
      <formula>NOT(ISERROR(SEARCH("정주",G192)))</formula>
    </cfRule>
  </conditionalFormatting>
  <conditionalFormatting sqref="G195:G198">
    <cfRule type="containsText" dxfId="999" priority="399" operator="containsText" text="방풍">
      <formula>NOT(ISERROR(SEARCH("방풍",G195)))</formula>
    </cfRule>
    <cfRule type="containsText" dxfId="998" priority="400" operator="containsText" text="유개">
      <formula>NOT(ISERROR(SEARCH("유개",G195)))</formula>
    </cfRule>
    <cfRule type="containsText" dxfId="997" priority="401" operator="containsText" text="정주">
      <formula>NOT(ISERROR(SEARCH("정주",G195)))</formula>
    </cfRule>
  </conditionalFormatting>
  <conditionalFormatting sqref="G200:G212">
    <cfRule type="containsText" dxfId="996" priority="385" operator="containsText" text="방풍">
      <formula>NOT(ISERROR(SEARCH("방풍",G200)))</formula>
    </cfRule>
    <cfRule type="containsText" dxfId="995" priority="386" operator="containsText" text="유개">
      <formula>NOT(ISERROR(SEARCH("유개",G200)))</formula>
    </cfRule>
    <cfRule type="containsText" dxfId="994" priority="387" operator="containsText" text="정주">
      <formula>NOT(ISERROR(SEARCH("정주",G200)))</formula>
    </cfRule>
  </conditionalFormatting>
  <conditionalFormatting sqref="G214:G216">
    <cfRule type="containsText" dxfId="993" priority="380" operator="containsText" text="방풍">
      <formula>NOT(ISERROR(SEARCH("방풍",G214)))</formula>
    </cfRule>
    <cfRule type="containsText" dxfId="992" priority="381" operator="containsText" text="유개">
      <formula>NOT(ISERROR(SEARCH("유개",G214)))</formula>
    </cfRule>
    <cfRule type="containsText" dxfId="991" priority="382" operator="containsText" text="정주">
      <formula>NOT(ISERROR(SEARCH("정주",G214)))</formula>
    </cfRule>
  </conditionalFormatting>
  <conditionalFormatting sqref="G219:G222">
    <cfRule type="containsText" dxfId="990" priority="373" operator="containsText" text="방풍">
      <formula>NOT(ISERROR(SEARCH("방풍",G219)))</formula>
    </cfRule>
    <cfRule type="containsText" dxfId="989" priority="374" operator="containsText" text="유개">
      <formula>NOT(ISERROR(SEARCH("유개",G219)))</formula>
    </cfRule>
    <cfRule type="containsText" dxfId="988" priority="375" operator="containsText" text="정주">
      <formula>NOT(ISERROR(SEARCH("정주",G219)))</formula>
    </cfRule>
  </conditionalFormatting>
  <conditionalFormatting sqref="G224:G228">
    <cfRule type="containsText" dxfId="987" priority="365" operator="containsText" text="방풍">
      <formula>NOT(ISERROR(SEARCH("방풍",G224)))</formula>
    </cfRule>
    <cfRule type="containsText" dxfId="986" priority="366" operator="containsText" text="유개">
      <formula>NOT(ISERROR(SEARCH("유개",G224)))</formula>
    </cfRule>
    <cfRule type="containsText" dxfId="985" priority="367" operator="containsText" text="정주">
      <formula>NOT(ISERROR(SEARCH("정주",G224)))</formula>
    </cfRule>
  </conditionalFormatting>
  <conditionalFormatting sqref="G230">
    <cfRule type="containsText" dxfId="984" priority="361" operator="containsText" text="방풍">
      <formula>NOT(ISERROR(SEARCH("방풍",G230)))</formula>
    </cfRule>
    <cfRule type="containsText" dxfId="983" priority="362" operator="containsText" text="유개">
      <formula>NOT(ISERROR(SEARCH("유개",G230)))</formula>
    </cfRule>
    <cfRule type="containsText" dxfId="982" priority="363" operator="containsText" text="정주">
      <formula>NOT(ISERROR(SEARCH("정주",G230)))</formula>
    </cfRule>
  </conditionalFormatting>
  <conditionalFormatting sqref="G232">
    <cfRule type="containsText" dxfId="981" priority="357" operator="containsText" text="방풍">
      <formula>NOT(ISERROR(SEARCH("방풍",G232)))</formula>
    </cfRule>
    <cfRule type="containsText" dxfId="980" priority="358" operator="containsText" text="유개">
      <formula>NOT(ISERROR(SEARCH("유개",G232)))</formula>
    </cfRule>
    <cfRule type="containsText" dxfId="979" priority="359" operator="containsText" text="정주">
      <formula>NOT(ISERROR(SEARCH("정주",G232)))</formula>
    </cfRule>
  </conditionalFormatting>
  <conditionalFormatting sqref="G239:G240">
    <cfRule type="containsText" dxfId="978" priority="349" operator="containsText" text="방풍">
      <formula>NOT(ISERROR(SEARCH("방풍",G239)))</formula>
    </cfRule>
    <cfRule type="containsText" dxfId="977" priority="350" operator="containsText" text="유개">
      <formula>NOT(ISERROR(SEARCH("유개",G239)))</formula>
    </cfRule>
    <cfRule type="containsText" dxfId="976" priority="351" operator="containsText" text="정주">
      <formula>NOT(ISERROR(SEARCH("정주",G239)))</formula>
    </cfRule>
  </conditionalFormatting>
  <conditionalFormatting sqref="G244:G250 G254:G255">
    <cfRule type="containsText" dxfId="975" priority="338" operator="containsText" text="방풍">
      <formula>NOT(ISERROR(SEARCH("방풍",G244)))</formula>
    </cfRule>
    <cfRule type="containsText" dxfId="974" priority="339" operator="containsText" text="유개">
      <formula>NOT(ISERROR(SEARCH("유개",G244)))</formula>
    </cfRule>
    <cfRule type="containsText" dxfId="973" priority="340" operator="containsText" text="정주">
      <formula>NOT(ISERROR(SEARCH("정주",G244)))</formula>
    </cfRule>
  </conditionalFormatting>
  <conditionalFormatting sqref="G257">
    <cfRule type="containsText" dxfId="972" priority="333" operator="containsText" text="방풍">
      <formula>NOT(ISERROR(SEARCH("방풍",G257)))</formula>
    </cfRule>
    <cfRule type="containsText" dxfId="971" priority="334" operator="containsText" text="유개">
      <formula>NOT(ISERROR(SEARCH("유개",G257)))</formula>
    </cfRule>
    <cfRule type="containsText" dxfId="970" priority="335" operator="containsText" text="정주">
      <formula>NOT(ISERROR(SEARCH("정주",G257)))</formula>
    </cfRule>
  </conditionalFormatting>
  <conditionalFormatting sqref="G259">
    <cfRule type="containsText" dxfId="969" priority="328" operator="containsText" text="방풍">
      <formula>NOT(ISERROR(SEARCH("방풍",G259)))</formula>
    </cfRule>
    <cfRule type="containsText" dxfId="968" priority="329" operator="containsText" text="유개">
      <formula>NOT(ISERROR(SEARCH("유개",G259)))</formula>
    </cfRule>
    <cfRule type="containsText" dxfId="967" priority="330" operator="containsText" text="정주">
      <formula>NOT(ISERROR(SEARCH("정주",G259)))</formula>
    </cfRule>
  </conditionalFormatting>
  <conditionalFormatting sqref="G273:G275">
    <cfRule type="containsText" dxfId="966" priority="311" operator="containsText" text="방풍">
      <formula>NOT(ISERROR(SEARCH("방풍",G273)))</formula>
    </cfRule>
    <cfRule type="containsText" dxfId="965" priority="312" operator="containsText" text="유개">
      <formula>NOT(ISERROR(SEARCH("유개",G273)))</formula>
    </cfRule>
    <cfRule type="containsText" dxfId="964" priority="313" operator="containsText" text="정주">
      <formula>NOT(ISERROR(SEARCH("정주",G273)))</formula>
    </cfRule>
  </conditionalFormatting>
  <conditionalFormatting sqref="G277:G278">
    <cfRule type="containsText" dxfId="963" priority="306" operator="containsText" text="방풍">
      <formula>NOT(ISERROR(SEARCH("방풍",G277)))</formula>
    </cfRule>
    <cfRule type="containsText" dxfId="962" priority="307" operator="containsText" text="유개">
      <formula>NOT(ISERROR(SEARCH("유개",G277)))</formula>
    </cfRule>
    <cfRule type="containsText" dxfId="961" priority="308" operator="containsText" text="정주">
      <formula>NOT(ISERROR(SEARCH("정주",G277)))</formula>
    </cfRule>
  </conditionalFormatting>
  <conditionalFormatting sqref="G280:G285">
    <cfRule type="containsText" dxfId="960" priority="295" operator="containsText" text="방풍">
      <formula>NOT(ISERROR(SEARCH("방풍",G280)))</formula>
    </cfRule>
    <cfRule type="containsText" dxfId="959" priority="296" operator="containsText" text="유개">
      <formula>NOT(ISERROR(SEARCH("유개",G280)))</formula>
    </cfRule>
    <cfRule type="containsText" dxfId="958" priority="297" operator="containsText" text="정주">
      <formula>NOT(ISERROR(SEARCH("정주",G280)))</formula>
    </cfRule>
  </conditionalFormatting>
  <conditionalFormatting sqref="G287:G290">
    <cfRule type="containsText" dxfId="957" priority="288" operator="containsText" text="방풍">
      <formula>NOT(ISERROR(SEARCH("방풍",G287)))</formula>
    </cfRule>
    <cfRule type="containsText" dxfId="956" priority="289" operator="containsText" text="유개">
      <formula>NOT(ISERROR(SEARCH("유개",G287)))</formula>
    </cfRule>
    <cfRule type="containsText" dxfId="955" priority="290" operator="containsText" text="정주">
      <formula>NOT(ISERROR(SEARCH("정주",G287)))</formula>
    </cfRule>
  </conditionalFormatting>
  <conditionalFormatting sqref="G292">
    <cfRule type="containsText" dxfId="954" priority="282" operator="containsText" text="방풍">
      <formula>NOT(ISERROR(SEARCH("방풍",G292)))</formula>
    </cfRule>
    <cfRule type="containsText" dxfId="953" priority="283" operator="containsText" text="유개">
      <formula>NOT(ISERROR(SEARCH("유개",G292)))</formula>
    </cfRule>
    <cfRule type="containsText" dxfId="952" priority="284" operator="containsText" text="정주">
      <formula>NOT(ISERROR(SEARCH("정주",G292)))</formula>
    </cfRule>
  </conditionalFormatting>
  <conditionalFormatting sqref="G300">
    <cfRule type="containsText" dxfId="951" priority="273" operator="containsText" text="방풍">
      <formula>NOT(ISERROR(SEARCH("방풍",G300)))</formula>
    </cfRule>
    <cfRule type="containsText" dxfId="950" priority="274" operator="containsText" text="유개">
      <formula>NOT(ISERROR(SEARCH("유개",G300)))</formula>
    </cfRule>
    <cfRule type="containsText" dxfId="949" priority="275" operator="containsText" text="정주">
      <formula>NOT(ISERROR(SEARCH("정주",G300)))</formula>
    </cfRule>
  </conditionalFormatting>
  <conditionalFormatting sqref="G303">
    <cfRule type="containsText" dxfId="948" priority="269" operator="containsText" text="방풍">
      <formula>NOT(ISERROR(SEARCH("방풍",G303)))</formula>
    </cfRule>
    <cfRule type="containsText" dxfId="947" priority="270" operator="containsText" text="유개">
      <formula>NOT(ISERROR(SEARCH("유개",G303)))</formula>
    </cfRule>
    <cfRule type="containsText" dxfId="946" priority="271" operator="containsText" text="정주">
      <formula>NOT(ISERROR(SEARCH("정주",G303)))</formula>
    </cfRule>
  </conditionalFormatting>
  <conditionalFormatting sqref="G305">
    <cfRule type="containsText" dxfId="945" priority="264" operator="containsText" text="방풍">
      <formula>NOT(ISERROR(SEARCH("방풍",G305)))</formula>
    </cfRule>
    <cfRule type="containsText" dxfId="944" priority="265" operator="containsText" text="유개">
      <formula>NOT(ISERROR(SEARCH("유개",G305)))</formula>
    </cfRule>
    <cfRule type="containsText" dxfId="943" priority="266" operator="containsText" text="정주">
      <formula>NOT(ISERROR(SEARCH("정주",G305)))</formula>
    </cfRule>
  </conditionalFormatting>
  <conditionalFormatting sqref="G309">
    <cfRule type="containsText" dxfId="942" priority="259" operator="containsText" text="방풍">
      <formula>NOT(ISERROR(SEARCH("방풍",G309)))</formula>
    </cfRule>
    <cfRule type="containsText" dxfId="941" priority="260" operator="containsText" text="유개">
      <formula>NOT(ISERROR(SEARCH("유개",G309)))</formula>
    </cfRule>
    <cfRule type="containsText" dxfId="940" priority="261" operator="containsText" text="정주">
      <formula>NOT(ISERROR(SEARCH("정주",G309)))</formula>
    </cfRule>
  </conditionalFormatting>
  <conditionalFormatting sqref="G313">
    <cfRule type="containsText" dxfId="939" priority="253" operator="containsText" text="방풍">
      <formula>NOT(ISERROR(SEARCH("방풍",G313)))</formula>
    </cfRule>
    <cfRule type="containsText" dxfId="938" priority="254" operator="containsText" text="유개">
      <formula>NOT(ISERROR(SEARCH("유개",G313)))</formula>
    </cfRule>
    <cfRule type="containsText" dxfId="937" priority="255" operator="containsText" text="정주">
      <formula>NOT(ISERROR(SEARCH("정주",G313)))</formula>
    </cfRule>
  </conditionalFormatting>
  <conditionalFormatting sqref="G317">
    <cfRule type="containsText" dxfId="936" priority="248" operator="containsText" text="방풍">
      <formula>NOT(ISERROR(SEARCH("방풍",G317)))</formula>
    </cfRule>
    <cfRule type="containsText" dxfId="935" priority="249" operator="containsText" text="유개">
      <formula>NOT(ISERROR(SEARCH("유개",G317)))</formula>
    </cfRule>
    <cfRule type="containsText" dxfId="934" priority="250" operator="containsText" text="정주">
      <formula>NOT(ISERROR(SEARCH("정주",G317)))</formula>
    </cfRule>
  </conditionalFormatting>
  <conditionalFormatting sqref="G319">
    <cfRule type="containsText" dxfId="933" priority="244" operator="containsText" text="방풍">
      <formula>NOT(ISERROR(SEARCH("방풍",G319)))</formula>
    </cfRule>
    <cfRule type="containsText" dxfId="932" priority="245" operator="containsText" text="유개">
      <formula>NOT(ISERROR(SEARCH("유개",G319)))</formula>
    </cfRule>
    <cfRule type="containsText" dxfId="931" priority="246" operator="containsText" text="정주">
      <formula>NOT(ISERROR(SEARCH("정주",G319)))</formula>
    </cfRule>
  </conditionalFormatting>
  <conditionalFormatting sqref="G321:G322">
    <cfRule type="containsText" dxfId="930" priority="238" operator="containsText" text="방풍">
      <formula>NOT(ISERROR(SEARCH("방풍",G321)))</formula>
    </cfRule>
    <cfRule type="containsText" dxfId="929" priority="239" operator="containsText" text="유개">
      <formula>NOT(ISERROR(SEARCH("유개",G321)))</formula>
    </cfRule>
    <cfRule type="containsText" dxfId="928" priority="240" operator="containsText" text="정주">
      <formula>NOT(ISERROR(SEARCH("정주",G321)))</formula>
    </cfRule>
  </conditionalFormatting>
  <conditionalFormatting sqref="G331">
    <cfRule type="containsText" dxfId="927" priority="227" operator="containsText" text="방풍">
      <formula>NOT(ISERROR(SEARCH("방풍",G331)))</formula>
    </cfRule>
    <cfRule type="containsText" dxfId="926" priority="228" operator="containsText" text="유개">
      <formula>NOT(ISERROR(SEARCH("유개",G331)))</formula>
    </cfRule>
    <cfRule type="containsText" dxfId="925" priority="229" operator="containsText" text="정주">
      <formula>NOT(ISERROR(SEARCH("정주",G331)))</formula>
    </cfRule>
  </conditionalFormatting>
  <conditionalFormatting sqref="G333:G343">
    <cfRule type="containsText" dxfId="924" priority="214" operator="containsText" text="방풍">
      <formula>NOT(ISERROR(SEARCH("방풍",G333)))</formula>
    </cfRule>
    <cfRule type="containsText" dxfId="923" priority="215" operator="containsText" text="유개">
      <formula>NOT(ISERROR(SEARCH("유개",G333)))</formula>
    </cfRule>
    <cfRule type="containsText" dxfId="922" priority="216" operator="containsText" text="정주">
      <formula>NOT(ISERROR(SEARCH("정주",G333)))</formula>
    </cfRule>
  </conditionalFormatting>
  <conditionalFormatting sqref="G345:G348">
    <cfRule type="containsText" dxfId="921" priority="206" operator="containsText" text="방풍">
      <formula>NOT(ISERROR(SEARCH("방풍",G345)))</formula>
    </cfRule>
    <cfRule type="containsText" dxfId="920" priority="207" operator="containsText" text="유개">
      <formula>NOT(ISERROR(SEARCH("유개",G345)))</formula>
    </cfRule>
    <cfRule type="containsText" dxfId="919" priority="208" operator="containsText" text="정주">
      <formula>NOT(ISERROR(SEARCH("정주",G345)))</formula>
    </cfRule>
  </conditionalFormatting>
  <conditionalFormatting sqref="G350:G353 G355:G357">
    <cfRule type="containsText" dxfId="918" priority="195" operator="containsText" text="방풍">
      <formula>NOT(ISERROR(SEARCH("방풍",G350)))</formula>
    </cfRule>
    <cfRule type="containsText" dxfId="917" priority="196" operator="containsText" text="유개">
      <formula>NOT(ISERROR(SEARCH("유개",G350)))</formula>
    </cfRule>
    <cfRule type="containsText" dxfId="916" priority="197" operator="containsText" text="정주">
      <formula>NOT(ISERROR(SEARCH("정주",G350)))</formula>
    </cfRule>
  </conditionalFormatting>
  <conditionalFormatting sqref="G359:G365">
    <cfRule type="containsText" dxfId="915" priority="185" operator="containsText" text="방풍">
      <formula>NOT(ISERROR(SEARCH("방풍",G359)))</formula>
    </cfRule>
    <cfRule type="containsText" dxfId="914" priority="186" operator="containsText" text="유개">
      <formula>NOT(ISERROR(SEARCH("유개",G359)))</formula>
    </cfRule>
    <cfRule type="containsText" dxfId="913" priority="187" operator="containsText" text="정주">
      <formula>NOT(ISERROR(SEARCH("정주",G359)))</formula>
    </cfRule>
  </conditionalFormatting>
  <conditionalFormatting sqref="G367:G383">
    <cfRule type="containsText" dxfId="912" priority="166" operator="containsText" text="방풍">
      <formula>NOT(ISERROR(SEARCH("방풍",G367)))</formula>
    </cfRule>
    <cfRule type="containsText" dxfId="911" priority="167" operator="containsText" text="유개">
      <formula>NOT(ISERROR(SEARCH("유개",G367)))</formula>
    </cfRule>
    <cfRule type="containsText" dxfId="910" priority="168" operator="containsText" text="정주">
      <formula>NOT(ISERROR(SEARCH("정주",G367)))</formula>
    </cfRule>
  </conditionalFormatting>
  <conditionalFormatting sqref="G385:G386">
    <cfRule type="containsText" dxfId="909" priority="161" operator="containsText" text="방풍">
      <formula>NOT(ISERROR(SEARCH("방풍",G385)))</formula>
    </cfRule>
    <cfRule type="containsText" dxfId="908" priority="162" operator="containsText" text="유개">
      <formula>NOT(ISERROR(SEARCH("유개",G385)))</formula>
    </cfRule>
    <cfRule type="containsText" dxfId="907" priority="163" operator="containsText" text="정주">
      <formula>NOT(ISERROR(SEARCH("정주",G385)))</formula>
    </cfRule>
  </conditionalFormatting>
  <conditionalFormatting sqref="G388:G395">
    <cfRule type="containsText" dxfId="906" priority="151" operator="containsText" text="방풍">
      <formula>NOT(ISERROR(SEARCH("방풍",G388)))</formula>
    </cfRule>
    <cfRule type="containsText" dxfId="905" priority="152" operator="containsText" text="유개">
      <formula>NOT(ISERROR(SEARCH("유개",G388)))</formula>
    </cfRule>
    <cfRule type="containsText" dxfId="904" priority="153" operator="containsText" text="정주">
      <formula>NOT(ISERROR(SEARCH("정주",G388)))</formula>
    </cfRule>
  </conditionalFormatting>
  <conditionalFormatting sqref="G397:G405">
    <cfRule type="containsText" dxfId="903" priority="139" operator="containsText" text="방풍">
      <formula>NOT(ISERROR(SEARCH("방풍",G397)))</formula>
    </cfRule>
    <cfRule type="containsText" dxfId="902" priority="140" operator="containsText" text="유개">
      <formula>NOT(ISERROR(SEARCH("유개",G397)))</formula>
    </cfRule>
    <cfRule type="containsText" dxfId="901" priority="141" operator="containsText" text="정주">
      <formula>NOT(ISERROR(SEARCH("정주",G397)))</formula>
    </cfRule>
  </conditionalFormatting>
  <conditionalFormatting sqref="G407:G413">
    <cfRule type="containsText" dxfId="900" priority="129" operator="containsText" text="방풍">
      <formula>NOT(ISERROR(SEARCH("방풍",G407)))</formula>
    </cfRule>
    <cfRule type="containsText" dxfId="899" priority="130" operator="containsText" text="유개">
      <formula>NOT(ISERROR(SEARCH("유개",G407)))</formula>
    </cfRule>
    <cfRule type="containsText" dxfId="898" priority="131" operator="containsText" text="정주">
      <formula>NOT(ISERROR(SEARCH("정주",G407)))</formula>
    </cfRule>
  </conditionalFormatting>
  <conditionalFormatting sqref="G415:G421">
    <cfRule type="containsText" dxfId="897" priority="121" operator="containsText" text="방풍">
      <formula>NOT(ISERROR(SEARCH("방풍",G415)))</formula>
    </cfRule>
    <cfRule type="containsText" dxfId="896" priority="122" operator="containsText" text="유개">
      <formula>NOT(ISERROR(SEARCH("유개",G415)))</formula>
    </cfRule>
    <cfRule type="containsText" dxfId="895" priority="123" operator="containsText" text="정주">
      <formula>NOT(ISERROR(SEARCH("정주",G415)))</formula>
    </cfRule>
  </conditionalFormatting>
  <conditionalFormatting sqref="G438">
    <cfRule type="containsText" dxfId="894" priority="108" operator="containsText" text="방풍">
      <formula>NOT(ISERROR(SEARCH("방풍",G438)))</formula>
    </cfRule>
    <cfRule type="containsText" dxfId="893" priority="109" operator="containsText" text="유개">
      <formula>NOT(ISERROR(SEARCH("유개",G438)))</formula>
    </cfRule>
    <cfRule type="containsText" dxfId="892" priority="110" operator="containsText" text="정주">
      <formula>NOT(ISERROR(SEARCH("정주",G438)))</formula>
    </cfRule>
  </conditionalFormatting>
  <conditionalFormatting sqref="G440">
    <cfRule type="containsText" dxfId="891" priority="103" operator="containsText" text="방풍">
      <formula>NOT(ISERROR(SEARCH("방풍",G440)))</formula>
    </cfRule>
    <cfRule type="containsText" dxfId="890" priority="104" operator="containsText" text="유개">
      <formula>NOT(ISERROR(SEARCH("유개",G440)))</formula>
    </cfRule>
    <cfRule type="containsText" dxfId="889" priority="105" operator="containsText" text="정주">
      <formula>NOT(ISERROR(SEARCH("정주",G440)))</formula>
    </cfRule>
  </conditionalFormatting>
  <conditionalFormatting sqref="G442:G444">
    <cfRule type="containsText" dxfId="888" priority="97" operator="containsText" text="방풍">
      <formula>NOT(ISERROR(SEARCH("방풍",G442)))</formula>
    </cfRule>
    <cfRule type="containsText" dxfId="887" priority="98" operator="containsText" text="유개">
      <formula>NOT(ISERROR(SEARCH("유개",G442)))</formula>
    </cfRule>
    <cfRule type="containsText" dxfId="886" priority="99" operator="containsText" text="정주">
      <formula>NOT(ISERROR(SEARCH("정주",G442)))</formula>
    </cfRule>
  </conditionalFormatting>
  <conditionalFormatting sqref="G446:G447">
    <cfRule type="containsText" dxfId="885" priority="91" operator="containsText" text="방풍">
      <formula>NOT(ISERROR(SEARCH("방풍",G446)))</formula>
    </cfRule>
    <cfRule type="containsText" dxfId="884" priority="92" operator="containsText" text="유개">
      <formula>NOT(ISERROR(SEARCH("유개",G446)))</formula>
    </cfRule>
    <cfRule type="containsText" dxfId="883" priority="93" operator="containsText" text="정주">
      <formula>NOT(ISERROR(SEARCH("정주",G446)))</formula>
    </cfRule>
  </conditionalFormatting>
  <conditionalFormatting sqref="G449:G450">
    <cfRule type="containsText" dxfId="882" priority="85" operator="containsText" text="방풍">
      <formula>NOT(ISERROR(SEARCH("방풍",G449)))</formula>
    </cfRule>
    <cfRule type="containsText" dxfId="881" priority="86" operator="containsText" text="유개">
      <formula>NOT(ISERROR(SEARCH("유개",G449)))</formula>
    </cfRule>
    <cfRule type="containsText" dxfId="880" priority="87" operator="containsText" text="정주">
      <formula>NOT(ISERROR(SEARCH("정주",G449)))</formula>
    </cfRule>
  </conditionalFormatting>
  <conditionalFormatting sqref="G452:G454">
    <cfRule type="containsText" dxfId="879" priority="79" operator="containsText" text="방풍">
      <formula>NOT(ISERROR(SEARCH("방풍",G452)))</formula>
    </cfRule>
    <cfRule type="containsText" dxfId="878" priority="80" operator="containsText" text="유개">
      <formula>NOT(ISERROR(SEARCH("유개",G452)))</formula>
    </cfRule>
    <cfRule type="containsText" dxfId="877" priority="81" operator="containsText" text="정주">
      <formula>NOT(ISERROR(SEARCH("정주",G452)))</formula>
    </cfRule>
  </conditionalFormatting>
  <conditionalFormatting sqref="G456:G457">
    <cfRule type="containsText" dxfId="876" priority="73" operator="containsText" text="방풍">
      <formula>NOT(ISERROR(SEARCH("방풍",G456)))</formula>
    </cfRule>
    <cfRule type="containsText" dxfId="875" priority="74" operator="containsText" text="유개">
      <formula>NOT(ISERROR(SEARCH("유개",G456)))</formula>
    </cfRule>
    <cfRule type="containsText" dxfId="874" priority="75" operator="containsText" text="정주">
      <formula>NOT(ISERROR(SEARCH("정주",G456)))</formula>
    </cfRule>
  </conditionalFormatting>
  <conditionalFormatting sqref="G459">
    <cfRule type="containsText" dxfId="873" priority="67" operator="containsText" text="방풍">
      <formula>NOT(ISERROR(SEARCH("방풍",G459)))</formula>
    </cfRule>
    <cfRule type="containsText" dxfId="872" priority="68" operator="containsText" text="유개">
      <formula>NOT(ISERROR(SEARCH("유개",G459)))</formula>
    </cfRule>
    <cfRule type="containsText" dxfId="871" priority="69" operator="containsText" text="정주">
      <formula>NOT(ISERROR(SEARCH("정주",G459)))</formula>
    </cfRule>
  </conditionalFormatting>
  <conditionalFormatting sqref="G461">
    <cfRule type="containsText" dxfId="870" priority="62" operator="containsText" text="방풍">
      <formula>NOT(ISERROR(SEARCH("방풍",G461)))</formula>
    </cfRule>
    <cfRule type="containsText" dxfId="869" priority="63" operator="containsText" text="유개">
      <formula>NOT(ISERROR(SEARCH("유개",G461)))</formula>
    </cfRule>
    <cfRule type="containsText" dxfId="868" priority="64" operator="containsText" text="정주">
      <formula>NOT(ISERROR(SEARCH("정주",G461)))</formula>
    </cfRule>
  </conditionalFormatting>
  <conditionalFormatting sqref="G463">
    <cfRule type="containsText" dxfId="867" priority="58" operator="containsText" text="방풍">
      <formula>NOT(ISERROR(SEARCH("방풍",G463)))</formula>
    </cfRule>
    <cfRule type="containsText" dxfId="866" priority="59" operator="containsText" text="유개">
      <formula>NOT(ISERROR(SEARCH("유개",G463)))</formula>
    </cfRule>
    <cfRule type="containsText" dxfId="865" priority="60" operator="containsText" text="정주">
      <formula>NOT(ISERROR(SEARCH("정주",G463)))</formula>
    </cfRule>
  </conditionalFormatting>
  <conditionalFormatting sqref="G465:G466">
    <cfRule type="containsText" dxfId="864" priority="51" operator="containsText" text="방풍">
      <formula>NOT(ISERROR(SEARCH("방풍",G465)))</formula>
    </cfRule>
    <cfRule type="containsText" dxfId="863" priority="52" operator="containsText" text="유개">
      <formula>NOT(ISERROR(SEARCH("유개",G465)))</formula>
    </cfRule>
    <cfRule type="containsText" dxfId="862" priority="53" operator="containsText" text="정주">
      <formula>NOT(ISERROR(SEARCH("정주",G465)))</formula>
    </cfRule>
  </conditionalFormatting>
  <conditionalFormatting sqref="G468">
    <cfRule type="containsText" dxfId="861" priority="47" operator="containsText" text="방풍">
      <formula>NOT(ISERROR(SEARCH("방풍",G468)))</formula>
    </cfRule>
    <cfRule type="containsText" dxfId="860" priority="48" operator="containsText" text="유개">
      <formula>NOT(ISERROR(SEARCH("유개",G468)))</formula>
    </cfRule>
    <cfRule type="containsText" dxfId="859" priority="49" operator="containsText" text="정주">
      <formula>NOT(ISERROR(SEARCH("정주",G468)))</formula>
    </cfRule>
  </conditionalFormatting>
  <conditionalFormatting sqref="G470:G484">
    <cfRule type="containsText" dxfId="858" priority="37" operator="containsText" text="방풍">
      <formula>NOT(ISERROR(SEARCH("방풍",G470)))</formula>
    </cfRule>
    <cfRule type="containsText" dxfId="857" priority="38" operator="containsText" text="유개">
      <formula>NOT(ISERROR(SEARCH("유개",G470)))</formula>
    </cfRule>
    <cfRule type="containsText" dxfId="856" priority="39" operator="containsText" text="정주">
      <formula>NOT(ISERROR(SEARCH("정주",G470)))</formula>
    </cfRule>
  </conditionalFormatting>
  <conditionalFormatting sqref="G486">
    <cfRule type="containsText" dxfId="855" priority="33" operator="containsText" text="방풍">
      <formula>NOT(ISERROR(SEARCH("방풍",G486)))</formula>
    </cfRule>
    <cfRule type="containsText" dxfId="854" priority="34" operator="containsText" text="유개">
      <formula>NOT(ISERROR(SEARCH("유개",G486)))</formula>
    </cfRule>
    <cfRule type="containsText" dxfId="853" priority="35" operator="containsText" text="정주">
      <formula>NOT(ISERROR(SEARCH("정주",G486)))</formula>
    </cfRule>
  </conditionalFormatting>
  <conditionalFormatting sqref="G488">
    <cfRule type="containsText" dxfId="852" priority="29" operator="containsText" text="방풍">
      <formula>NOT(ISERROR(SEARCH("방풍",G488)))</formula>
    </cfRule>
    <cfRule type="containsText" dxfId="851" priority="30" operator="containsText" text="유개">
      <formula>NOT(ISERROR(SEARCH("유개",G488)))</formula>
    </cfRule>
    <cfRule type="containsText" dxfId="850" priority="31" operator="containsText" text="정주">
      <formula>NOT(ISERROR(SEARCH("정주",G488)))</formula>
    </cfRule>
  </conditionalFormatting>
  <conditionalFormatting sqref="G490:G497">
    <cfRule type="containsText" dxfId="849" priority="23" operator="containsText" text="방풍">
      <formula>NOT(ISERROR(SEARCH("방풍",G490)))</formula>
    </cfRule>
    <cfRule type="containsText" dxfId="848" priority="24" operator="containsText" text="유개">
      <formula>NOT(ISERROR(SEARCH("유개",G490)))</formula>
    </cfRule>
    <cfRule type="containsText" dxfId="847" priority="25" operator="containsText" text="정주">
      <formula>NOT(ISERROR(SEARCH("정주",G490)))</formula>
    </cfRule>
  </conditionalFormatting>
  <conditionalFormatting sqref="B139">
    <cfRule type="duplicateValues" dxfId="846" priority="22"/>
  </conditionalFormatting>
  <conditionalFormatting sqref="G139">
    <cfRule type="containsText" dxfId="845" priority="19" operator="containsText" text="방풍">
      <formula>NOT(ISERROR(SEARCH("방풍",G139)))</formula>
    </cfRule>
    <cfRule type="containsText" dxfId="844" priority="20" operator="containsText" text="유개">
      <formula>NOT(ISERROR(SEARCH("유개",G139)))</formula>
    </cfRule>
    <cfRule type="containsText" dxfId="843" priority="21" operator="containsText" text="정주">
      <formula>NOT(ISERROR(SEARCH("정주",G139)))</formula>
    </cfRule>
  </conditionalFormatting>
  <conditionalFormatting sqref="B251:B252">
    <cfRule type="duplicateValues" dxfId="842" priority="18"/>
  </conditionalFormatting>
  <conditionalFormatting sqref="E251:E252">
    <cfRule type="containsText" dxfId="841" priority="14" operator="containsText" text="없음">
      <formula>NOT(ISERROR(SEARCH("없음",E251)))</formula>
    </cfRule>
  </conditionalFormatting>
  <conditionalFormatting sqref="G251:G252">
    <cfRule type="containsText" dxfId="840" priority="15" operator="containsText" text="방풍">
      <formula>NOT(ISERROR(SEARCH("방풍",G251)))</formula>
    </cfRule>
    <cfRule type="containsText" dxfId="839" priority="16" operator="containsText" text="유개">
      <formula>NOT(ISERROR(SEARCH("유개",G251)))</formula>
    </cfRule>
    <cfRule type="containsText" dxfId="838" priority="17" operator="containsText" text="정주">
      <formula>NOT(ISERROR(SEARCH("정주",G251)))</formula>
    </cfRule>
  </conditionalFormatting>
  <conditionalFormatting sqref="B253">
    <cfRule type="duplicateValues" dxfId="837" priority="13"/>
  </conditionalFormatting>
  <conditionalFormatting sqref="E253">
    <cfRule type="containsText" dxfId="836" priority="9" operator="containsText" text="없음">
      <formula>NOT(ISERROR(SEARCH("없음",E253)))</formula>
    </cfRule>
  </conditionalFormatting>
  <conditionalFormatting sqref="G253">
    <cfRule type="containsText" dxfId="835" priority="10" operator="containsText" text="방풍">
      <formula>NOT(ISERROR(SEARCH("방풍",G253)))</formula>
    </cfRule>
    <cfRule type="containsText" dxfId="834" priority="11" operator="containsText" text="유개">
      <formula>NOT(ISERROR(SEARCH("유개",G253)))</formula>
    </cfRule>
    <cfRule type="containsText" dxfId="833" priority="12" operator="containsText" text="정주">
      <formula>NOT(ISERROR(SEARCH("정주",G253)))</formula>
    </cfRule>
  </conditionalFormatting>
  <conditionalFormatting sqref="B427">
    <cfRule type="duplicateValues" dxfId="832" priority="8"/>
  </conditionalFormatting>
  <conditionalFormatting sqref="G427">
    <cfRule type="containsText" dxfId="831" priority="5" operator="containsText" text="방풍">
      <formula>NOT(ISERROR(SEARCH("방풍",G427)))</formula>
    </cfRule>
    <cfRule type="containsText" dxfId="830" priority="6" operator="containsText" text="유개">
      <formula>NOT(ISERROR(SEARCH("유개",G427)))</formula>
    </cfRule>
    <cfRule type="containsText" dxfId="829" priority="7" operator="containsText" text="정주">
      <formula>NOT(ISERROR(SEARCH("정주",G427)))</formula>
    </cfRule>
  </conditionalFormatting>
  <conditionalFormatting sqref="E311">
    <cfRule type="containsText" dxfId="828" priority="1" operator="containsText" text="없음">
      <formula>NOT(ISERROR(SEARCH("없음",E311)))</formula>
    </cfRule>
  </conditionalFormatting>
  <conditionalFormatting sqref="G311">
    <cfRule type="containsText" dxfId="827" priority="2" operator="containsText" text="방풍">
      <formula>NOT(ISERROR(SEARCH("방풍",G311)))</formula>
    </cfRule>
    <cfRule type="containsText" dxfId="826" priority="3" operator="containsText" text="유개">
      <formula>NOT(ISERROR(SEARCH("유개",G311)))</formula>
    </cfRule>
    <cfRule type="containsText" dxfId="825" priority="4" operator="containsText" text="정주">
      <formula>NOT(ISERROR(SEARCH("정주",G311)))</formula>
    </cfRule>
  </conditionalFormatting>
  <conditionalFormatting sqref="B311">
    <cfRule type="duplicateValues" dxfId="824" priority="660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B5D3-04C3-4724-8436-030A501621DF}">
  <dimension ref="A3:Q14"/>
  <sheetViews>
    <sheetView topLeftCell="E1" workbookViewId="0">
      <selection activeCell="H14" sqref="H14"/>
    </sheetView>
  </sheetViews>
  <sheetFormatPr defaultRowHeight="16.5"/>
  <cols>
    <col min="1" max="1" width="5.5" bestFit="1" customWidth="1"/>
    <col min="2" max="2" width="11.25" bestFit="1" customWidth="1"/>
    <col min="3" max="3" width="15" bestFit="1" customWidth="1"/>
    <col min="4" max="4" width="7.375" bestFit="1" customWidth="1"/>
    <col min="5" max="5" width="17.5" bestFit="1" customWidth="1"/>
    <col min="6" max="6" width="15.125" bestFit="1" customWidth="1"/>
    <col min="7" max="7" width="9.25" bestFit="1" customWidth="1"/>
    <col min="8" max="8" width="29.25" bestFit="1" customWidth="1"/>
    <col min="9" max="9" width="19.125" bestFit="1" customWidth="1"/>
    <col min="10" max="10" width="11.25" bestFit="1" customWidth="1"/>
    <col min="11" max="11" width="16.125" bestFit="1" customWidth="1"/>
    <col min="12" max="12" width="26" bestFit="1" customWidth="1"/>
    <col min="13" max="13" width="11.5" bestFit="1" customWidth="1"/>
    <col min="14" max="14" width="10" bestFit="1" customWidth="1"/>
    <col min="15" max="15" width="16.125" bestFit="1" customWidth="1"/>
    <col min="16" max="16" width="34" bestFit="1" customWidth="1"/>
    <col min="17" max="17" width="11.25" bestFit="1" customWidth="1"/>
  </cols>
  <sheetData>
    <row r="3" spans="1:17" ht="24.75" customHeight="1">
      <c r="A3" s="251" t="s">
        <v>2410</v>
      </c>
      <c r="B3" s="251" t="s">
        <v>614</v>
      </c>
      <c r="C3" s="251" t="s">
        <v>615</v>
      </c>
      <c r="D3" s="251" t="s">
        <v>616</v>
      </c>
      <c r="E3" s="251" t="s">
        <v>1111</v>
      </c>
      <c r="F3" s="251" t="s">
        <v>618</v>
      </c>
      <c r="G3" s="251" t="s">
        <v>619</v>
      </c>
      <c r="H3" s="251" t="s">
        <v>2465</v>
      </c>
      <c r="I3" s="251" t="s">
        <v>2466</v>
      </c>
      <c r="J3" s="251" t="s">
        <v>2467</v>
      </c>
      <c r="K3" s="383" t="s">
        <v>2468</v>
      </c>
      <c r="L3" s="384"/>
      <c r="M3" s="383" t="s">
        <v>2469</v>
      </c>
      <c r="N3" s="384"/>
      <c r="O3" s="383" t="s">
        <v>2470</v>
      </c>
      <c r="P3" s="384"/>
      <c r="Q3" s="251" t="s">
        <v>2471</v>
      </c>
    </row>
    <row r="4" spans="1:17" s="25" customFormat="1" ht="36">
      <c r="A4" s="257">
        <v>143</v>
      </c>
      <c r="B4" s="257">
        <v>25013</v>
      </c>
      <c r="C4" s="9" t="s">
        <v>1910</v>
      </c>
      <c r="D4" s="9" t="s">
        <v>742</v>
      </c>
      <c r="E4" s="8" t="s">
        <v>38</v>
      </c>
      <c r="F4" s="9" t="s">
        <v>671</v>
      </c>
      <c r="G4" s="8" t="s">
        <v>605</v>
      </c>
      <c r="H4" s="8" t="s">
        <v>2546</v>
      </c>
      <c r="I4" s="9" t="s">
        <v>2476</v>
      </c>
      <c r="J4" s="9" t="s">
        <v>2476</v>
      </c>
      <c r="K4" s="372" t="s">
        <v>2476</v>
      </c>
      <c r="L4" s="372"/>
      <c r="M4" s="372" t="s">
        <v>2475</v>
      </c>
      <c r="N4" s="372"/>
      <c r="O4" s="9" t="s">
        <v>2482</v>
      </c>
      <c r="P4" s="265" t="s">
        <v>2483</v>
      </c>
      <c r="Q4" s="9" t="s">
        <v>2476</v>
      </c>
    </row>
    <row r="5" spans="1:17" s="25" customFormat="1">
      <c r="A5" s="323">
        <v>322</v>
      </c>
      <c r="B5" s="323">
        <v>31010</v>
      </c>
      <c r="C5" s="316" t="s">
        <v>2248</v>
      </c>
      <c r="D5" s="316" t="s">
        <v>1424</v>
      </c>
      <c r="E5" s="387" t="s">
        <v>284</v>
      </c>
      <c r="F5" s="316" t="s">
        <v>2249</v>
      </c>
      <c r="G5" s="353" t="s">
        <v>605</v>
      </c>
      <c r="H5" s="385" t="s">
        <v>2574</v>
      </c>
      <c r="I5" s="316" t="s">
        <v>2489</v>
      </c>
      <c r="J5" s="316" t="s">
        <v>2476</v>
      </c>
      <c r="K5" s="335" t="s">
        <v>2476</v>
      </c>
      <c r="L5" s="336"/>
      <c r="M5" s="335" t="s">
        <v>2476</v>
      </c>
      <c r="N5" s="336"/>
      <c r="O5" s="9" t="s">
        <v>2477</v>
      </c>
      <c r="P5" s="266" t="s">
        <v>2478</v>
      </c>
      <c r="Q5" s="316" t="s">
        <v>2476</v>
      </c>
    </row>
    <row r="6" spans="1:17" s="25" customFormat="1">
      <c r="A6" s="324"/>
      <c r="B6" s="324"/>
      <c r="C6" s="317"/>
      <c r="D6" s="317"/>
      <c r="E6" s="388"/>
      <c r="F6" s="317"/>
      <c r="G6" s="389"/>
      <c r="H6" s="386"/>
      <c r="I6" s="317"/>
      <c r="J6" s="317"/>
      <c r="K6" s="337"/>
      <c r="L6" s="338"/>
      <c r="M6" s="337"/>
      <c r="N6" s="338"/>
      <c r="O6" s="9" t="s">
        <v>2492</v>
      </c>
      <c r="P6" s="9" t="s">
        <v>2478</v>
      </c>
      <c r="Q6" s="317"/>
    </row>
    <row r="7" spans="1:17" ht="36">
      <c r="A7" s="323">
        <v>147</v>
      </c>
      <c r="B7" s="323">
        <v>31009</v>
      </c>
      <c r="C7" s="306" t="s">
        <v>2244</v>
      </c>
      <c r="D7" s="306" t="s">
        <v>1424</v>
      </c>
      <c r="E7" s="308" t="s">
        <v>342</v>
      </c>
      <c r="F7" s="306" t="s">
        <v>2245</v>
      </c>
      <c r="G7" s="308" t="s">
        <v>605</v>
      </c>
      <c r="H7" s="355" t="s">
        <v>2547</v>
      </c>
      <c r="I7" s="306" t="s">
        <v>2518</v>
      </c>
      <c r="J7" s="306" t="s">
        <v>2476</v>
      </c>
      <c r="K7" s="310" t="s">
        <v>2476</v>
      </c>
      <c r="L7" s="311"/>
      <c r="M7" s="310" t="s">
        <v>2476</v>
      </c>
      <c r="N7" s="311"/>
      <c r="O7" s="9" t="s">
        <v>2482</v>
      </c>
      <c r="P7" s="256" t="s">
        <v>2483</v>
      </c>
      <c r="Q7" s="306" t="s">
        <v>2476</v>
      </c>
    </row>
    <row r="8" spans="1:17" ht="36">
      <c r="A8" s="324"/>
      <c r="B8" s="324"/>
      <c r="C8" s="307"/>
      <c r="D8" s="307"/>
      <c r="E8" s="309"/>
      <c r="F8" s="307"/>
      <c r="G8" s="309"/>
      <c r="H8" s="356"/>
      <c r="I8" s="307"/>
      <c r="J8" s="307"/>
      <c r="K8" s="312"/>
      <c r="L8" s="313"/>
      <c r="M8" s="312"/>
      <c r="N8" s="313"/>
      <c r="O8" s="9" t="s">
        <v>2527</v>
      </c>
      <c r="P8" s="256" t="s">
        <v>2511</v>
      </c>
      <c r="Q8" s="307"/>
    </row>
    <row r="9" spans="1:17" ht="36">
      <c r="A9" s="257">
        <v>200</v>
      </c>
      <c r="B9" s="257">
        <v>31024</v>
      </c>
      <c r="C9" s="246" t="s">
        <v>2284</v>
      </c>
      <c r="D9" s="246" t="s">
        <v>1424</v>
      </c>
      <c r="E9" s="251" t="s">
        <v>342</v>
      </c>
      <c r="F9" s="246" t="s">
        <v>2029</v>
      </c>
      <c r="G9" s="251" t="s">
        <v>605</v>
      </c>
      <c r="H9" s="260" t="s">
        <v>2596</v>
      </c>
      <c r="I9" s="246" t="s">
        <v>2519</v>
      </c>
      <c r="J9" s="246" t="s">
        <v>2476</v>
      </c>
      <c r="K9" s="305" t="s">
        <v>2475</v>
      </c>
      <c r="L9" s="305"/>
      <c r="M9" s="305" t="s">
        <v>2475</v>
      </c>
      <c r="N9" s="305"/>
      <c r="O9" s="9" t="s">
        <v>2527</v>
      </c>
      <c r="P9" s="256" t="s">
        <v>2511</v>
      </c>
      <c r="Q9" s="246" t="s">
        <v>2476</v>
      </c>
    </row>
    <row r="10" spans="1:17" ht="40.5" customHeight="1">
      <c r="A10" s="323">
        <v>130</v>
      </c>
      <c r="B10" s="323">
        <v>28007</v>
      </c>
      <c r="C10" s="306" t="s">
        <v>2055</v>
      </c>
      <c r="D10" s="306" t="s">
        <v>757</v>
      </c>
      <c r="E10" s="308" t="s">
        <v>35</v>
      </c>
      <c r="F10" s="306" t="s">
        <v>1006</v>
      </c>
      <c r="G10" s="308" t="s">
        <v>605</v>
      </c>
      <c r="H10" s="359" t="s">
        <v>2541</v>
      </c>
      <c r="I10" s="306" t="s">
        <v>2542</v>
      </c>
      <c r="J10" s="306" t="s">
        <v>2476</v>
      </c>
      <c r="K10" s="310" t="s">
        <v>2476</v>
      </c>
      <c r="L10" s="311"/>
      <c r="M10" s="306" t="s">
        <v>2494</v>
      </c>
      <c r="N10" s="314" t="s">
        <v>2495</v>
      </c>
      <c r="O10" s="9" t="s">
        <v>2482</v>
      </c>
      <c r="P10" s="256" t="s">
        <v>2483</v>
      </c>
      <c r="Q10" s="306" t="s">
        <v>2476</v>
      </c>
    </row>
    <row r="11" spans="1:17">
      <c r="A11" s="358"/>
      <c r="B11" s="358"/>
      <c r="C11" s="326"/>
      <c r="D11" s="326"/>
      <c r="E11" s="325"/>
      <c r="F11" s="326"/>
      <c r="G11" s="325"/>
      <c r="H11" s="360"/>
      <c r="I11" s="326"/>
      <c r="J11" s="326"/>
      <c r="K11" s="327"/>
      <c r="L11" s="328"/>
      <c r="M11" s="326"/>
      <c r="N11" s="334"/>
      <c r="O11" s="9" t="s">
        <v>2507</v>
      </c>
      <c r="P11" s="252" t="s">
        <v>2508</v>
      </c>
      <c r="Q11" s="326"/>
    </row>
    <row r="12" spans="1:17">
      <c r="A12" s="324"/>
      <c r="B12" s="324"/>
      <c r="C12" s="307"/>
      <c r="D12" s="307"/>
      <c r="E12" s="309"/>
      <c r="F12" s="307"/>
      <c r="G12" s="309"/>
      <c r="H12" s="361"/>
      <c r="I12" s="307"/>
      <c r="J12" s="307"/>
      <c r="K12" s="312"/>
      <c r="L12" s="313"/>
      <c r="M12" s="307"/>
      <c r="N12" s="315"/>
      <c r="O12" s="9" t="s">
        <v>2496</v>
      </c>
      <c r="P12" s="250" t="s">
        <v>2497</v>
      </c>
      <c r="Q12" s="307"/>
    </row>
    <row r="13" spans="1:17" ht="36">
      <c r="A13" s="257">
        <v>81</v>
      </c>
      <c r="B13" s="257">
        <v>30034</v>
      </c>
      <c r="C13" s="246" t="s">
        <v>2202</v>
      </c>
      <c r="D13" s="246" t="s">
        <v>630</v>
      </c>
      <c r="E13" s="251" t="s">
        <v>384</v>
      </c>
      <c r="F13" s="246" t="s">
        <v>1061</v>
      </c>
      <c r="G13" s="251" t="s">
        <v>605</v>
      </c>
      <c r="H13" s="259" t="s">
        <v>2528</v>
      </c>
      <c r="I13" s="246" t="s">
        <v>2475</v>
      </c>
      <c r="J13" s="246" t="s">
        <v>2476</v>
      </c>
      <c r="K13" s="305" t="s">
        <v>2476</v>
      </c>
      <c r="L13" s="305"/>
      <c r="M13" s="305" t="s">
        <v>2475</v>
      </c>
      <c r="N13" s="305"/>
      <c r="O13" s="9" t="s">
        <v>2527</v>
      </c>
      <c r="P13" s="256" t="s">
        <v>2511</v>
      </c>
      <c r="Q13" s="246" t="s">
        <v>2476</v>
      </c>
    </row>
    <row r="14" spans="1:17" ht="33">
      <c r="A14" s="257">
        <v>121</v>
      </c>
      <c r="B14" s="257">
        <v>20009</v>
      </c>
      <c r="C14" s="246" t="s">
        <v>1646</v>
      </c>
      <c r="D14" s="246" t="s">
        <v>727</v>
      </c>
      <c r="E14" s="251" t="s">
        <v>291</v>
      </c>
      <c r="F14" s="246" t="s">
        <v>1102</v>
      </c>
      <c r="G14" s="251" t="s">
        <v>605</v>
      </c>
      <c r="H14" s="254" t="s">
        <v>2536</v>
      </c>
      <c r="I14" s="246" t="s">
        <v>2475</v>
      </c>
      <c r="J14" s="246" t="s">
        <v>2476</v>
      </c>
      <c r="K14" s="9" t="s">
        <v>2484</v>
      </c>
      <c r="L14" s="253" t="s">
        <v>2485</v>
      </c>
      <c r="M14" s="305" t="s">
        <v>2475</v>
      </c>
      <c r="N14" s="305"/>
      <c r="O14" s="9" t="s">
        <v>2486</v>
      </c>
      <c r="P14" s="252" t="s">
        <v>2487</v>
      </c>
      <c r="Q14" s="246" t="s">
        <v>2476</v>
      </c>
    </row>
  </sheetData>
  <mergeCells count="50">
    <mergeCell ref="A5:A6"/>
    <mergeCell ref="K5:L6"/>
    <mergeCell ref="M5:N6"/>
    <mergeCell ref="Q5:Q6"/>
    <mergeCell ref="K4:L4"/>
    <mergeCell ref="M4:N4"/>
    <mergeCell ref="H5:H6"/>
    <mergeCell ref="I5:I6"/>
    <mergeCell ref="J5:J6"/>
    <mergeCell ref="B5:B6"/>
    <mergeCell ref="C5:C6"/>
    <mergeCell ref="D5:D6"/>
    <mergeCell ref="E5:E6"/>
    <mergeCell ref="F5:F6"/>
    <mergeCell ref="G5:G6"/>
    <mergeCell ref="J7:J8"/>
    <mergeCell ref="K7:L8"/>
    <mergeCell ref="M7:N8"/>
    <mergeCell ref="A7:A8"/>
    <mergeCell ref="B7:B8"/>
    <mergeCell ref="C7:C8"/>
    <mergeCell ref="D7:D8"/>
    <mergeCell ref="E7:E8"/>
    <mergeCell ref="F7:F8"/>
    <mergeCell ref="F10:F12"/>
    <mergeCell ref="G10:G12"/>
    <mergeCell ref="G7:G8"/>
    <mergeCell ref="H7:H8"/>
    <mergeCell ref="I7:I8"/>
    <mergeCell ref="H10:H12"/>
    <mergeCell ref="I10:I12"/>
    <mergeCell ref="A10:A12"/>
    <mergeCell ref="B10:B12"/>
    <mergeCell ref="C10:C12"/>
    <mergeCell ref="D10:D12"/>
    <mergeCell ref="E10:E12"/>
    <mergeCell ref="J10:J12"/>
    <mergeCell ref="K10:L12"/>
    <mergeCell ref="M10:M12"/>
    <mergeCell ref="Q10:Q12"/>
    <mergeCell ref="K13:L13"/>
    <mergeCell ref="M13:N13"/>
    <mergeCell ref="Q7:Q8"/>
    <mergeCell ref="K9:L9"/>
    <mergeCell ref="M9:N9"/>
    <mergeCell ref="M14:N14"/>
    <mergeCell ref="K3:L3"/>
    <mergeCell ref="M3:N3"/>
    <mergeCell ref="O3:P3"/>
    <mergeCell ref="N10:N12"/>
  </mergeCells>
  <phoneticPr fontId="2" type="noConversion"/>
  <conditionalFormatting sqref="B5">
    <cfRule type="duplicateValues" dxfId="823" priority="30"/>
  </conditionalFormatting>
  <conditionalFormatting sqref="E5">
    <cfRule type="containsText" dxfId="822" priority="26" operator="containsText" text="없음">
      <formula>NOT(ISERROR(SEARCH("없음",E5)))</formula>
    </cfRule>
  </conditionalFormatting>
  <conditionalFormatting sqref="G5">
    <cfRule type="containsText" dxfId="821" priority="27" operator="containsText" text="방풍">
      <formula>NOT(ISERROR(SEARCH("방풍",G5)))</formula>
    </cfRule>
    <cfRule type="containsText" dxfId="820" priority="28" operator="containsText" text="유개">
      <formula>NOT(ISERROR(SEARCH("유개",G5)))</formula>
    </cfRule>
    <cfRule type="containsText" dxfId="819" priority="29" operator="containsText" text="정주">
      <formula>NOT(ISERROR(SEARCH("정주",G5)))</formula>
    </cfRule>
  </conditionalFormatting>
  <conditionalFormatting sqref="B4">
    <cfRule type="duplicateValues" dxfId="818" priority="25"/>
  </conditionalFormatting>
  <conditionalFormatting sqref="G4">
    <cfRule type="containsText" dxfId="817" priority="22" operator="containsText" text="방풍">
      <formula>NOT(ISERROR(SEARCH("방풍",G4)))</formula>
    </cfRule>
    <cfRule type="containsText" dxfId="816" priority="23" operator="containsText" text="유개">
      <formula>NOT(ISERROR(SEARCH("유개",G4)))</formula>
    </cfRule>
    <cfRule type="containsText" dxfId="815" priority="24" operator="containsText" text="정주">
      <formula>NOT(ISERROR(SEARCH("정주",G4)))</formula>
    </cfRule>
  </conditionalFormatting>
  <conditionalFormatting sqref="B7">
    <cfRule type="duplicateValues" dxfId="814" priority="21"/>
  </conditionalFormatting>
  <conditionalFormatting sqref="G7">
    <cfRule type="containsText" dxfId="813" priority="18" operator="containsText" text="방풍">
      <formula>NOT(ISERROR(SEARCH("방풍",G7)))</formula>
    </cfRule>
    <cfRule type="containsText" dxfId="812" priority="19" operator="containsText" text="유개">
      <formula>NOT(ISERROR(SEARCH("유개",G7)))</formula>
    </cfRule>
    <cfRule type="containsText" dxfId="811" priority="20" operator="containsText" text="정주">
      <formula>NOT(ISERROR(SEARCH("정주",G7)))</formula>
    </cfRule>
  </conditionalFormatting>
  <conditionalFormatting sqref="B9">
    <cfRule type="duplicateValues" dxfId="810" priority="17"/>
  </conditionalFormatting>
  <conditionalFormatting sqref="E9">
    <cfRule type="containsText" dxfId="809" priority="13" operator="containsText" text="없음">
      <formula>NOT(ISERROR(SEARCH("없음",E9)))</formula>
    </cfRule>
  </conditionalFormatting>
  <conditionalFormatting sqref="G9">
    <cfRule type="containsText" dxfId="808" priority="14" operator="containsText" text="방풍">
      <formula>NOT(ISERROR(SEARCH("방풍",G9)))</formula>
    </cfRule>
    <cfRule type="containsText" dxfId="807" priority="15" operator="containsText" text="유개">
      <formula>NOT(ISERROR(SEARCH("유개",G9)))</formula>
    </cfRule>
    <cfRule type="containsText" dxfId="806" priority="16" operator="containsText" text="정주">
      <formula>NOT(ISERROR(SEARCH("정주",G9)))</formula>
    </cfRule>
  </conditionalFormatting>
  <conditionalFormatting sqref="B10">
    <cfRule type="duplicateValues" dxfId="805" priority="12"/>
  </conditionalFormatting>
  <conditionalFormatting sqref="G10">
    <cfRule type="containsText" dxfId="804" priority="9" operator="containsText" text="방풍">
      <formula>NOT(ISERROR(SEARCH("방풍",G10)))</formula>
    </cfRule>
    <cfRule type="containsText" dxfId="803" priority="10" operator="containsText" text="유개">
      <formula>NOT(ISERROR(SEARCH("유개",G10)))</formula>
    </cfRule>
    <cfRule type="containsText" dxfId="802" priority="11" operator="containsText" text="정주">
      <formula>NOT(ISERROR(SEARCH("정주",G10)))</formula>
    </cfRule>
  </conditionalFormatting>
  <conditionalFormatting sqref="B13">
    <cfRule type="duplicateValues" dxfId="801" priority="8"/>
  </conditionalFormatting>
  <conditionalFormatting sqref="G13">
    <cfRule type="containsText" dxfId="800" priority="5" operator="containsText" text="방풍">
      <formula>NOT(ISERROR(SEARCH("방풍",G13)))</formula>
    </cfRule>
    <cfRule type="containsText" dxfId="799" priority="6" operator="containsText" text="유개">
      <formula>NOT(ISERROR(SEARCH("유개",G13)))</formula>
    </cfRule>
    <cfRule type="containsText" dxfId="798" priority="7" operator="containsText" text="정주">
      <formula>NOT(ISERROR(SEARCH("정주",G13)))</formula>
    </cfRule>
  </conditionalFormatting>
  <conditionalFormatting sqref="B14">
    <cfRule type="duplicateValues" dxfId="797" priority="4"/>
  </conditionalFormatting>
  <conditionalFormatting sqref="G14">
    <cfRule type="containsText" dxfId="796" priority="1" operator="containsText" text="방풍">
      <formula>NOT(ISERROR(SEARCH("방풍",G14)))</formula>
    </cfRule>
    <cfRule type="containsText" dxfId="795" priority="2" operator="containsText" text="유개">
      <formula>NOT(ISERROR(SEARCH("유개",G14)))</formula>
    </cfRule>
    <cfRule type="containsText" dxfId="794" priority="3" operator="containsText" text="정주">
      <formula>NOT(ISERROR(SEARCH("정주",G14)))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FE04-6F8C-43AB-9950-B9BA2820D14C}">
  <sheetPr filterMode="1"/>
  <dimension ref="A2:Q487"/>
  <sheetViews>
    <sheetView zoomScale="85" zoomScaleNormal="85" workbookViewId="0">
      <selection activeCell="L502" sqref="L502"/>
    </sheetView>
  </sheetViews>
  <sheetFormatPr defaultRowHeight="16.5"/>
  <cols>
    <col min="1" max="1" width="5.875" style="1" bestFit="1" customWidth="1"/>
    <col min="2" max="2" width="11" style="1" bestFit="1" customWidth="1"/>
    <col min="3" max="3" width="15" style="1" bestFit="1" customWidth="1"/>
    <col min="4" max="4" width="7.125" style="1" bestFit="1" customWidth="1"/>
    <col min="5" max="5" width="17.875" style="1" customWidth="1"/>
    <col min="6" max="6" width="16.5" style="1" customWidth="1"/>
    <col min="7" max="7" width="9" style="1" bestFit="1" customWidth="1"/>
    <col min="8" max="8" width="16.5" style="1" customWidth="1"/>
    <col min="9" max="9" width="20.625" style="1" bestFit="1" customWidth="1"/>
    <col min="10" max="10" width="19.5" style="1" bestFit="1" customWidth="1"/>
    <col min="11" max="11" width="16.125" style="1" bestFit="1" customWidth="1"/>
    <col min="12" max="12" width="31.625" style="244" customWidth="1"/>
    <col min="13" max="13" width="11.5" style="1" bestFit="1" customWidth="1"/>
    <col min="14" max="14" width="18.625" style="1" bestFit="1" customWidth="1"/>
    <col min="15" max="15" width="15.875" style="1" bestFit="1" customWidth="1"/>
    <col min="16" max="16" width="30.875" style="245" customWidth="1"/>
    <col min="17" max="17" width="25.875" style="1" customWidth="1"/>
  </cols>
  <sheetData>
    <row r="2" spans="1:17">
      <c r="I2" s="93" t="s">
        <v>2459</v>
      </c>
      <c r="J2" s="93" t="s">
        <v>2460</v>
      </c>
      <c r="K2" s="399" t="s">
        <v>2461</v>
      </c>
      <c r="L2" s="399"/>
      <c r="M2" s="399" t="s">
        <v>2462</v>
      </c>
      <c r="N2" s="399"/>
      <c r="O2" s="399" t="s">
        <v>2463</v>
      </c>
      <c r="P2" s="399"/>
      <c r="Q2" s="93" t="s">
        <v>2464</v>
      </c>
    </row>
    <row r="3" spans="1:17" ht="24.75" customHeight="1">
      <c r="A3" s="107" t="s">
        <v>2410</v>
      </c>
      <c r="B3" s="107" t="s">
        <v>614</v>
      </c>
      <c r="C3" s="107" t="s">
        <v>615</v>
      </c>
      <c r="D3" s="107" t="s">
        <v>616</v>
      </c>
      <c r="E3" s="107" t="s">
        <v>1111</v>
      </c>
      <c r="F3" s="107" t="s">
        <v>618</v>
      </c>
      <c r="G3" s="107" t="s">
        <v>619</v>
      </c>
      <c r="H3" s="107" t="s">
        <v>2465</v>
      </c>
      <c r="I3" s="107" t="s">
        <v>2466</v>
      </c>
      <c r="J3" s="107" t="s">
        <v>2467</v>
      </c>
      <c r="K3" s="383" t="s">
        <v>2468</v>
      </c>
      <c r="L3" s="384"/>
      <c r="M3" s="383" t="s">
        <v>2469</v>
      </c>
      <c r="N3" s="384"/>
      <c r="O3" s="383" t="s">
        <v>2470</v>
      </c>
      <c r="P3" s="384"/>
      <c r="Q3" s="107" t="s">
        <v>2471</v>
      </c>
    </row>
    <row r="4" spans="1:17" ht="20.100000000000001" hidden="1" customHeight="1">
      <c r="A4" s="6">
        <v>1</v>
      </c>
      <c r="B4" s="6">
        <v>31018</v>
      </c>
      <c r="C4" s="6" t="s">
        <v>2472</v>
      </c>
      <c r="D4" s="6" t="s">
        <v>2473</v>
      </c>
      <c r="E4" s="107" t="s">
        <v>463</v>
      </c>
      <c r="F4" s="6" t="s">
        <v>283</v>
      </c>
      <c r="G4" s="107" t="s">
        <v>2474</v>
      </c>
      <c r="H4" s="6"/>
      <c r="I4" s="6" t="s">
        <v>2475</v>
      </c>
      <c r="J4" s="6" t="s">
        <v>2475</v>
      </c>
      <c r="K4" s="369" t="s">
        <v>2476</v>
      </c>
      <c r="L4" s="370"/>
      <c r="M4" s="369" t="s">
        <v>2475</v>
      </c>
      <c r="N4" s="370"/>
      <c r="O4" s="6" t="s">
        <v>2477</v>
      </c>
      <c r="P4" s="235" t="s">
        <v>2478</v>
      </c>
      <c r="Q4" s="6" t="s">
        <v>2476</v>
      </c>
    </row>
    <row r="5" spans="1:17" ht="36" hidden="1">
      <c r="A5" s="305">
        <v>2</v>
      </c>
      <c r="B5" s="305">
        <v>26005</v>
      </c>
      <c r="C5" s="305" t="s">
        <v>803</v>
      </c>
      <c r="D5" s="305" t="s">
        <v>734</v>
      </c>
      <c r="E5" s="374" t="s">
        <v>356</v>
      </c>
      <c r="F5" s="305" t="s">
        <v>817</v>
      </c>
      <c r="G5" s="374" t="s">
        <v>606</v>
      </c>
      <c r="H5" s="305"/>
      <c r="I5" s="305" t="s">
        <v>2479</v>
      </c>
      <c r="J5" s="305" t="s">
        <v>2476</v>
      </c>
      <c r="K5" s="6" t="s">
        <v>2480</v>
      </c>
      <c r="L5" s="236" t="s">
        <v>2481</v>
      </c>
      <c r="M5" s="305" t="s">
        <v>2475</v>
      </c>
      <c r="N5" s="305"/>
      <c r="O5" s="6" t="s">
        <v>2482</v>
      </c>
      <c r="P5" s="237" t="s">
        <v>2483</v>
      </c>
      <c r="Q5" s="305" t="s">
        <v>2476</v>
      </c>
    </row>
    <row r="6" spans="1:17" hidden="1">
      <c r="A6" s="305"/>
      <c r="B6" s="305"/>
      <c r="C6" s="305"/>
      <c r="D6" s="305"/>
      <c r="E6" s="374"/>
      <c r="F6" s="305"/>
      <c r="G6" s="374"/>
      <c r="H6" s="305"/>
      <c r="I6" s="305"/>
      <c r="J6" s="305"/>
      <c r="K6" s="305" t="s">
        <v>2484</v>
      </c>
      <c r="L6" s="377" t="s">
        <v>2485</v>
      </c>
      <c r="M6" s="305"/>
      <c r="N6" s="305"/>
      <c r="O6" s="6" t="s">
        <v>2477</v>
      </c>
      <c r="P6" s="235" t="s">
        <v>2478</v>
      </c>
      <c r="Q6" s="305"/>
    </row>
    <row r="7" spans="1:17" ht="24" hidden="1">
      <c r="A7" s="305"/>
      <c r="B7" s="305"/>
      <c r="C7" s="305"/>
      <c r="D7" s="305"/>
      <c r="E7" s="374"/>
      <c r="F7" s="305"/>
      <c r="G7" s="374"/>
      <c r="H7" s="305"/>
      <c r="I7" s="305"/>
      <c r="J7" s="305"/>
      <c r="K7" s="305"/>
      <c r="L7" s="377"/>
      <c r="M7" s="305"/>
      <c r="N7" s="305"/>
      <c r="O7" s="6" t="s">
        <v>2486</v>
      </c>
      <c r="P7" s="237" t="s">
        <v>2487</v>
      </c>
      <c r="Q7" s="305"/>
    </row>
    <row r="8" spans="1:17" ht="36" hidden="1">
      <c r="A8" s="305">
        <v>3</v>
      </c>
      <c r="B8" s="305">
        <v>26006</v>
      </c>
      <c r="C8" s="305" t="s">
        <v>803</v>
      </c>
      <c r="D8" s="305" t="s">
        <v>734</v>
      </c>
      <c r="E8" s="374" t="s">
        <v>330</v>
      </c>
      <c r="F8" s="305" t="s">
        <v>1031</v>
      </c>
      <c r="G8" s="374" t="s">
        <v>605</v>
      </c>
      <c r="H8" s="305"/>
      <c r="I8" s="305" t="s">
        <v>2479</v>
      </c>
      <c r="J8" s="305" t="s">
        <v>2476</v>
      </c>
      <c r="K8" s="6" t="s">
        <v>2480</v>
      </c>
      <c r="L8" s="236" t="s">
        <v>2481</v>
      </c>
      <c r="M8" s="305" t="s">
        <v>2475</v>
      </c>
      <c r="N8" s="305"/>
      <c r="O8" s="6" t="s">
        <v>2482</v>
      </c>
      <c r="P8" s="237" t="s">
        <v>2483</v>
      </c>
      <c r="Q8" s="305" t="s">
        <v>2476</v>
      </c>
    </row>
    <row r="9" spans="1:17" hidden="1">
      <c r="A9" s="305"/>
      <c r="B9" s="305"/>
      <c r="C9" s="305"/>
      <c r="D9" s="305"/>
      <c r="E9" s="374"/>
      <c r="F9" s="305"/>
      <c r="G9" s="374"/>
      <c r="H9" s="305"/>
      <c r="I9" s="305"/>
      <c r="J9" s="305"/>
      <c r="K9" s="305" t="s">
        <v>2484</v>
      </c>
      <c r="L9" s="377" t="s">
        <v>2485</v>
      </c>
      <c r="M9" s="305"/>
      <c r="N9" s="305"/>
      <c r="O9" s="6" t="s">
        <v>2477</v>
      </c>
      <c r="P9" s="235" t="s">
        <v>2478</v>
      </c>
      <c r="Q9" s="305"/>
    </row>
    <row r="10" spans="1:17" ht="24" hidden="1">
      <c r="A10" s="305"/>
      <c r="B10" s="305"/>
      <c r="C10" s="305"/>
      <c r="D10" s="305"/>
      <c r="E10" s="374"/>
      <c r="F10" s="305"/>
      <c r="G10" s="374"/>
      <c r="H10" s="305"/>
      <c r="I10" s="305"/>
      <c r="J10" s="305"/>
      <c r="K10" s="305"/>
      <c r="L10" s="377"/>
      <c r="M10" s="305"/>
      <c r="N10" s="305"/>
      <c r="O10" s="6" t="s">
        <v>2486</v>
      </c>
      <c r="P10" s="237" t="s">
        <v>2487</v>
      </c>
      <c r="Q10" s="305"/>
    </row>
    <row r="11" spans="1:17" ht="20.100000000000001" hidden="1" customHeight="1">
      <c r="A11" s="6">
        <v>4</v>
      </c>
      <c r="B11" s="6">
        <v>13013</v>
      </c>
      <c r="C11" s="6" t="s">
        <v>1271</v>
      </c>
      <c r="D11" s="6" t="s">
        <v>628</v>
      </c>
      <c r="E11" s="33" t="s">
        <v>1040</v>
      </c>
      <c r="F11" s="6" t="s">
        <v>629</v>
      </c>
      <c r="G11" s="107" t="s">
        <v>607</v>
      </c>
      <c r="H11" s="6"/>
      <c r="I11" s="6" t="s">
        <v>2475</v>
      </c>
      <c r="J11" s="6" t="s">
        <v>2488</v>
      </c>
      <c r="K11" s="305" t="s">
        <v>2476</v>
      </c>
      <c r="L11" s="305"/>
      <c r="M11" s="305" t="s">
        <v>2476</v>
      </c>
      <c r="N11" s="305"/>
      <c r="O11" s="305" t="s">
        <v>2476</v>
      </c>
      <c r="P11" s="305"/>
      <c r="Q11" s="6" t="s">
        <v>2476</v>
      </c>
    </row>
    <row r="12" spans="1:17" hidden="1">
      <c r="A12" s="6">
        <v>5</v>
      </c>
      <c r="B12" s="6">
        <v>30001</v>
      </c>
      <c r="C12" s="6" t="s">
        <v>2130</v>
      </c>
      <c r="D12" s="6" t="s">
        <v>630</v>
      </c>
      <c r="E12" s="107" t="s">
        <v>221</v>
      </c>
      <c r="F12" s="6" t="s">
        <v>1060</v>
      </c>
      <c r="G12" s="107" t="s">
        <v>605</v>
      </c>
      <c r="H12" s="6"/>
      <c r="I12" s="6" t="s">
        <v>2489</v>
      </c>
      <c r="J12" s="6" t="s">
        <v>2475</v>
      </c>
      <c r="K12" s="6" t="s">
        <v>2490</v>
      </c>
      <c r="L12" s="236" t="s">
        <v>2491</v>
      </c>
      <c r="M12" s="305" t="s">
        <v>2475</v>
      </c>
      <c r="N12" s="305"/>
      <c r="O12" s="6" t="s">
        <v>2492</v>
      </c>
      <c r="P12" s="6" t="s">
        <v>2478</v>
      </c>
      <c r="Q12" s="6" t="s">
        <v>2476</v>
      </c>
    </row>
    <row r="13" spans="1:17" hidden="1">
      <c r="A13" s="6">
        <v>6</v>
      </c>
      <c r="B13" s="6">
        <v>30035</v>
      </c>
      <c r="C13" s="6" t="s">
        <v>2204</v>
      </c>
      <c r="D13" s="6" t="s">
        <v>630</v>
      </c>
      <c r="E13" s="107" t="s">
        <v>222</v>
      </c>
      <c r="F13" s="6" t="s">
        <v>1056</v>
      </c>
      <c r="G13" s="107" t="s">
        <v>607</v>
      </c>
      <c r="H13" s="6"/>
      <c r="I13" s="6" t="s">
        <v>2475</v>
      </c>
      <c r="J13" s="6" t="s">
        <v>2488</v>
      </c>
      <c r="K13" s="305" t="s">
        <v>2476</v>
      </c>
      <c r="L13" s="305"/>
      <c r="M13" s="305" t="s">
        <v>2475</v>
      </c>
      <c r="N13" s="305"/>
      <c r="O13" s="305" t="s">
        <v>2476</v>
      </c>
      <c r="P13" s="305"/>
      <c r="Q13" s="6" t="s">
        <v>2476</v>
      </c>
    </row>
    <row r="14" spans="1:17" hidden="1">
      <c r="A14" s="6">
        <v>7</v>
      </c>
      <c r="B14" s="6">
        <v>20005</v>
      </c>
      <c r="C14" s="6" t="s">
        <v>794</v>
      </c>
      <c r="D14" s="6" t="s">
        <v>727</v>
      </c>
      <c r="E14" s="107" t="s">
        <v>223</v>
      </c>
      <c r="F14" s="6" t="s">
        <v>821</v>
      </c>
      <c r="G14" s="107" t="s">
        <v>605</v>
      </c>
      <c r="H14" s="6"/>
      <c r="I14" s="6" t="s">
        <v>2475</v>
      </c>
      <c r="J14" s="6" t="s">
        <v>2475</v>
      </c>
      <c r="K14" s="6" t="s">
        <v>2484</v>
      </c>
      <c r="L14" s="236" t="s">
        <v>2485</v>
      </c>
      <c r="M14" s="305" t="s">
        <v>2475</v>
      </c>
      <c r="N14" s="305"/>
      <c r="O14" s="305" t="s">
        <v>2476</v>
      </c>
      <c r="P14" s="305"/>
      <c r="Q14" s="6" t="s">
        <v>2476</v>
      </c>
    </row>
    <row r="15" spans="1:17" hidden="1">
      <c r="A15" s="6">
        <v>8</v>
      </c>
      <c r="B15" s="6">
        <v>30030</v>
      </c>
      <c r="C15" s="6" t="s">
        <v>2190</v>
      </c>
      <c r="D15" s="6" t="s">
        <v>630</v>
      </c>
      <c r="E15" s="107" t="s">
        <v>280</v>
      </c>
      <c r="F15" s="6" t="s">
        <v>1054</v>
      </c>
      <c r="G15" s="107" t="s">
        <v>605</v>
      </c>
      <c r="H15" s="6"/>
      <c r="I15" s="6" t="s">
        <v>2489</v>
      </c>
      <c r="J15" s="6" t="s">
        <v>2475</v>
      </c>
      <c r="K15" s="6" t="s">
        <v>2490</v>
      </c>
      <c r="L15" s="236" t="s">
        <v>2491</v>
      </c>
      <c r="M15" s="305" t="s">
        <v>2476</v>
      </c>
      <c r="N15" s="305"/>
      <c r="O15" s="6" t="s">
        <v>2492</v>
      </c>
      <c r="P15" s="6" t="s">
        <v>2478</v>
      </c>
      <c r="Q15" s="6" t="s">
        <v>2476</v>
      </c>
    </row>
    <row r="16" spans="1:17" hidden="1">
      <c r="A16" s="305">
        <v>9</v>
      </c>
      <c r="B16" s="305">
        <v>13006</v>
      </c>
      <c r="C16" s="305" t="s">
        <v>1260</v>
      </c>
      <c r="D16" s="305" t="s">
        <v>628</v>
      </c>
      <c r="E16" s="374" t="s">
        <v>331</v>
      </c>
      <c r="F16" s="305" t="s">
        <v>1063</v>
      </c>
      <c r="G16" s="374" t="s">
        <v>605</v>
      </c>
      <c r="H16" s="305"/>
      <c r="I16" s="305" t="s">
        <v>2493</v>
      </c>
      <c r="J16" s="305" t="s">
        <v>2476</v>
      </c>
      <c r="K16" s="305" t="s">
        <v>2490</v>
      </c>
      <c r="L16" s="377" t="s">
        <v>2491</v>
      </c>
      <c r="M16" s="305" t="s">
        <v>2494</v>
      </c>
      <c r="N16" s="371" t="s">
        <v>2495</v>
      </c>
      <c r="O16" s="6" t="s">
        <v>2477</v>
      </c>
      <c r="P16" s="235" t="s">
        <v>2478</v>
      </c>
      <c r="Q16" s="305" t="s">
        <v>2476</v>
      </c>
    </row>
    <row r="17" spans="1:17" hidden="1">
      <c r="A17" s="305"/>
      <c r="B17" s="305"/>
      <c r="C17" s="305"/>
      <c r="D17" s="305"/>
      <c r="E17" s="374"/>
      <c r="F17" s="305"/>
      <c r="G17" s="374"/>
      <c r="H17" s="305"/>
      <c r="I17" s="305"/>
      <c r="J17" s="305"/>
      <c r="K17" s="305"/>
      <c r="L17" s="377"/>
      <c r="M17" s="305"/>
      <c r="N17" s="381"/>
      <c r="O17" s="6" t="s">
        <v>2496</v>
      </c>
      <c r="P17" s="235" t="s">
        <v>2497</v>
      </c>
      <c r="Q17" s="305"/>
    </row>
    <row r="18" spans="1:17" ht="24" hidden="1" customHeight="1">
      <c r="A18" s="305">
        <v>10</v>
      </c>
      <c r="B18" s="305">
        <v>23005</v>
      </c>
      <c r="C18" s="305" t="s">
        <v>1833</v>
      </c>
      <c r="D18" s="305" t="s">
        <v>1821</v>
      </c>
      <c r="E18" s="374" t="s">
        <v>226</v>
      </c>
      <c r="F18" s="305" t="s">
        <v>890</v>
      </c>
      <c r="G18" s="374" t="s">
        <v>606</v>
      </c>
      <c r="H18" s="305"/>
      <c r="I18" s="306" t="s">
        <v>2476</v>
      </c>
      <c r="J18" s="305" t="s">
        <v>2476</v>
      </c>
      <c r="K18" s="6" t="s">
        <v>2490</v>
      </c>
      <c r="L18" s="236" t="s">
        <v>2491</v>
      </c>
      <c r="M18" s="305" t="s">
        <v>2476</v>
      </c>
      <c r="N18" s="305"/>
      <c r="O18" s="305" t="s">
        <v>2486</v>
      </c>
      <c r="P18" s="398" t="s">
        <v>2487</v>
      </c>
      <c r="Q18" s="305" t="s">
        <v>2476</v>
      </c>
    </row>
    <row r="19" spans="1:17" hidden="1">
      <c r="A19" s="305"/>
      <c r="B19" s="305"/>
      <c r="C19" s="305"/>
      <c r="D19" s="305"/>
      <c r="E19" s="374"/>
      <c r="F19" s="305"/>
      <c r="G19" s="374"/>
      <c r="H19" s="305"/>
      <c r="I19" s="307"/>
      <c r="J19" s="305"/>
      <c r="K19" s="6" t="s">
        <v>2484</v>
      </c>
      <c r="L19" s="236" t="s">
        <v>2485</v>
      </c>
      <c r="M19" s="305"/>
      <c r="N19" s="305"/>
      <c r="O19" s="305"/>
      <c r="P19" s="398"/>
      <c r="Q19" s="305"/>
    </row>
    <row r="20" spans="1:17" hidden="1">
      <c r="A20" s="305">
        <v>11</v>
      </c>
      <c r="B20" s="305">
        <v>23004</v>
      </c>
      <c r="C20" s="305" t="s">
        <v>1830</v>
      </c>
      <c r="D20" s="305" t="s">
        <v>1821</v>
      </c>
      <c r="E20" s="374" t="s">
        <v>245</v>
      </c>
      <c r="F20" s="305" t="s">
        <v>738</v>
      </c>
      <c r="G20" s="374" t="s">
        <v>605</v>
      </c>
      <c r="H20" s="305"/>
      <c r="I20" s="306" t="s">
        <v>2476</v>
      </c>
      <c r="J20" s="305" t="s">
        <v>2476</v>
      </c>
      <c r="K20" s="6" t="s">
        <v>2490</v>
      </c>
      <c r="L20" s="236" t="s">
        <v>2491</v>
      </c>
      <c r="M20" s="305" t="s">
        <v>2476</v>
      </c>
      <c r="N20" s="305"/>
      <c r="O20" s="305" t="s">
        <v>2486</v>
      </c>
      <c r="P20" s="398" t="s">
        <v>2487</v>
      </c>
      <c r="Q20" s="305" t="s">
        <v>2476</v>
      </c>
    </row>
    <row r="21" spans="1:17" hidden="1">
      <c r="A21" s="305"/>
      <c r="B21" s="305"/>
      <c r="C21" s="305"/>
      <c r="D21" s="305"/>
      <c r="E21" s="374"/>
      <c r="F21" s="305"/>
      <c r="G21" s="374"/>
      <c r="H21" s="305"/>
      <c r="I21" s="307"/>
      <c r="J21" s="305"/>
      <c r="K21" s="6" t="s">
        <v>2484</v>
      </c>
      <c r="L21" s="236" t="s">
        <v>2485</v>
      </c>
      <c r="M21" s="305"/>
      <c r="N21" s="305"/>
      <c r="O21" s="305"/>
      <c r="P21" s="398"/>
      <c r="Q21" s="305"/>
    </row>
    <row r="22" spans="1:17" ht="27" hidden="1" customHeight="1">
      <c r="A22" s="305">
        <v>12</v>
      </c>
      <c r="B22" s="305">
        <v>27008</v>
      </c>
      <c r="C22" s="305" t="s">
        <v>2017</v>
      </c>
      <c r="D22" s="305" t="s">
        <v>737</v>
      </c>
      <c r="E22" s="374" t="s">
        <v>333</v>
      </c>
      <c r="F22" s="305" t="s">
        <v>1027</v>
      </c>
      <c r="G22" s="374" t="s">
        <v>606</v>
      </c>
      <c r="H22" s="305"/>
      <c r="I22" s="305" t="s">
        <v>2498</v>
      </c>
      <c r="J22" s="305" t="s">
        <v>2476</v>
      </c>
      <c r="K22" s="6" t="s">
        <v>2490</v>
      </c>
      <c r="L22" s="236" t="s">
        <v>2491</v>
      </c>
      <c r="M22" s="305" t="s">
        <v>2499</v>
      </c>
      <c r="N22" s="378" t="s">
        <v>2500</v>
      </c>
      <c r="O22" s="305" t="s">
        <v>2486</v>
      </c>
      <c r="P22" s="375" t="s">
        <v>2487</v>
      </c>
      <c r="Q22" s="305" t="s">
        <v>2476</v>
      </c>
    </row>
    <row r="23" spans="1:17" hidden="1">
      <c r="A23" s="305"/>
      <c r="B23" s="305"/>
      <c r="C23" s="305"/>
      <c r="D23" s="305"/>
      <c r="E23" s="374"/>
      <c r="F23" s="305"/>
      <c r="G23" s="374"/>
      <c r="H23" s="305"/>
      <c r="I23" s="305"/>
      <c r="J23" s="305"/>
      <c r="K23" s="6" t="s">
        <v>2501</v>
      </c>
      <c r="L23" s="236" t="s">
        <v>2502</v>
      </c>
      <c r="M23" s="305"/>
      <c r="N23" s="305"/>
      <c r="O23" s="305"/>
      <c r="P23" s="375"/>
      <c r="Q23" s="305"/>
    </row>
    <row r="24" spans="1:17" hidden="1">
      <c r="A24" s="305"/>
      <c r="B24" s="305"/>
      <c r="C24" s="305"/>
      <c r="D24" s="305"/>
      <c r="E24" s="374"/>
      <c r="F24" s="305"/>
      <c r="G24" s="374"/>
      <c r="H24" s="305"/>
      <c r="I24" s="305"/>
      <c r="J24" s="305"/>
      <c r="K24" s="6" t="s">
        <v>2484</v>
      </c>
      <c r="L24" s="236" t="s">
        <v>2485</v>
      </c>
      <c r="M24" s="305"/>
      <c r="N24" s="305"/>
      <c r="O24" s="305"/>
      <c r="P24" s="375"/>
      <c r="Q24" s="305"/>
    </row>
    <row r="25" spans="1:17" hidden="1">
      <c r="A25" s="305">
        <v>13</v>
      </c>
      <c r="B25" s="305">
        <v>27007</v>
      </c>
      <c r="C25" s="305" t="s">
        <v>803</v>
      </c>
      <c r="D25" s="305" t="s">
        <v>737</v>
      </c>
      <c r="E25" s="374" t="s">
        <v>334</v>
      </c>
      <c r="F25" s="305" t="s">
        <v>823</v>
      </c>
      <c r="G25" s="374" t="s">
        <v>606</v>
      </c>
      <c r="H25" s="305"/>
      <c r="I25" s="305" t="s">
        <v>2479</v>
      </c>
      <c r="J25" s="305" t="s">
        <v>2476</v>
      </c>
      <c r="K25" s="6" t="s">
        <v>2490</v>
      </c>
      <c r="L25" s="236" t="s">
        <v>2491</v>
      </c>
      <c r="M25" s="305" t="s">
        <v>2476</v>
      </c>
      <c r="N25" s="305"/>
      <c r="O25" s="305" t="s">
        <v>2486</v>
      </c>
      <c r="P25" s="375" t="s">
        <v>2487</v>
      </c>
      <c r="Q25" s="305" t="s">
        <v>2476</v>
      </c>
    </row>
    <row r="26" spans="1:17" hidden="1">
      <c r="A26" s="305"/>
      <c r="B26" s="305"/>
      <c r="C26" s="305"/>
      <c r="D26" s="305"/>
      <c r="E26" s="374"/>
      <c r="F26" s="305"/>
      <c r="G26" s="374"/>
      <c r="H26" s="305"/>
      <c r="I26" s="305"/>
      <c r="J26" s="305"/>
      <c r="K26" s="6" t="s">
        <v>2501</v>
      </c>
      <c r="L26" s="236" t="s">
        <v>2502</v>
      </c>
      <c r="M26" s="305"/>
      <c r="N26" s="305"/>
      <c r="O26" s="305"/>
      <c r="P26" s="375"/>
      <c r="Q26" s="305"/>
    </row>
    <row r="27" spans="1:17" hidden="1">
      <c r="A27" s="305"/>
      <c r="B27" s="305"/>
      <c r="C27" s="305"/>
      <c r="D27" s="305"/>
      <c r="E27" s="374"/>
      <c r="F27" s="305"/>
      <c r="G27" s="374"/>
      <c r="H27" s="305"/>
      <c r="I27" s="305"/>
      <c r="J27" s="305"/>
      <c r="K27" s="6" t="s">
        <v>2484</v>
      </c>
      <c r="L27" s="236" t="s">
        <v>2485</v>
      </c>
      <c r="M27" s="305"/>
      <c r="N27" s="305"/>
      <c r="O27" s="305"/>
      <c r="P27" s="375"/>
      <c r="Q27" s="305"/>
    </row>
    <row r="28" spans="1:17" ht="27" hidden="1">
      <c r="A28" s="6">
        <v>14</v>
      </c>
      <c r="B28" s="6">
        <v>20014</v>
      </c>
      <c r="C28" s="6" t="s">
        <v>1658</v>
      </c>
      <c r="D28" s="6" t="s">
        <v>727</v>
      </c>
      <c r="E28" s="107" t="s">
        <v>227</v>
      </c>
      <c r="F28" s="6" t="s">
        <v>1659</v>
      </c>
      <c r="G28" s="107" t="s">
        <v>605</v>
      </c>
      <c r="H28" s="6"/>
      <c r="I28" s="6" t="s">
        <v>2475</v>
      </c>
      <c r="J28" s="6" t="s">
        <v>2476</v>
      </c>
      <c r="K28" s="6" t="s">
        <v>2484</v>
      </c>
      <c r="L28" s="236" t="s">
        <v>2485</v>
      </c>
      <c r="M28" s="305" t="s">
        <v>2476</v>
      </c>
      <c r="N28" s="305"/>
      <c r="O28" s="6" t="s">
        <v>2486</v>
      </c>
      <c r="P28" s="238" t="s">
        <v>2487</v>
      </c>
      <c r="Q28" s="6" t="s">
        <v>2476</v>
      </c>
    </row>
    <row r="29" spans="1:17" ht="27" hidden="1">
      <c r="A29" s="6">
        <v>15</v>
      </c>
      <c r="B29" s="6">
        <v>20018</v>
      </c>
      <c r="C29" s="6" t="s">
        <v>1670</v>
      </c>
      <c r="D29" s="6" t="s">
        <v>727</v>
      </c>
      <c r="E29" s="107" t="s">
        <v>449</v>
      </c>
      <c r="F29" s="6" t="s">
        <v>1656</v>
      </c>
      <c r="G29" s="107" t="s">
        <v>605</v>
      </c>
      <c r="H29" s="6"/>
      <c r="I29" s="6" t="s">
        <v>2475</v>
      </c>
      <c r="J29" s="6" t="s">
        <v>2476</v>
      </c>
      <c r="K29" s="6" t="s">
        <v>2484</v>
      </c>
      <c r="L29" s="236" t="s">
        <v>2485</v>
      </c>
      <c r="M29" s="305" t="s">
        <v>2476</v>
      </c>
      <c r="N29" s="305"/>
      <c r="O29" s="6" t="s">
        <v>2486</v>
      </c>
      <c r="P29" s="238" t="s">
        <v>2487</v>
      </c>
      <c r="Q29" s="6" t="s">
        <v>2476</v>
      </c>
    </row>
    <row r="30" spans="1:17" ht="27" hidden="1">
      <c r="A30" s="6">
        <v>16</v>
      </c>
      <c r="B30" s="6">
        <v>20017</v>
      </c>
      <c r="C30" s="6" t="s">
        <v>1663</v>
      </c>
      <c r="D30" s="6" t="s">
        <v>727</v>
      </c>
      <c r="E30" s="107" t="s">
        <v>228</v>
      </c>
      <c r="F30" s="6" t="s">
        <v>1666</v>
      </c>
      <c r="G30" s="107" t="s">
        <v>605</v>
      </c>
      <c r="H30" s="6"/>
      <c r="I30" s="6" t="s">
        <v>2475</v>
      </c>
      <c r="J30" s="6" t="s">
        <v>2476</v>
      </c>
      <c r="K30" s="6" t="s">
        <v>2484</v>
      </c>
      <c r="L30" s="236" t="s">
        <v>2485</v>
      </c>
      <c r="M30" s="305" t="s">
        <v>2476</v>
      </c>
      <c r="N30" s="305"/>
      <c r="O30" s="6" t="s">
        <v>2486</v>
      </c>
      <c r="P30" s="238" t="s">
        <v>2487</v>
      </c>
      <c r="Q30" s="6" t="s">
        <v>2476</v>
      </c>
    </row>
    <row r="31" spans="1:17" ht="24" hidden="1" customHeight="1">
      <c r="A31" s="305">
        <v>17</v>
      </c>
      <c r="B31" s="305">
        <v>26012</v>
      </c>
      <c r="C31" s="305" t="s">
        <v>1982</v>
      </c>
      <c r="D31" s="305" t="s">
        <v>734</v>
      </c>
      <c r="E31" s="374" t="s">
        <v>281</v>
      </c>
      <c r="F31" s="305" t="s">
        <v>1024</v>
      </c>
      <c r="G31" s="374" t="s">
        <v>605</v>
      </c>
      <c r="H31" s="305"/>
      <c r="I31" s="305" t="s">
        <v>2503</v>
      </c>
      <c r="J31" s="305" t="s">
        <v>2476</v>
      </c>
      <c r="K31" s="305" t="s">
        <v>2476</v>
      </c>
      <c r="L31" s="305"/>
      <c r="M31" s="305" t="s">
        <v>2504</v>
      </c>
      <c r="N31" s="371" t="s">
        <v>2495</v>
      </c>
      <c r="O31" s="6" t="s">
        <v>2477</v>
      </c>
      <c r="P31" s="235" t="s">
        <v>2478</v>
      </c>
      <c r="Q31" s="305" t="s">
        <v>2476</v>
      </c>
    </row>
    <row r="32" spans="1:17" hidden="1">
      <c r="A32" s="305"/>
      <c r="B32" s="305"/>
      <c r="C32" s="305"/>
      <c r="D32" s="305"/>
      <c r="E32" s="374"/>
      <c r="F32" s="305"/>
      <c r="G32" s="374"/>
      <c r="H32" s="305"/>
      <c r="I32" s="305"/>
      <c r="J32" s="305"/>
      <c r="K32" s="305"/>
      <c r="L32" s="305"/>
      <c r="M32" s="305"/>
      <c r="N32" s="371"/>
      <c r="O32" s="6" t="s">
        <v>2496</v>
      </c>
      <c r="P32" s="235" t="s">
        <v>2497</v>
      </c>
      <c r="Q32" s="305"/>
    </row>
    <row r="33" spans="1:17" hidden="1">
      <c r="A33" s="6">
        <v>18</v>
      </c>
      <c r="B33" s="6">
        <v>14019</v>
      </c>
      <c r="C33" s="6" t="s">
        <v>790</v>
      </c>
      <c r="D33" s="6" t="s">
        <v>636</v>
      </c>
      <c r="E33" s="107" t="s">
        <v>522</v>
      </c>
      <c r="F33" s="6" t="s">
        <v>638</v>
      </c>
      <c r="G33" s="107" t="s">
        <v>607</v>
      </c>
      <c r="H33" s="6"/>
      <c r="I33" s="6" t="s">
        <v>2475</v>
      </c>
      <c r="J33" s="6" t="s">
        <v>2488</v>
      </c>
      <c r="K33" s="305" t="s">
        <v>2476</v>
      </c>
      <c r="L33" s="305"/>
      <c r="M33" s="305" t="s">
        <v>2475</v>
      </c>
      <c r="N33" s="305"/>
      <c r="O33" s="305" t="s">
        <v>2476</v>
      </c>
      <c r="P33" s="305"/>
      <c r="Q33" s="6" t="s">
        <v>2476</v>
      </c>
    </row>
    <row r="34" spans="1:17" hidden="1">
      <c r="A34" s="6">
        <v>19</v>
      </c>
      <c r="B34" s="6">
        <v>30015</v>
      </c>
      <c r="C34" s="6" t="s">
        <v>2144</v>
      </c>
      <c r="D34" s="6" t="s">
        <v>630</v>
      </c>
      <c r="E34" s="107" t="s">
        <v>230</v>
      </c>
      <c r="F34" s="6" t="s">
        <v>1073</v>
      </c>
      <c r="G34" s="107" t="s">
        <v>607</v>
      </c>
      <c r="H34" s="6"/>
      <c r="I34" s="6" t="s">
        <v>2475</v>
      </c>
      <c r="J34" s="6" t="s">
        <v>2488</v>
      </c>
      <c r="K34" s="305" t="s">
        <v>2476</v>
      </c>
      <c r="L34" s="305"/>
      <c r="M34" s="305" t="s">
        <v>2475</v>
      </c>
      <c r="N34" s="305"/>
      <c r="O34" s="305" t="s">
        <v>2476</v>
      </c>
      <c r="P34" s="305"/>
      <c r="Q34" s="6" t="s">
        <v>2476</v>
      </c>
    </row>
    <row r="35" spans="1:17" hidden="1">
      <c r="A35" s="6">
        <v>20</v>
      </c>
      <c r="B35" s="6">
        <v>30014</v>
      </c>
      <c r="C35" s="6" t="s">
        <v>2162</v>
      </c>
      <c r="D35" s="6" t="s">
        <v>630</v>
      </c>
      <c r="E35" s="107" t="s">
        <v>231</v>
      </c>
      <c r="F35" s="6" t="s">
        <v>1055</v>
      </c>
      <c r="G35" s="110" t="s">
        <v>605</v>
      </c>
      <c r="H35" s="6"/>
      <c r="I35" s="6" t="s">
        <v>2489</v>
      </c>
      <c r="J35" s="6" t="s">
        <v>2475</v>
      </c>
      <c r="K35" s="6" t="s">
        <v>2490</v>
      </c>
      <c r="L35" s="236" t="s">
        <v>2491</v>
      </c>
      <c r="M35" s="305" t="s">
        <v>2476</v>
      </c>
      <c r="N35" s="305"/>
      <c r="O35" s="6" t="s">
        <v>2492</v>
      </c>
      <c r="P35" s="6" t="s">
        <v>2478</v>
      </c>
      <c r="Q35" s="6" t="s">
        <v>2476</v>
      </c>
    </row>
    <row r="36" spans="1:17" hidden="1">
      <c r="A36" s="6">
        <v>21</v>
      </c>
      <c r="B36" s="6">
        <v>30017</v>
      </c>
      <c r="C36" s="6" t="s">
        <v>2171</v>
      </c>
      <c r="D36" s="6" t="s">
        <v>630</v>
      </c>
      <c r="E36" s="107" t="s">
        <v>386</v>
      </c>
      <c r="F36" s="6" t="s">
        <v>1054</v>
      </c>
      <c r="G36" s="107" t="s">
        <v>607</v>
      </c>
      <c r="H36" s="6"/>
      <c r="I36" s="6" t="s">
        <v>2475</v>
      </c>
      <c r="J36" s="6" t="s">
        <v>2488</v>
      </c>
      <c r="K36" s="305" t="s">
        <v>2476</v>
      </c>
      <c r="L36" s="305"/>
      <c r="M36" s="305" t="s">
        <v>2475</v>
      </c>
      <c r="N36" s="305"/>
      <c r="O36" s="305" t="s">
        <v>2476</v>
      </c>
      <c r="P36" s="305"/>
      <c r="Q36" s="6" t="s">
        <v>2476</v>
      </c>
    </row>
    <row r="37" spans="1:17" hidden="1">
      <c r="A37" s="305">
        <v>22</v>
      </c>
      <c r="B37" s="305">
        <v>26015</v>
      </c>
      <c r="C37" s="305" t="s">
        <v>805</v>
      </c>
      <c r="D37" s="305" t="s">
        <v>734</v>
      </c>
      <c r="E37" s="374" t="s">
        <v>259</v>
      </c>
      <c r="F37" s="305" t="s">
        <v>1986</v>
      </c>
      <c r="G37" s="374" t="s">
        <v>605</v>
      </c>
      <c r="H37" s="305"/>
      <c r="I37" s="305" t="s">
        <v>2503</v>
      </c>
      <c r="J37" s="305" t="s">
        <v>2476</v>
      </c>
      <c r="K37" s="305" t="s">
        <v>2476</v>
      </c>
      <c r="L37" s="305"/>
      <c r="M37" s="305" t="s">
        <v>2504</v>
      </c>
      <c r="N37" s="371" t="s">
        <v>2495</v>
      </c>
      <c r="O37" s="6" t="s">
        <v>2477</v>
      </c>
      <c r="P37" s="235" t="s">
        <v>2478</v>
      </c>
      <c r="Q37" s="305" t="s">
        <v>2476</v>
      </c>
    </row>
    <row r="38" spans="1:17" hidden="1">
      <c r="A38" s="305"/>
      <c r="B38" s="305"/>
      <c r="C38" s="305"/>
      <c r="D38" s="305"/>
      <c r="E38" s="374"/>
      <c r="F38" s="305"/>
      <c r="G38" s="374"/>
      <c r="H38" s="305"/>
      <c r="I38" s="305"/>
      <c r="J38" s="305"/>
      <c r="K38" s="305"/>
      <c r="L38" s="305"/>
      <c r="M38" s="305"/>
      <c r="N38" s="371"/>
      <c r="O38" s="6" t="s">
        <v>2496</v>
      </c>
      <c r="P38" s="235" t="s">
        <v>2497</v>
      </c>
      <c r="Q38" s="305"/>
    </row>
    <row r="39" spans="1:17" hidden="1">
      <c r="A39" s="6">
        <v>23</v>
      </c>
      <c r="B39" s="6">
        <v>30002</v>
      </c>
      <c r="C39" s="6" t="s">
        <v>2132</v>
      </c>
      <c r="D39" s="6" t="s">
        <v>630</v>
      </c>
      <c r="E39" s="107" t="s">
        <v>232</v>
      </c>
      <c r="F39" s="6" t="s">
        <v>1061</v>
      </c>
      <c r="G39" s="107" t="s">
        <v>605</v>
      </c>
      <c r="H39" s="6"/>
      <c r="I39" s="6" t="s">
        <v>2505</v>
      </c>
      <c r="J39" s="6" t="s">
        <v>2475</v>
      </c>
      <c r="K39" s="6" t="s">
        <v>2490</v>
      </c>
      <c r="L39" s="236" t="s">
        <v>2491</v>
      </c>
      <c r="M39" s="305" t="s">
        <v>2476</v>
      </c>
      <c r="N39" s="305"/>
      <c r="O39" s="6" t="s">
        <v>2492</v>
      </c>
      <c r="P39" s="6" t="s">
        <v>2478</v>
      </c>
      <c r="Q39" s="6" t="s">
        <v>2476</v>
      </c>
    </row>
    <row r="40" spans="1:17" hidden="1">
      <c r="A40" s="6">
        <v>24</v>
      </c>
      <c r="B40" s="6">
        <v>11008</v>
      </c>
      <c r="C40" s="6" t="s">
        <v>1180</v>
      </c>
      <c r="D40" s="6" t="s">
        <v>642</v>
      </c>
      <c r="E40" s="107" t="s">
        <v>233</v>
      </c>
      <c r="F40" s="6" t="s">
        <v>643</v>
      </c>
      <c r="G40" s="107" t="s">
        <v>605</v>
      </c>
      <c r="H40" s="6"/>
      <c r="I40" s="6" t="s">
        <v>2479</v>
      </c>
      <c r="J40" s="6" t="s">
        <v>2475</v>
      </c>
      <c r="K40" s="305" t="s">
        <v>2476</v>
      </c>
      <c r="L40" s="305"/>
      <c r="M40" s="305" t="s">
        <v>2475</v>
      </c>
      <c r="N40" s="305"/>
      <c r="O40" s="305" t="s">
        <v>2476</v>
      </c>
      <c r="P40" s="305"/>
      <c r="Q40" s="6" t="s">
        <v>2476</v>
      </c>
    </row>
    <row r="41" spans="1:17" hidden="1">
      <c r="A41" s="6">
        <v>25</v>
      </c>
      <c r="B41" s="6">
        <v>18009</v>
      </c>
      <c r="C41" s="6" t="s">
        <v>1573</v>
      </c>
      <c r="D41" s="6" t="s">
        <v>647</v>
      </c>
      <c r="E41" s="107" t="s">
        <v>229</v>
      </c>
      <c r="F41" s="6" t="s">
        <v>1023</v>
      </c>
      <c r="G41" s="107" t="s">
        <v>605</v>
      </c>
      <c r="H41" s="6"/>
      <c r="I41" s="6" t="s">
        <v>2479</v>
      </c>
      <c r="J41" s="6" t="s">
        <v>2475</v>
      </c>
      <c r="K41" s="305" t="s">
        <v>2476</v>
      </c>
      <c r="L41" s="305"/>
      <c r="M41" s="305" t="s">
        <v>2475</v>
      </c>
      <c r="N41" s="305"/>
      <c r="O41" s="305" t="s">
        <v>2476</v>
      </c>
      <c r="P41" s="305"/>
      <c r="Q41" s="6" t="s">
        <v>2476</v>
      </c>
    </row>
    <row r="42" spans="1:17" hidden="1">
      <c r="A42" s="6">
        <v>26</v>
      </c>
      <c r="B42" s="6">
        <v>18010</v>
      </c>
      <c r="C42" s="6" t="s">
        <v>1573</v>
      </c>
      <c r="D42" s="6" t="s">
        <v>647</v>
      </c>
      <c r="E42" s="107" t="s">
        <v>235</v>
      </c>
      <c r="F42" s="6" t="s">
        <v>1024</v>
      </c>
      <c r="G42" s="107" t="s">
        <v>605</v>
      </c>
      <c r="H42" s="6"/>
      <c r="I42" s="6" t="s">
        <v>2479</v>
      </c>
      <c r="J42" s="6" t="s">
        <v>2475</v>
      </c>
      <c r="K42" s="305" t="s">
        <v>2476</v>
      </c>
      <c r="L42" s="305"/>
      <c r="M42" s="305" t="s">
        <v>2475</v>
      </c>
      <c r="N42" s="305"/>
      <c r="O42" s="305" t="s">
        <v>2476</v>
      </c>
      <c r="P42" s="305"/>
      <c r="Q42" s="6" t="s">
        <v>2476</v>
      </c>
    </row>
    <row r="43" spans="1:17" hidden="1">
      <c r="A43" s="305">
        <v>27</v>
      </c>
      <c r="B43" s="305">
        <v>26011</v>
      </c>
      <c r="C43" s="305" t="s">
        <v>1982</v>
      </c>
      <c r="D43" s="305" t="s">
        <v>734</v>
      </c>
      <c r="E43" s="374" t="s">
        <v>281</v>
      </c>
      <c r="F43" s="305" t="s">
        <v>1964</v>
      </c>
      <c r="G43" s="374" t="s">
        <v>605</v>
      </c>
      <c r="H43" s="305"/>
      <c r="I43" s="305" t="s">
        <v>2506</v>
      </c>
      <c r="J43" s="305" t="s">
        <v>2476</v>
      </c>
      <c r="K43" s="305" t="s">
        <v>2476</v>
      </c>
      <c r="L43" s="305"/>
      <c r="M43" s="305" t="s">
        <v>2504</v>
      </c>
      <c r="N43" s="371" t="s">
        <v>2495</v>
      </c>
      <c r="O43" s="305" t="s">
        <v>2496</v>
      </c>
      <c r="P43" s="373" t="s">
        <v>2497</v>
      </c>
      <c r="Q43" s="305" t="s">
        <v>2476</v>
      </c>
    </row>
    <row r="44" spans="1:17" hidden="1">
      <c r="A44" s="305"/>
      <c r="B44" s="305"/>
      <c r="C44" s="305"/>
      <c r="D44" s="305"/>
      <c r="E44" s="374"/>
      <c r="F44" s="305"/>
      <c r="G44" s="374"/>
      <c r="H44" s="305"/>
      <c r="I44" s="305"/>
      <c r="J44" s="305"/>
      <c r="K44" s="305"/>
      <c r="L44" s="305"/>
      <c r="M44" s="305"/>
      <c r="N44" s="371"/>
      <c r="O44" s="305"/>
      <c r="P44" s="373"/>
      <c r="Q44" s="305"/>
    </row>
    <row r="45" spans="1:17" hidden="1">
      <c r="A45" s="305">
        <v>28</v>
      </c>
      <c r="B45" s="305">
        <v>31001</v>
      </c>
      <c r="C45" s="305" t="s">
        <v>2059</v>
      </c>
      <c r="D45" s="305" t="s">
        <v>1424</v>
      </c>
      <c r="E45" s="374" t="s">
        <v>72</v>
      </c>
      <c r="F45" s="305" t="s">
        <v>1723</v>
      </c>
      <c r="G45" s="374" t="s">
        <v>606</v>
      </c>
      <c r="H45" s="305"/>
      <c r="I45" s="305" t="s">
        <v>2479</v>
      </c>
      <c r="J45" s="305" t="s">
        <v>2476</v>
      </c>
      <c r="K45" s="6" t="s">
        <v>2490</v>
      </c>
      <c r="L45" s="236" t="s">
        <v>2491</v>
      </c>
      <c r="M45" s="305" t="s">
        <v>2476</v>
      </c>
      <c r="N45" s="305"/>
      <c r="O45" s="305" t="s">
        <v>2486</v>
      </c>
      <c r="P45" s="375" t="s">
        <v>2487</v>
      </c>
      <c r="Q45" s="305" t="s">
        <v>2476</v>
      </c>
    </row>
    <row r="46" spans="1:17" hidden="1">
      <c r="A46" s="305"/>
      <c r="B46" s="305"/>
      <c r="C46" s="305"/>
      <c r="D46" s="305"/>
      <c r="E46" s="374"/>
      <c r="F46" s="305"/>
      <c r="G46" s="374"/>
      <c r="H46" s="305"/>
      <c r="I46" s="305"/>
      <c r="J46" s="305"/>
      <c r="K46" s="6" t="s">
        <v>2501</v>
      </c>
      <c r="L46" s="236" t="s">
        <v>2502</v>
      </c>
      <c r="M46" s="305"/>
      <c r="N46" s="305"/>
      <c r="O46" s="305"/>
      <c r="P46" s="375"/>
      <c r="Q46" s="305"/>
    </row>
    <row r="47" spans="1:17" hidden="1">
      <c r="A47" s="305"/>
      <c r="B47" s="305"/>
      <c r="C47" s="305"/>
      <c r="D47" s="305"/>
      <c r="E47" s="374"/>
      <c r="F47" s="305"/>
      <c r="G47" s="374"/>
      <c r="H47" s="305"/>
      <c r="I47" s="305"/>
      <c r="J47" s="305"/>
      <c r="K47" s="6" t="s">
        <v>2484</v>
      </c>
      <c r="L47" s="236" t="s">
        <v>2485</v>
      </c>
      <c r="M47" s="305"/>
      <c r="N47" s="305"/>
      <c r="O47" s="305"/>
      <c r="P47" s="375"/>
      <c r="Q47" s="305"/>
    </row>
    <row r="48" spans="1:17" hidden="1">
      <c r="A48" s="6">
        <v>29</v>
      </c>
      <c r="B48" s="6">
        <v>21022</v>
      </c>
      <c r="C48" s="6" t="s">
        <v>1686</v>
      </c>
      <c r="D48" s="6" t="s">
        <v>651</v>
      </c>
      <c r="E48" s="107" t="s">
        <v>335</v>
      </c>
      <c r="F48" s="6" t="s">
        <v>1087</v>
      </c>
      <c r="G48" s="107" t="s">
        <v>606</v>
      </c>
      <c r="H48" s="6"/>
      <c r="I48" s="6" t="s">
        <v>2475</v>
      </c>
      <c r="J48" s="6" t="s">
        <v>2475</v>
      </c>
      <c r="K48" s="305" t="s">
        <v>2476</v>
      </c>
      <c r="L48" s="305"/>
      <c r="M48" s="305" t="s">
        <v>2475</v>
      </c>
      <c r="N48" s="305"/>
      <c r="O48" s="6" t="s">
        <v>2507</v>
      </c>
      <c r="P48" s="238" t="s">
        <v>2508</v>
      </c>
      <c r="Q48" s="6" t="s">
        <v>2475</v>
      </c>
    </row>
    <row r="49" spans="1:17" hidden="1">
      <c r="A49" s="305">
        <v>30</v>
      </c>
      <c r="B49" s="305">
        <v>19009</v>
      </c>
      <c r="C49" s="305" t="s">
        <v>652</v>
      </c>
      <c r="D49" s="305" t="s">
        <v>653</v>
      </c>
      <c r="E49" s="374" t="s">
        <v>327</v>
      </c>
      <c r="F49" s="305" t="s">
        <v>654</v>
      </c>
      <c r="G49" s="374" t="s">
        <v>605</v>
      </c>
      <c r="H49" s="305"/>
      <c r="I49" s="305" t="s">
        <v>2509</v>
      </c>
      <c r="J49" s="305" t="s">
        <v>2476</v>
      </c>
      <c r="K49" s="305" t="s">
        <v>2476</v>
      </c>
      <c r="L49" s="305"/>
      <c r="M49" s="305" t="s">
        <v>2504</v>
      </c>
      <c r="N49" s="371" t="s">
        <v>2495</v>
      </c>
      <c r="O49" s="305" t="s">
        <v>2496</v>
      </c>
      <c r="P49" s="373" t="s">
        <v>2497</v>
      </c>
      <c r="Q49" s="305" t="s">
        <v>2476</v>
      </c>
    </row>
    <row r="50" spans="1:17" hidden="1">
      <c r="A50" s="305"/>
      <c r="B50" s="305"/>
      <c r="C50" s="305"/>
      <c r="D50" s="305"/>
      <c r="E50" s="374"/>
      <c r="F50" s="305"/>
      <c r="G50" s="374"/>
      <c r="H50" s="305"/>
      <c r="I50" s="305"/>
      <c r="J50" s="305"/>
      <c r="K50" s="305"/>
      <c r="L50" s="305"/>
      <c r="M50" s="305"/>
      <c r="N50" s="371"/>
      <c r="O50" s="305"/>
      <c r="P50" s="373"/>
      <c r="Q50" s="305"/>
    </row>
    <row r="51" spans="1:17" ht="36" hidden="1">
      <c r="A51" s="305">
        <v>31</v>
      </c>
      <c r="B51" s="305">
        <v>21006</v>
      </c>
      <c r="C51" s="305" t="s">
        <v>1701</v>
      </c>
      <c r="D51" s="305" t="s">
        <v>651</v>
      </c>
      <c r="E51" s="374" t="s">
        <v>456</v>
      </c>
      <c r="F51" s="305" t="s">
        <v>1099</v>
      </c>
      <c r="G51" s="374" t="s">
        <v>605</v>
      </c>
      <c r="H51" s="305"/>
      <c r="I51" s="306" t="s">
        <v>2476</v>
      </c>
      <c r="J51" s="305" t="s">
        <v>2476</v>
      </c>
      <c r="K51" s="6" t="s">
        <v>2490</v>
      </c>
      <c r="L51" s="236" t="s">
        <v>2491</v>
      </c>
      <c r="M51" s="305" t="s">
        <v>2476</v>
      </c>
      <c r="N51" s="305" t="s">
        <v>2476</v>
      </c>
      <c r="O51" s="6" t="s">
        <v>2482</v>
      </c>
      <c r="P51" s="237" t="s">
        <v>2483</v>
      </c>
      <c r="Q51" s="305" t="s">
        <v>2476</v>
      </c>
    </row>
    <row r="52" spans="1:17" ht="36" hidden="1">
      <c r="A52" s="305"/>
      <c r="B52" s="305"/>
      <c r="C52" s="305"/>
      <c r="D52" s="305"/>
      <c r="E52" s="374"/>
      <c r="F52" s="305"/>
      <c r="G52" s="374"/>
      <c r="H52" s="305"/>
      <c r="I52" s="307"/>
      <c r="J52" s="305"/>
      <c r="K52" s="6" t="s">
        <v>2484</v>
      </c>
      <c r="L52" s="236" t="s">
        <v>2485</v>
      </c>
      <c r="M52" s="305"/>
      <c r="N52" s="305"/>
      <c r="O52" s="6" t="s">
        <v>2510</v>
      </c>
      <c r="P52" s="237" t="s">
        <v>2511</v>
      </c>
      <c r="Q52" s="305"/>
    </row>
    <row r="53" spans="1:17" hidden="1">
      <c r="A53" s="6">
        <v>32</v>
      </c>
      <c r="B53" s="6">
        <v>30028</v>
      </c>
      <c r="C53" s="6" t="s">
        <v>2187</v>
      </c>
      <c r="D53" s="6" t="s">
        <v>630</v>
      </c>
      <c r="E53" s="107" t="s">
        <v>315</v>
      </c>
      <c r="F53" s="6" t="s">
        <v>1055</v>
      </c>
      <c r="G53" s="107" t="s">
        <v>605</v>
      </c>
      <c r="H53" s="6"/>
      <c r="I53" s="6" t="s">
        <v>2489</v>
      </c>
      <c r="J53" s="6" t="s">
        <v>2475</v>
      </c>
      <c r="K53" s="6" t="s">
        <v>2490</v>
      </c>
      <c r="L53" s="236" t="s">
        <v>2491</v>
      </c>
      <c r="M53" s="305" t="s">
        <v>2476</v>
      </c>
      <c r="N53" s="305"/>
      <c r="O53" s="6" t="s">
        <v>2492</v>
      </c>
      <c r="P53" s="6" t="s">
        <v>2478</v>
      </c>
      <c r="Q53" s="6" t="s">
        <v>2476</v>
      </c>
    </row>
    <row r="54" spans="1:17" ht="36" hidden="1">
      <c r="A54" s="305">
        <v>33</v>
      </c>
      <c r="B54" s="305">
        <v>30026</v>
      </c>
      <c r="C54" s="305" t="s">
        <v>2183</v>
      </c>
      <c r="D54" s="305" t="s">
        <v>630</v>
      </c>
      <c r="E54" s="374" t="s">
        <v>221</v>
      </c>
      <c r="F54" s="305" t="s">
        <v>635</v>
      </c>
      <c r="G54" s="374" t="s">
        <v>605</v>
      </c>
      <c r="H54" s="305"/>
      <c r="I54" s="305" t="s">
        <v>2489</v>
      </c>
      <c r="J54" s="305" t="s">
        <v>2475</v>
      </c>
      <c r="K54" s="305" t="s">
        <v>2490</v>
      </c>
      <c r="L54" s="377" t="s">
        <v>2491</v>
      </c>
      <c r="M54" s="305" t="s">
        <v>2476</v>
      </c>
      <c r="N54" s="305"/>
      <c r="O54" s="6" t="s">
        <v>2510</v>
      </c>
      <c r="P54" s="237" t="s">
        <v>2511</v>
      </c>
      <c r="Q54" s="305" t="s">
        <v>2476</v>
      </c>
    </row>
    <row r="55" spans="1:17" hidden="1">
      <c r="A55" s="305"/>
      <c r="B55" s="305"/>
      <c r="C55" s="305"/>
      <c r="D55" s="305"/>
      <c r="E55" s="374"/>
      <c r="F55" s="305"/>
      <c r="G55" s="374"/>
      <c r="H55" s="305"/>
      <c r="I55" s="305"/>
      <c r="J55" s="305"/>
      <c r="K55" s="305"/>
      <c r="L55" s="377"/>
      <c r="M55" s="305"/>
      <c r="N55" s="305"/>
      <c r="O55" s="6" t="s">
        <v>2492</v>
      </c>
      <c r="P55" s="6" t="s">
        <v>2478</v>
      </c>
      <c r="Q55" s="305"/>
    </row>
    <row r="56" spans="1:17" hidden="1">
      <c r="A56" s="6">
        <v>34</v>
      </c>
      <c r="B56" s="6">
        <v>30027</v>
      </c>
      <c r="C56" s="6" t="s">
        <v>2185</v>
      </c>
      <c r="D56" s="6" t="s">
        <v>630</v>
      </c>
      <c r="E56" s="33" t="s">
        <v>1041</v>
      </c>
      <c r="F56" s="6" t="s">
        <v>635</v>
      </c>
      <c r="G56" s="107" t="s">
        <v>607</v>
      </c>
      <c r="H56" s="6"/>
      <c r="I56" s="6" t="s">
        <v>2475</v>
      </c>
      <c r="J56" s="6" t="s">
        <v>2488</v>
      </c>
      <c r="K56" s="305" t="s">
        <v>2476</v>
      </c>
      <c r="L56" s="305"/>
      <c r="M56" s="305" t="s">
        <v>2475</v>
      </c>
      <c r="N56" s="305"/>
      <c r="O56" s="305" t="s">
        <v>2476</v>
      </c>
      <c r="P56" s="305"/>
      <c r="Q56" s="6" t="s">
        <v>2476</v>
      </c>
    </row>
    <row r="57" spans="1:17" ht="36" hidden="1">
      <c r="A57" s="305">
        <v>35</v>
      </c>
      <c r="B57" s="305">
        <v>13009</v>
      </c>
      <c r="C57" s="305" t="s">
        <v>1264</v>
      </c>
      <c r="D57" s="305" t="s">
        <v>628</v>
      </c>
      <c r="E57" s="379" t="s">
        <v>1040</v>
      </c>
      <c r="F57" s="305" t="s">
        <v>1062</v>
      </c>
      <c r="G57" s="374" t="s">
        <v>605</v>
      </c>
      <c r="H57" s="305"/>
      <c r="I57" s="305" t="s">
        <v>2489</v>
      </c>
      <c r="J57" s="305" t="s">
        <v>2476</v>
      </c>
      <c r="K57" s="305" t="s">
        <v>2490</v>
      </c>
      <c r="L57" s="377" t="s">
        <v>2491</v>
      </c>
      <c r="M57" s="305" t="s">
        <v>2476</v>
      </c>
      <c r="N57" s="305"/>
      <c r="O57" s="6" t="s">
        <v>2510</v>
      </c>
      <c r="P57" s="237" t="s">
        <v>2511</v>
      </c>
      <c r="Q57" s="305" t="s">
        <v>2476</v>
      </c>
    </row>
    <row r="58" spans="1:17" hidden="1">
      <c r="A58" s="305"/>
      <c r="B58" s="305"/>
      <c r="C58" s="305"/>
      <c r="D58" s="305"/>
      <c r="E58" s="379"/>
      <c r="F58" s="305"/>
      <c r="G58" s="374"/>
      <c r="H58" s="305"/>
      <c r="I58" s="305"/>
      <c r="J58" s="305"/>
      <c r="K58" s="305"/>
      <c r="L58" s="377"/>
      <c r="M58" s="305"/>
      <c r="N58" s="305"/>
      <c r="O58" s="6" t="s">
        <v>2492</v>
      </c>
      <c r="P58" s="6" t="s">
        <v>2478</v>
      </c>
      <c r="Q58" s="305"/>
    </row>
    <row r="59" spans="1:17" ht="16.5" hidden="1" customHeight="1">
      <c r="A59" s="305">
        <v>36</v>
      </c>
      <c r="B59" s="305">
        <v>27006</v>
      </c>
      <c r="C59" s="305" t="s">
        <v>1980</v>
      </c>
      <c r="D59" s="305" t="s">
        <v>737</v>
      </c>
      <c r="E59" s="374" t="s">
        <v>545</v>
      </c>
      <c r="F59" s="305" t="s">
        <v>817</v>
      </c>
      <c r="G59" s="374" t="s">
        <v>605</v>
      </c>
      <c r="H59" s="305"/>
      <c r="I59" s="305" t="s">
        <v>2512</v>
      </c>
      <c r="J59" s="305" t="s">
        <v>2476</v>
      </c>
      <c r="K59" s="6" t="s">
        <v>2490</v>
      </c>
      <c r="L59" s="236" t="s">
        <v>2491</v>
      </c>
      <c r="M59" s="305" t="s">
        <v>2499</v>
      </c>
      <c r="N59" s="378" t="s">
        <v>2500</v>
      </c>
      <c r="O59" s="305" t="s">
        <v>2486</v>
      </c>
      <c r="P59" s="375" t="s">
        <v>2487</v>
      </c>
      <c r="Q59" s="305" t="s">
        <v>2476</v>
      </c>
    </row>
    <row r="60" spans="1:17" hidden="1">
      <c r="A60" s="305"/>
      <c r="B60" s="305"/>
      <c r="C60" s="305"/>
      <c r="D60" s="305"/>
      <c r="E60" s="374"/>
      <c r="F60" s="305"/>
      <c r="G60" s="374"/>
      <c r="H60" s="305"/>
      <c r="I60" s="305"/>
      <c r="J60" s="305"/>
      <c r="K60" s="6" t="s">
        <v>2501</v>
      </c>
      <c r="L60" s="236" t="s">
        <v>2502</v>
      </c>
      <c r="M60" s="305"/>
      <c r="N60" s="305"/>
      <c r="O60" s="305"/>
      <c r="P60" s="375"/>
      <c r="Q60" s="305"/>
    </row>
    <row r="61" spans="1:17" hidden="1">
      <c r="A61" s="305"/>
      <c r="B61" s="305"/>
      <c r="C61" s="305"/>
      <c r="D61" s="305"/>
      <c r="E61" s="374"/>
      <c r="F61" s="305"/>
      <c r="G61" s="374"/>
      <c r="H61" s="305"/>
      <c r="I61" s="305"/>
      <c r="J61" s="305"/>
      <c r="K61" s="6" t="s">
        <v>2484</v>
      </c>
      <c r="L61" s="236" t="s">
        <v>2485</v>
      </c>
      <c r="M61" s="305"/>
      <c r="N61" s="305"/>
      <c r="O61" s="305"/>
      <c r="P61" s="375"/>
      <c r="Q61" s="305"/>
    </row>
    <row r="62" spans="1:17" hidden="1">
      <c r="A62" s="6">
        <v>37</v>
      </c>
      <c r="B62" s="6">
        <v>25005</v>
      </c>
      <c r="C62" s="6" t="s">
        <v>1912</v>
      </c>
      <c r="D62" s="6" t="s">
        <v>742</v>
      </c>
      <c r="E62" s="107" t="s">
        <v>135</v>
      </c>
      <c r="F62" s="6" t="s">
        <v>1328</v>
      </c>
      <c r="G62" s="107" t="s">
        <v>605</v>
      </c>
      <c r="H62" s="6"/>
      <c r="I62" s="6" t="s">
        <v>2513</v>
      </c>
      <c r="J62" s="6" t="s">
        <v>2475</v>
      </c>
      <c r="K62" s="6" t="s">
        <v>2490</v>
      </c>
      <c r="L62" s="236" t="s">
        <v>2491</v>
      </c>
      <c r="M62" s="305" t="s">
        <v>2476</v>
      </c>
      <c r="N62" s="305"/>
      <c r="O62" s="305" t="s">
        <v>2476</v>
      </c>
      <c r="P62" s="305"/>
      <c r="Q62" s="6" t="s">
        <v>2475</v>
      </c>
    </row>
    <row r="63" spans="1:17" hidden="1">
      <c r="A63" s="305">
        <v>38</v>
      </c>
      <c r="B63" s="305">
        <v>21012</v>
      </c>
      <c r="C63" s="305" t="s">
        <v>1717</v>
      </c>
      <c r="D63" s="305" t="s">
        <v>651</v>
      </c>
      <c r="E63" s="374" t="s">
        <v>220</v>
      </c>
      <c r="F63" s="305" t="s">
        <v>655</v>
      </c>
      <c r="G63" s="374" t="s">
        <v>606</v>
      </c>
      <c r="H63" s="305"/>
      <c r="I63" s="305" t="s">
        <v>2479</v>
      </c>
      <c r="J63" s="305" t="s">
        <v>2476</v>
      </c>
      <c r="K63" s="6" t="s">
        <v>2490</v>
      </c>
      <c r="L63" s="236" t="s">
        <v>2491</v>
      </c>
      <c r="M63" s="305" t="s">
        <v>2476</v>
      </c>
      <c r="N63" s="305"/>
      <c r="O63" s="305" t="s">
        <v>2486</v>
      </c>
      <c r="P63" s="375" t="s">
        <v>2487</v>
      </c>
      <c r="Q63" s="305" t="s">
        <v>2476</v>
      </c>
    </row>
    <row r="64" spans="1:17" hidden="1">
      <c r="A64" s="305"/>
      <c r="B64" s="305"/>
      <c r="C64" s="305"/>
      <c r="D64" s="305"/>
      <c r="E64" s="374"/>
      <c r="F64" s="305"/>
      <c r="G64" s="374"/>
      <c r="H64" s="305"/>
      <c r="I64" s="305"/>
      <c r="J64" s="305"/>
      <c r="K64" s="6" t="s">
        <v>2501</v>
      </c>
      <c r="L64" s="236" t="s">
        <v>2502</v>
      </c>
      <c r="M64" s="305"/>
      <c r="N64" s="305"/>
      <c r="O64" s="305"/>
      <c r="P64" s="375"/>
      <c r="Q64" s="305"/>
    </row>
    <row r="65" spans="1:17" hidden="1">
      <c r="A65" s="305"/>
      <c r="B65" s="305"/>
      <c r="C65" s="305"/>
      <c r="D65" s="305"/>
      <c r="E65" s="374"/>
      <c r="F65" s="305"/>
      <c r="G65" s="374"/>
      <c r="H65" s="305"/>
      <c r="I65" s="305"/>
      <c r="J65" s="305"/>
      <c r="K65" s="6" t="s">
        <v>2484</v>
      </c>
      <c r="L65" s="236" t="s">
        <v>2485</v>
      </c>
      <c r="M65" s="305"/>
      <c r="N65" s="305"/>
      <c r="O65" s="305"/>
      <c r="P65" s="375"/>
      <c r="Q65" s="305"/>
    </row>
    <row r="66" spans="1:17" ht="36" hidden="1">
      <c r="A66" s="305">
        <v>39</v>
      </c>
      <c r="B66" s="305">
        <v>13001</v>
      </c>
      <c r="C66" s="305" t="s">
        <v>1250</v>
      </c>
      <c r="D66" s="305" t="s">
        <v>628</v>
      </c>
      <c r="E66" s="374" t="s">
        <v>275</v>
      </c>
      <c r="F66" s="305" t="s">
        <v>1042</v>
      </c>
      <c r="G66" s="374" t="s">
        <v>605</v>
      </c>
      <c r="H66" s="305"/>
      <c r="I66" s="305" t="s">
        <v>2489</v>
      </c>
      <c r="J66" s="305" t="s">
        <v>2475</v>
      </c>
      <c r="K66" s="305" t="s">
        <v>2490</v>
      </c>
      <c r="L66" s="377" t="s">
        <v>2491</v>
      </c>
      <c r="M66" s="305" t="s">
        <v>2476</v>
      </c>
      <c r="N66" s="305"/>
      <c r="O66" s="6" t="s">
        <v>2510</v>
      </c>
      <c r="P66" s="237" t="s">
        <v>2511</v>
      </c>
      <c r="Q66" s="305" t="s">
        <v>2476</v>
      </c>
    </row>
    <row r="67" spans="1:17" hidden="1">
      <c r="A67" s="305"/>
      <c r="B67" s="305"/>
      <c r="C67" s="305"/>
      <c r="D67" s="305"/>
      <c r="E67" s="374"/>
      <c r="F67" s="305"/>
      <c r="G67" s="374"/>
      <c r="H67" s="305"/>
      <c r="I67" s="305"/>
      <c r="J67" s="305"/>
      <c r="K67" s="305"/>
      <c r="L67" s="377"/>
      <c r="M67" s="305"/>
      <c r="N67" s="305"/>
      <c r="O67" s="6" t="s">
        <v>2492</v>
      </c>
      <c r="P67" s="6" t="s">
        <v>2478</v>
      </c>
      <c r="Q67" s="305"/>
    </row>
    <row r="68" spans="1:17" hidden="1">
      <c r="A68" s="6">
        <v>40</v>
      </c>
      <c r="B68" s="6">
        <v>30038</v>
      </c>
      <c r="C68" s="6" t="s">
        <v>2185</v>
      </c>
      <c r="D68" s="6" t="s">
        <v>630</v>
      </c>
      <c r="E68" s="107" t="s">
        <v>146</v>
      </c>
      <c r="F68" s="6" t="s">
        <v>1061</v>
      </c>
      <c r="G68" s="110" t="s">
        <v>605</v>
      </c>
      <c r="H68" s="6"/>
      <c r="I68" s="6" t="s">
        <v>2489</v>
      </c>
      <c r="J68" s="6" t="s">
        <v>2475</v>
      </c>
      <c r="K68" s="6" t="s">
        <v>2490</v>
      </c>
      <c r="L68" s="236" t="s">
        <v>2491</v>
      </c>
      <c r="M68" s="305" t="s">
        <v>2476</v>
      </c>
      <c r="N68" s="305"/>
      <c r="O68" s="6" t="s">
        <v>2492</v>
      </c>
      <c r="P68" s="6" t="s">
        <v>2478</v>
      </c>
      <c r="Q68" s="6" t="s">
        <v>2476</v>
      </c>
    </row>
    <row r="69" spans="1:17" hidden="1">
      <c r="A69" s="6">
        <v>41</v>
      </c>
      <c r="B69" s="6">
        <v>30029</v>
      </c>
      <c r="C69" s="6" t="s">
        <v>2144</v>
      </c>
      <c r="D69" s="6" t="s">
        <v>630</v>
      </c>
      <c r="E69" s="107" t="s">
        <v>137</v>
      </c>
      <c r="F69" s="6" t="s">
        <v>1057</v>
      </c>
      <c r="G69" s="107" t="s">
        <v>605</v>
      </c>
      <c r="H69" s="6"/>
      <c r="I69" s="6" t="s">
        <v>2489</v>
      </c>
      <c r="J69" s="6" t="s">
        <v>2475</v>
      </c>
      <c r="K69" s="6" t="s">
        <v>2490</v>
      </c>
      <c r="L69" s="236" t="s">
        <v>2491</v>
      </c>
      <c r="M69" s="305" t="s">
        <v>2476</v>
      </c>
      <c r="N69" s="305"/>
      <c r="O69" s="6" t="s">
        <v>2492</v>
      </c>
      <c r="P69" s="6" t="s">
        <v>2478</v>
      </c>
      <c r="Q69" s="6" t="s">
        <v>2476</v>
      </c>
    </row>
    <row r="70" spans="1:17" hidden="1">
      <c r="A70" s="6">
        <v>42</v>
      </c>
      <c r="B70" s="6">
        <v>12023</v>
      </c>
      <c r="C70" s="6" t="s">
        <v>1243</v>
      </c>
      <c r="D70" s="6" t="s">
        <v>657</v>
      </c>
      <c r="E70" s="107" t="s">
        <v>318</v>
      </c>
      <c r="F70" s="6" t="s">
        <v>1066</v>
      </c>
      <c r="G70" s="107" t="s">
        <v>607</v>
      </c>
      <c r="H70" s="6"/>
      <c r="I70" s="6" t="s">
        <v>2475</v>
      </c>
      <c r="J70" s="239" t="s">
        <v>2514</v>
      </c>
      <c r="K70" s="305" t="s">
        <v>2476</v>
      </c>
      <c r="L70" s="305"/>
      <c r="M70" s="305" t="s">
        <v>2476</v>
      </c>
      <c r="N70" s="305"/>
      <c r="O70" s="305" t="s">
        <v>2476</v>
      </c>
      <c r="P70" s="305"/>
      <c r="Q70" s="6" t="s">
        <v>2476</v>
      </c>
    </row>
    <row r="71" spans="1:17" hidden="1">
      <c r="A71" s="305">
        <v>43</v>
      </c>
      <c r="B71" s="305">
        <v>14005</v>
      </c>
      <c r="C71" s="305" t="s">
        <v>1295</v>
      </c>
      <c r="D71" s="305" t="s">
        <v>636</v>
      </c>
      <c r="E71" s="374" t="s">
        <v>378</v>
      </c>
      <c r="F71" s="305" t="s">
        <v>658</v>
      </c>
      <c r="G71" s="374" t="s">
        <v>605</v>
      </c>
      <c r="H71" s="305"/>
      <c r="I71" s="6" t="s">
        <v>2515</v>
      </c>
      <c r="J71" s="305" t="s">
        <v>2475</v>
      </c>
      <c r="K71" s="6" t="s">
        <v>2490</v>
      </c>
      <c r="L71" s="236" t="s">
        <v>2491</v>
      </c>
      <c r="M71" s="305" t="s">
        <v>2476</v>
      </c>
      <c r="N71" s="305"/>
      <c r="O71" s="305" t="s">
        <v>2486</v>
      </c>
      <c r="P71" s="375" t="s">
        <v>2487</v>
      </c>
      <c r="Q71" s="305" t="s">
        <v>2476</v>
      </c>
    </row>
    <row r="72" spans="1:17" hidden="1">
      <c r="A72" s="305"/>
      <c r="B72" s="305"/>
      <c r="C72" s="305"/>
      <c r="D72" s="305"/>
      <c r="E72" s="374"/>
      <c r="F72" s="305"/>
      <c r="G72" s="374"/>
      <c r="H72" s="305"/>
      <c r="I72" s="6" t="s">
        <v>2516</v>
      </c>
      <c r="J72" s="305"/>
      <c r="K72" s="6" t="s">
        <v>2484</v>
      </c>
      <c r="L72" s="236" t="s">
        <v>2485</v>
      </c>
      <c r="M72" s="305"/>
      <c r="N72" s="305"/>
      <c r="O72" s="305"/>
      <c r="P72" s="375"/>
      <c r="Q72" s="305"/>
    </row>
    <row r="73" spans="1:17" hidden="1">
      <c r="A73" s="6">
        <v>44</v>
      </c>
      <c r="B73" s="6">
        <v>15033</v>
      </c>
      <c r="C73" s="6" t="s">
        <v>1338</v>
      </c>
      <c r="D73" s="6" t="s">
        <v>758</v>
      </c>
      <c r="E73" s="107" t="s">
        <v>442</v>
      </c>
      <c r="F73" s="6" t="s">
        <v>1402</v>
      </c>
      <c r="G73" s="107" t="s">
        <v>605</v>
      </c>
      <c r="H73" s="6"/>
      <c r="I73" s="6" t="s">
        <v>2517</v>
      </c>
      <c r="J73" s="6" t="s">
        <v>2476</v>
      </c>
      <c r="K73" s="305" t="s">
        <v>2476</v>
      </c>
      <c r="L73" s="305"/>
      <c r="M73" s="305" t="s">
        <v>2475</v>
      </c>
      <c r="N73" s="305"/>
      <c r="O73" s="305" t="s">
        <v>2476</v>
      </c>
      <c r="P73" s="305"/>
      <c r="Q73" s="6" t="s">
        <v>2476</v>
      </c>
    </row>
    <row r="74" spans="1:17" hidden="1">
      <c r="A74" s="6">
        <v>45</v>
      </c>
      <c r="B74" s="6">
        <v>15030</v>
      </c>
      <c r="C74" s="6" t="s">
        <v>1399</v>
      </c>
      <c r="D74" s="6" t="s">
        <v>758</v>
      </c>
      <c r="E74" s="107" t="s">
        <v>214</v>
      </c>
      <c r="F74" s="6" t="s">
        <v>1400</v>
      </c>
      <c r="G74" s="107" t="s">
        <v>606</v>
      </c>
      <c r="H74" s="6"/>
      <c r="I74" s="6" t="s">
        <v>2518</v>
      </c>
      <c r="J74" s="6" t="s">
        <v>2476</v>
      </c>
      <c r="K74" s="6" t="s">
        <v>2501</v>
      </c>
      <c r="L74" s="236" t="s">
        <v>2502</v>
      </c>
      <c r="M74" s="305" t="s">
        <v>2475</v>
      </c>
      <c r="N74" s="305"/>
      <c r="O74" s="305" t="s">
        <v>2476</v>
      </c>
      <c r="P74" s="305"/>
      <c r="Q74" s="6" t="s">
        <v>2476</v>
      </c>
    </row>
    <row r="75" spans="1:17" hidden="1">
      <c r="A75" s="6">
        <v>46</v>
      </c>
      <c r="B75" s="6">
        <v>15035</v>
      </c>
      <c r="C75" s="6" t="s">
        <v>1338</v>
      </c>
      <c r="D75" s="6" t="s">
        <v>742</v>
      </c>
      <c r="E75" s="107" t="s">
        <v>218</v>
      </c>
      <c r="F75" s="6" t="s">
        <v>1028</v>
      </c>
      <c r="G75" s="107" t="s">
        <v>607</v>
      </c>
      <c r="H75" s="6"/>
      <c r="I75" s="6" t="s">
        <v>2476</v>
      </c>
      <c r="J75" s="6" t="s">
        <v>2498</v>
      </c>
      <c r="K75" s="305" t="s">
        <v>2476</v>
      </c>
      <c r="L75" s="305"/>
      <c r="M75" s="305" t="s">
        <v>2475</v>
      </c>
      <c r="N75" s="305"/>
      <c r="O75" s="305" t="s">
        <v>2476</v>
      </c>
      <c r="P75" s="305"/>
      <c r="Q75" s="6" t="s">
        <v>2476</v>
      </c>
    </row>
    <row r="76" spans="1:17" hidden="1">
      <c r="A76" s="6">
        <v>47</v>
      </c>
      <c r="B76" s="6">
        <v>20021</v>
      </c>
      <c r="C76" s="6" t="s">
        <v>1677</v>
      </c>
      <c r="D76" s="6" t="s">
        <v>727</v>
      </c>
      <c r="E76" s="107" t="s">
        <v>361</v>
      </c>
      <c r="F76" s="6" t="s">
        <v>1678</v>
      </c>
      <c r="G76" s="107" t="s">
        <v>605</v>
      </c>
      <c r="H76" s="6"/>
      <c r="I76" s="6" t="s">
        <v>2475</v>
      </c>
      <c r="J76" s="6" t="s">
        <v>2475</v>
      </c>
      <c r="K76" s="6" t="s">
        <v>2490</v>
      </c>
      <c r="L76" s="236" t="s">
        <v>2491</v>
      </c>
      <c r="M76" s="305" t="s">
        <v>2475</v>
      </c>
      <c r="N76" s="305"/>
      <c r="O76" s="305" t="s">
        <v>2476</v>
      </c>
      <c r="P76" s="305"/>
      <c r="Q76" s="6" t="s">
        <v>2476</v>
      </c>
    </row>
    <row r="77" spans="1:17" ht="36" hidden="1">
      <c r="A77" s="306">
        <v>48</v>
      </c>
      <c r="B77" s="306">
        <v>21025</v>
      </c>
      <c r="C77" s="306" t="s">
        <v>1717</v>
      </c>
      <c r="D77" s="306" t="s">
        <v>651</v>
      </c>
      <c r="E77" s="308" t="s">
        <v>220</v>
      </c>
      <c r="F77" s="306" t="s">
        <v>1732</v>
      </c>
      <c r="G77" s="308" t="s">
        <v>606</v>
      </c>
      <c r="H77" s="306"/>
      <c r="I77" s="306" t="s">
        <v>2479</v>
      </c>
      <c r="J77" s="305" t="s">
        <v>2475</v>
      </c>
      <c r="K77" s="6" t="s">
        <v>2490</v>
      </c>
      <c r="L77" s="236" t="s">
        <v>2491</v>
      </c>
      <c r="M77" s="305" t="s">
        <v>2476</v>
      </c>
      <c r="N77" s="305"/>
      <c r="O77" s="6" t="s">
        <v>2482</v>
      </c>
      <c r="P77" s="237" t="s">
        <v>2483</v>
      </c>
      <c r="Q77" s="305" t="s">
        <v>2476</v>
      </c>
    </row>
    <row r="78" spans="1:17" ht="27" hidden="1">
      <c r="A78" s="307"/>
      <c r="B78" s="307"/>
      <c r="C78" s="307"/>
      <c r="D78" s="307"/>
      <c r="E78" s="309"/>
      <c r="F78" s="307"/>
      <c r="G78" s="309"/>
      <c r="H78" s="307"/>
      <c r="I78" s="307"/>
      <c r="J78" s="305"/>
      <c r="K78" s="6" t="s">
        <v>2484</v>
      </c>
      <c r="L78" s="236" t="s">
        <v>2485</v>
      </c>
      <c r="M78" s="305"/>
      <c r="N78" s="305"/>
      <c r="O78" s="6" t="s">
        <v>2486</v>
      </c>
      <c r="P78" s="238" t="s">
        <v>2487</v>
      </c>
      <c r="Q78" s="305"/>
    </row>
    <row r="79" spans="1:17" hidden="1">
      <c r="A79" s="6">
        <v>49</v>
      </c>
      <c r="B79" s="6">
        <v>30019</v>
      </c>
      <c r="C79" s="6" t="s">
        <v>2173</v>
      </c>
      <c r="D79" s="6" t="s">
        <v>630</v>
      </c>
      <c r="E79" s="107" t="s">
        <v>54</v>
      </c>
      <c r="F79" s="6" t="s">
        <v>1051</v>
      </c>
      <c r="G79" s="107" t="s">
        <v>605</v>
      </c>
      <c r="H79" s="6"/>
      <c r="I79" s="6" t="s">
        <v>2489</v>
      </c>
      <c r="J79" s="6" t="s">
        <v>2475</v>
      </c>
      <c r="K79" s="6" t="s">
        <v>2490</v>
      </c>
      <c r="L79" s="236" t="s">
        <v>2491</v>
      </c>
      <c r="M79" s="305" t="s">
        <v>2476</v>
      </c>
      <c r="N79" s="305"/>
      <c r="O79" s="6" t="s">
        <v>2492</v>
      </c>
      <c r="P79" s="6" t="s">
        <v>2478</v>
      </c>
      <c r="Q79" s="6" t="s">
        <v>2476</v>
      </c>
    </row>
    <row r="80" spans="1:17" hidden="1">
      <c r="A80" s="6">
        <v>50</v>
      </c>
      <c r="B80" s="6">
        <v>32012</v>
      </c>
      <c r="C80" s="6" t="s">
        <v>2319</v>
      </c>
      <c r="D80" s="6" t="s">
        <v>1169</v>
      </c>
      <c r="E80" s="107" t="s">
        <v>55</v>
      </c>
      <c r="F80" s="6" t="s">
        <v>988</v>
      </c>
      <c r="G80" s="107" t="s">
        <v>606</v>
      </c>
      <c r="H80" s="6"/>
      <c r="I80" s="6" t="s">
        <v>2489</v>
      </c>
      <c r="J80" s="6" t="s">
        <v>2475</v>
      </c>
      <c r="K80" s="6" t="s">
        <v>2490</v>
      </c>
      <c r="L80" s="236" t="s">
        <v>2491</v>
      </c>
      <c r="M80" s="305" t="s">
        <v>2476</v>
      </c>
      <c r="N80" s="305"/>
      <c r="O80" s="6" t="s">
        <v>2492</v>
      </c>
      <c r="P80" s="6" t="s">
        <v>2478</v>
      </c>
      <c r="Q80" s="6" t="s">
        <v>2476</v>
      </c>
    </row>
    <row r="81" spans="1:17" hidden="1">
      <c r="A81" s="6">
        <v>51</v>
      </c>
      <c r="B81" s="6">
        <v>18001</v>
      </c>
      <c r="C81" s="6" t="s">
        <v>1553</v>
      </c>
      <c r="D81" s="6" t="s">
        <v>647</v>
      </c>
      <c r="E81" s="107" t="s">
        <v>61</v>
      </c>
      <c r="F81" s="6" t="s">
        <v>660</v>
      </c>
      <c r="G81" s="107" t="s">
        <v>605</v>
      </c>
      <c r="H81" s="6"/>
      <c r="I81" s="6" t="s">
        <v>2517</v>
      </c>
      <c r="J81" s="6" t="s">
        <v>2476</v>
      </c>
      <c r="K81" s="305" t="s">
        <v>2476</v>
      </c>
      <c r="L81" s="305"/>
      <c r="M81" s="305" t="s">
        <v>2475</v>
      </c>
      <c r="N81" s="305"/>
      <c r="O81" s="305" t="s">
        <v>2476</v>
      </c>
      <c r="P81" s="305"/>
      <c r="Q81" s="6" t="s">
        <v>2476</v>
      </c>
    </row>
    <row r="82" spans="1:17" ht="36" hidden="1">
      <c r="A82" s="306">
        <v>52</v>
      </c>
      <c r="B82" s="306">
        <v>31008</v>
      </c>
      <c r="C82" s="306" t="s">
        <v>2240</v>
      </c>
      <c r="D82" s="306" t="s">
        <v>1424</v>
      </c>
      <c r="E82" s="308" t="s">
        <v>206</v>
      </c>
      <c r="F82" s="306" t="s">
        <v>2241</v>
      </c>
      <c r="G82" s="308" t="s">
        <v>605</v>
      </c>
      <c r="H82" s="306"/>
      <c r="I82" s="306" t="s">
        <v>2518</v>
      </c>
      <c r="J82" s="306" t="s">
        <v>2476</v>
      </c>
      <c r="K82" s="306" t="s">
        <v>2501</v>
      </c>
      <c r="L82" s="318" t="s">
        <v>2502</v>
      </c>
      <c r="M82" s="305" t="s">
        <v>2476</v>
      </c>
      <c r="N82" s="305"/>
      <c r="O82" s="6" t="s">
        <v>2482</v>
      </c>
      <c r="P82" s="237" t="s">
        <v>2483</v>
      </c>
      <c r="Q82" s="305" t="s">
        <v>2476</v>
      </c>
    </row>
    <row r="83" spans="1:17" ht="36" hidden="1">
      <c r="A83" s="307"/>
      <c r="B83" s="307"/>
      <c r="C83" s="307"/>
      <c r="D83" s="307"/>
      <c r="E83" s="309"/>
      <c r="F83" s="307"/>
      <c r="G83" s="309"/>
      <c r="H83" s="307"/>
      <c r="I83" s="307"/>
      <c r="J83" s="307"/>
      <c r="K83" s="307"/>
      <c r="L83" s="319"/>
      <c r="M83" s="305"/>
      <c r="N83" s="305"/>
      <c r="O83" s="6" t="s">
        <v>2510</v>
      </c>
      <c r="P83" s="237" t="s">
        <v>2511</v>
      </c>
      <c r="Q83" s="305"/>
    </row>
    <row r="84" spans="1:17" hidden="1">
      <c r="A84" s="6">
        <v>53</v>
      </c>
      <c r="B84" s="6">
        <v>15011</v>
      </c>
      <c r="C84" s="6" t="s">
        <v>1338</v>
      </c>
      <c r="D84" s="6" t="s">
        <v>758</v>
      </c>
      <c r="E84" s="107" t="s">
        <v>63</v>
      </c>
      <c r="F84" s="6" t="s">
        <v>1355</v>
      </c>
      <c r="G84" s="107" t="s">
        <v>605</v>
      </c>
      <c r="H84" s="6"/>
      <c r="I84" s="6" t="s">
        <v>2513</v>
      </c>
      <c r="J84" s="6" t="s">
        <v>2475</v>
      </c>
      <c r="K84" s="6" t="s">
        <v>2490</v>
      </c>
      <c r="L84" s="236" t="s">
        <v>2491</v>
      </c>
      <c r="M84" s="305" t="s">
        <v>2475</v>
      </c>
      <c r="N84" s="305"/>
      <c r="O84" s="305" t="s">
        <v>2476</v>
      </c>
      <c r="P84" s="305"/>
      <c r="Q84" s="6" t="s">
        <v>2476</v>
      </c>
    </row>
    <row r="85" spans="1:17" hidden="1">
      <c r="A85" s="6">
        <v>54</v>
      </c>
      <c r="B85" s="6">
        <v>15013</v>
      </c>
      <c r="C85" s="6" t="s">
        <v>1351</v>
      </c>
      <c r="D85" s="6" t="s">
        <v>758</v>
      </c>
      <c r="E85" s="107" t="s">
        <v>454</v>
      </c>
      <c r="F85" s="6" t="s">
        <v>1361</v>
      </c>
      <c r="G85" s="107" t="s">
        <v>606</v>
      </c>
      <c r="H85" s="6"/>
      <c r="I85" s="6" t="s">
        <v>2519</v>
      </c>
      <c r="J85" s="6" t="s">
        <v>2476</v>
      </c>
      <c r="K85" s="305" t="s">
        <v>2476</v>
      </c>
      <c r="L85" s="305"/>
      <c r="M85" s="305" t="s">
        <v>2475</v>
      </c>
      <c r="N85" s="305"/>
      <c r="O85" s="305" t="s">
        <v>2476</v>
      </c>
      <c r="P85" s="305"/>
      <c r="Q85" s="6" t="s">
        <v>2476</v>
      </c>
    </row>
    <row r="86" spans="1:17" hidden="1">
      <c r="A86" s="6">
        <v>55</v>
      </c>
      <c r="B86" s="6">
        <v>15012</v>
      </c>
      <c r="C86" s="6" t="s">
        <v>1347</v>
      </c>
      <c r="D86" s="6" t="s">
        <v>758</v>
      </c>
      <c r="E86" s="107" t="s">
        <v>60</v>
      </c>
      <c r="F86" s="6" t="s">
        <v>1358</v>
      </c>
      <c r="G86" s="107" t="s">
        <v>605</v>
      </c>
      <c r="H86" s="6"/>
      <c r="I86" s="6" t="s">
        <v>2519</v>
      </c>
      <c r="J86" s="6" t="s">
        <v>2476</v>
      </c>
      <c r="K86" s="305" t="s">
        <v>2476</v>
      </c>
      <c r="L86" s="305"/>
      <c r="M86" s="305" t="s">
        <v>2475</v>
      </c>
      <c r="N86" s="305"/>
      <c r="O86" s="305" t="s">
        <v>2476</v>
      </c>
      <c r="P86" s="305"/>
      <c r="Q86" s="6" t="s">
        <v>2476</v>
      </c>
    </row>
    <row r="87" spans="1:17" hidden="1">
      <c r="A87" s="6">
        <v>56</v>
      </c>
      <c r="B87" s="6">
        <v>24017</v>
      </c>
      <c r="C87" s="6" t="s">
        <v>1889</v>
      </c>
      <c r="D87" s="6" t="s">
        <v>1122</v>
      </c>
      <c r="E87" s="107" t="s">
        <v>1002</v>
      </c>
      <c r="F87" s="6" t="s">
        <v>1003</v>
      </c>
      <c r="G87" s="107" t="s">
        <v>605</v>
      </c>
      <c r="H87" s="6"/>
      <c r="I87" s="6" t="s">
        <v>2520</v>
      </c>
      <c r="J87" s="6" t="s">
        <v>2476</v>
      </c>
      <c r="K87" s="305" t="s">
        <v>2476</v>
      </c>
      <c r="L87" s="305"/>
      <c r="M87" s="305" t="s">
        <v>2475</v>
      </c>
      <c r="N87" s="305"/>
      <c r="O87" s="305" t="s">
        <v>2476</v>
      </c>
      <c r="P87" s="305"/>
      <c r="Q87" s="6" t="s">
        <v>2476</v>
      </c>
    </row>
    <row r="88" spans="1:17" hidden="1">
      <c r="A88" s="6">
        <v>57</v>
      </c>
      <c r="B88" s="6">
        <v>15041</v>
      </c>
      <c r="C88" s="6" t="s">
        <v>1366</v>
      </c>
      <c r="D88" s="6" t="s">
        <v>758</v>
      </c>
      <c r="E88" s="107" t="s">
        <v>475</v>
      </c>
      <c r="F88" s="6" t="s">
        <v>1387</v>
      </c>
      <c r="G88" s="107" t="s">
        <v>606</v>
      </c>
      <c r="H88" s="6"/>
      <c r="I88" s="6" t="s">
        <v>2519</v>
      </c>
      <c r="J88" s="6" t="s">
        <v>2475</v>
      </c>
      <c r="K88" s="6" t="s">
        <v>2490</v>
      </c>
      <c r="L88" s="236" t="s">
        <v>2491</v>
      </c>
      <c r="M88" s="305" t="s">
        <v>2475</v>
      </c>
      <c r="N88" s="305"/>
      <c r="O88" s="305" t="s">
        <v>2476</v>
      </c>
      <c r="P88" s="305"/>
      <c r="Q88" s="6" t="s">
        <v>2476</v>
      </c>
    </row>
    <row r="89" spans="1:17" hidden="1">
      <c r="A89" s="306">
        <v>58</v>
      </c>
      <c r="B89" s="306">
        <v>28032</v>
      </c>
      <c r="C89" s="306" t="s">
        <v>1897</v>
      </c>
      <c r="D89" s="306" t="s">
        <v>1122</v>
      </c>
      <c r="E89" s="308" t="s">
        <v>474</v>
      </c>
      <c r="F89" s="306" t="s">
        <v>1004</v>
      </c>
      <c r="G89" s="308" t="s">
        <v>605</v>
      </c>
      <c r="H89" s="306"/>
      <c r="I89" s="306" t="s">
        <v>2521</v>
      </c>
      <c r="J89" s="305" t="s">
        <v>2476</v>
      </c>
      <c r="K89" s="305" t="s">
        <v>2476</v>
      </c>
      <c r="L89" s="305"/>
      <c r="M89" s="305" t="s">
        <v>2504</v>
      </c>
      <c r="N89" s="371" t="s">
        <v>2495</v>
      </c>
      <c r="O89" s="305" t="s">
        <v>2496</v>
      </c>
      <c r="P89" s="373" t="s">
        <v>2497</v>
      </c>
      <c r="Q89" s="305" t="s">
        <v>2476</v>
      </c>
    </row>
    <row r="90" spans="1:17" hidden="1">
      <c r="A90" s="307"/>
      <c r="B90" s="307"/>
      <c r="C90" s="307"/>
      <c r="D90" s="307"/>
      <c r="E90" s="309"/>
      <c r="F90" s="307"/>
      <c r="G90" s="309"/>
      <c r="H90" s="307"/>
      <c r="I90" s="307"/>
      <c r="J90" s="305"/>
      <c r="K90" s="305"/>
      <c r="L90" s="305"/>
      <c r="M90" s="305"/>
      <c r="N90" s="371"/>
      <c r="O90" s="305"/>
      <c r="P90" s="373"/>
      <c r="Q90" s="305"/>
    </row>
    <row r="91" spans="1:17" ht="36" hidden="1">
      <c r="A91" s="306">
        <v>59</v>
      </c>
      <c r="B91" s="306">
        <v>28031</v>
      </c>
      <c r="C91" s="306" t="s">
        <v>1893</v>
      </c>
      <c r="D91" s="306" t="s">
        <v>757</v>
      </c>
      <c r="E91" s="308" t="s">
        <v>474</v>
      </c>
      <c r="F91" s="306" t="s">
        <v>2053</v>
      </c>
      <c r="G91" s="308" t="s">
        <v>605</v>
      </c>
      <c r="H91" s="306"/>
      <c r="I91" s="306" t="s">
        <v>2521</v>
      </c>
      <c r="J91" s="305" t="s">
        <v>2476</v>
      </c>
      <c r="K91" s="305" t="s">
        <v>2476</v>
      </c>
      <c r="L91" s="305"/>
      <c r="M91" s="305" t="s">
        <v>2504</v>
      </c>
      <c r="N91" s="371" t="s">
        <v>2495</v>
      </c>
      <c r="O91" s="6" t="s">
        <v>2482</v>
      </c>
      <c r="P91" s="237" t="s">
        <v>2483</v>
      </c>
      <c r="Q91" s="305" t="s">
        <v>2476</v>
      </c>
    </row>
    <row r="92" spans="1:17" hidden="1">
      <c r="A92" s="307"/>
      <c r="B92" s="307"/>
      <c r="C92" s="307"/>
      <c r="D92" s="307"/>
      <c r="E92" s="309"/>
      <c r="F92" s="307"/>
      <c r="G92" s="309"/>
      <c r="H92" s="307"/>
      <c r="I92" s="307"/>
      <c r="J92" s="305"/>
      <c r="K92" s="305"/>
      <c r="L92" s="305"/>
      <c r="M92" s="305"/>
      <c r="N92" s="371"/>
      <c r="O92" s="6" t="s">
        <v>2496</v>
      </c>
      <c r="P92" s="235" t="s">
        <v>2497</v>
      </c>
      <c r="Q92" s="305"/>
    </row>
    <row r="93" spans="1:17" hidden="1">
      <c r="A93" s="306">
        <v>60</v>
      </c>
      <c r="B93" s="306">
        <v>24024</v>
      </c>
      <c r="C93" s="306" t="s">
        <v>1897</v>
      </c>
      <c r="D93" s="306" t="s">
        <v>1122</v>
      </c>
      <c r="E93" s="308" t="s">
        <v>466</v>
      </c>
      <c r="F93" s="306" t="s">
        <v>1005</v>
      </c>
      <c r="G93" s="308" t="s">
        <v>605</v>
      </c>
      <c r="H93" s="306"/>
      <c r="I93" s="306" t="s">
        <v>2521</v>
      </c>
      <c r="J93" s="305" t="s">
        <v>2476</v>
      </c>
      <c r="K93" s="305" t="s">
        <v>2476</v>
      </c>
      <c r="L93" s="305"/>
      <c r="M93" s="305" t="s">
        <v>2494</v>
      </c>
      <c r="N93" s="371" t="s">
        <v>2495</v>
      </c>
      <c r="O93" s="305" t="s">
        <v>2496</v>
      </c>
      <c r="P93" s="373" t="s">
        <v>2497</v>
      </c>
      <c r="Q93" s="305" t="s">
        <v>2476</v>
      </c>
    </row>
    <row r="94" spans="1:17" hidden="1">
      <c r="A94" s="307"/>
      <c r="B94" s="307"/>
      <c r="C94" s="307"/>
      <c r="D94" s="307"/>
      <c r="E94" s="309"/>
      <c r="F94" s="307"/>
      <c r="G94" s="309"/>
      <c r="H94" s="307"/>
      <c r="I94" s="307"/>
      <c r="J94" s="305"/>
      <c r="K94" s="305"/>
      <c r="L94" s="305"/>
      <c r="M94" s="305"/>
      <c r="N94" s="371"/>
      <c r="O94" s="305"/>
      <c r="P94" s="373"/>
      <c r="Q94" s="305"/>
    </row>
    <row r="95" spans="1:17" ht="36" hidden="1">
      <c r="A95" s="306">
        <v>61</v>
      </c>
      <c r="B95" s="306">
        <v>24023</v>
      </c>
      <c r="C95" s="306" t="s">
        <v>1893</v>
      </c>
      <c r="D95" s="306" t="s">
        <v>757</v>
      </c>
      <c r="E95" s="308" t="s">
        <v>466</v>
      </c>
      <c r="F95" s="306" t="s">
        <v>1003</v>
      </c>
      <c r="G95" s="308" t="s">
        <v>605</v>
      </c>
      <c r="H95" s="306"/>
      <c r="I95" s="306" t="s">
        <v>2521</v>
      </c>
      <c r="J95" s="305" t="s">
        <v>2476</v>
      </c>
      <c r="K95" s="305" t="s">
        <v>2476</v>
      </c>
      <c r="L95" s="305"/>
      <c r="M95" s="305" t="s">
        <v>2504</v>
      </c>
      <c r="N95" s="371" t="s">
        <v>2495</v>
      </c>
      <c r="O95" s="6" t="s">
        <v>2482</v>
      </c>
      <c r="P95" s="237" t="s">
        <v>2483</v>
      </c>
      <c r="Q95" s="305" t="s">
        <v>2476</v>
      </c>
    </row>
    <row r="96" spans="1:17" hidden="1">
      <c r="A96" s="307"/>
      <c r="B96" s="307"/>
      <c r="C96" s="307"/>
      <c r="D96" s="307"/>
      <c r="E96" s="309"/>
      <c r="F96" s="307"/>
      <c r="G96" s="309"/>
      <c r="H96" s="307"/>
      <c r="I96" s="307"/>
      <c r="J96" s="305"/>
      <c r="K96" s="305"/>
      <c r="L96" s="305"/>
      <c r="M96" s="305"/>
      <c r="N96" s="371"/>
      <c r="O96" s="6" t="s">
        <v>2496</v>
      </c>
      <c r="P96" s="235" t="s">
        <v>2497</v>
      </c>
      <c r="Q96" s="305"/>
    </row>
    <row r="97" spans="1:17" hidden="1">
      <c r="A97" s="6">
        <v>62</v>
      </c>
      <c r="B97" s="6">
        <v>15039</v>
      </c>
      <c r="C97" s="6" t="s">
        <v>1409</v>
      </c>
      <c r="D97" s="6" t="s">
        <v>758</v>
      </c>
      <c r="E97" s="107" t="s">
        <v>363</v>
      </c>
      <c r="F97" s="6" t="s">
        <v>1328</v>
      </c>
      <c r="G97" s="107" t="s">
        <v>605</v>
      </c>
      <c r="H97" s="6" t="s">
        <v>2522</v>
      </c>
      <c r="I97" s="6" t="s">
        <v>2517</v>
      </c>
      <c r="J97" s="6" t="s">
        <v>2476</v>
      </c>
      <c r="K97" s="305" t="s">
        <v>2476</v>
      </c>
      <c r="L97" s="305"/>
      <c r="M97" s="305" t="s">
        <v>2475</v>
      </c>
      <c r="N97" s="305"/>
      <c r="O97" s="305" t="s">
        <v>2476</v>
      </c>
      <c r="P97" s="305"/>
      <c r="Q97" s="6" t="s">
        <v>2523</v>
      </c>
    </row>
    <row r="98" spans="1:17" ht="36" hidden="1">
      <c r="A98" s="6">
        <v>63</v>
      </c>
      <c r="B98" s="6">
        <v>25004</v>
      </c>
      <c r="C98" s="6" t="s">
        <v>1910</v>
      </c>
      <c r="D98" s="6" t="s">
        <v>742</v>
      </c>
      <c r="E98" s="107" t="s">
        <v>444</v>
      </c>
      <c r="F98" s="6" t="s">
        <v>671</v>
      </c>
      <c r="G98" s="107" t="s">
        <v>605</v>
      </c>
      <c r="H98" s="6"/>
      <c r="I98" s="6" t="s">
        <v>2476</v>
      </c>
      <c r="J98" s="6" t="s">
        <v>2476</v>
      </c>
      <c r="K98" s="305" t="s">
        <v>2476</v>
      </c>
      <c r="L98" s="305"/>
      <c r="M98" s="305" t="s">
        <v>2475</v>
      </c>
      <c r="N98" s="305"/>
      <c r="O98" s="6" t="s">
        <v>2482</v>
      </c>
      <c r="P98" s="237" t="s">
        <v>2483</v>
      </c>
      <c r="Q98" s="6" t="s">
        <v>2476</v>
      </c>
    </row>
    <row r="99" spans="1:17" ht="36" hidden="1">
      <c r="A99" s="6">
        <v>64</v>
      </c>
      <c r="B99" s="6">
        <v>33017</v>
      </c>
      <c r="C99" s="6" t="s">
        <v>2345</v>
      </c>
      <c r="D99" s="6" t="s">
        <v>662</v>
      </c>
      <c r="E99" s="107" t="s">
        <v>104</v>
      </c>
      <c r="F99" s="6" t="s">
        <v>1902</v>
      </c>
      <c r="G99" s="107" t="s">
        <v>605</v>
      </c>
      <c r="H99" s="6"/>
      <c r="I99" s="6" t="s">
        <v>2476</v>
      </c>
      <c r="J99" s="6" t="s">
        <v>2476</v>
      </c>
      <c r="K99" s="305" t="s">
        <v>2476</v>
      </c>
      <c r="L99" s="305"/>
      <c r="M99" s="305" t="s">
        <v>2475</v>
      </c>
      <c r="N99" s="305"/>
      <c r="O99" s="6" t="s">
        <v>2510</v>
      </c>
      <c r="P99" s="237" t="s">
        <v>2511</v>
      </c>
      <c r="Q99" s="6" t="s">
        <v>2476</v>
      </c>
    </row>
    <row r="100" spans="1:17" ht="27" hidden="1">
      <c r="A100" s="6">
        <v>65</v>
      </c>
      <c r="B100" s="6">
        <v>21018</v>
      </c>
      <c r="C100" s="6" t="s">
        <v>762</v>
      </c>
      <c r="D100" s="6" t="s">
        <v>651</v>
      </c>
      <c r="E100" s="107" t="s">
        <v>1631</v>
      </c>
      <c r="F100" s="6" t="s">
        <v>1678</v>
      </c>
      <c r="G100" s="107" t="s">
        <v>605</v>
      </c>
      <c r="H100" s="6"/>
      <c r="I100" s="6" t="s">
        <v>2476</v>
      </c>
      <c r="J100" s="6" t="s">
        <v>2476</v>
      </c>
      <c r="K100" s="6" t="s">
        <v>2484</v>
      </c>
      <c r="L100" s="236" t="s">
        <v>2485</v>
      </c>
      <c r="M100" s="305" t="s">
        <v>2475</v>
      </c>
      <c r="N100" s="305"/>
      <c r="O100" s="6" t="s">
        <v>2486</v>
      </c>
      <c r="P100" s="238" t="s">
        <v>2487</v>
      </c>
      <c r="Q100" s="6" t="s">
        <v>2476</v>
      </c>
    </row>
    <row r="101" spans="1:17" ht="27" hidden="1" customHeight="1">
      <c r="A101" s="306">
        <v>66</v>
      </c>
      <c r="B101" s="306">
        <v>20026</v>
      </c>
      <c r="C101" s="306" t="s">
        <v>1639</v>
      </c>
      <c r="D101" s="306" t="s">
        <v>727</v>
      </c>
      <c r="E101" s="308" t="s">
        <v>112</v>
      </c>
      <c r="F101" s="306" t="s">
        <v>748</v>
      </c>
      <c r="G101" s="308" t="s">
        <v>605</v>
      </c>
      <c r="H101" s="306"/>
      <c r="I101" s="306" t="s">
        <v>2524</v>
      </c>
      <c r="J101" s="305" t="s">
        <v>2476</v>
      </c>
      <c r="K101" s="305" t="s">
        <v>2476</v>
      </c>
      <c r="L101" s="305"/>
      <c r="M101" s="306" t="s">
        <v>2494</v>
      </c>
      <c r="N101" s="314" t="s">
        <v>2495</v>
      </c>
      <c r="O101" s="6" t="s">
        <v>2507</v>
      </c>
      <c r="P101" s="238" t="s">
        <v>2508</v>
      </c>
      <c r="Q101" s="305" t="s">
        <v>2476</v>
      </c>
    </row>
    <row r="102" spans="1:17" hidden="1">
      <c r="A102" s="307"/>
      <c r="B102" s="307"/>
      <c r="C102" s="307"/>
      <c r="D102" s="307"/>
      <c r="E102" s="309"/>
      <c r="F102" s="307"/>
      <c r="G102" s="309"/>
      <c r="H102" s="307"/>
      <c r="I102" s="307"/>
      <c r="J102" s="305"/>
      <c r="K102" s="305"/>
      <c r="L102" s="305"/>
      <c r="M102" s="307"/>
      <c r="N102" s="315"/>
      <c r="O102" s="6" t="s">
        <v>2496</v>
      </c>
      <c r="P102" s="235" t="s">
        <v>2497</v>
      </c>
      <c r="Q102" s="305"/>
    </row>
    <row r="103" spans="1:17" ht="36" hidden="1">
      <c r="A103" s="6">
        <v>67</v>
      </c>
      <c r="B103" s="6">
        <v>25003</v>
      </c>
      <c r="C103" s="6" t="s">
        <v>1905</v>
      </c>
      <c r="D103" s="6" t="s">
        <v>742</v>
      </c>
      <c r="E103" s="107" t="s">
        <v>132</v>
      </c>
      <c r="F103" s="6" t="s">
        <v>949</v>
      </c>
      <c r="G103" s="107" t="s">
        <v>605</v>
      </c>
      <c r="H103" s="6"/>
      <c r="I103" s="6" t="s">
        <v>2476</v>
      </c>
      <c r="J103" s="6" t="s">
        <v>2476</v>
      </c>
      <c r="K103" s="305" t="s">
        <v>2476</v>
      </c>
      <c r="L103" s="305"/>
      <c r="M103" s="305" t="s">
        <v>2475</v>
      </c>
      <c r="N103" s="305"/>
      <c r="O103" s="6" t="s">
        <v>2510</v>
      </c>
      <c r="P103" s="237" t="s">
        <v>2511</v>
      </c>
      <c r="Q103" s="6" t="s">
        <v>2476</v>
      </c>
    </row>
    <row r="104" spans="1:17" ht="36" hidden="1">
      <c r="A104" s="6">
        <v>68</v>
      </c>
      <c r="B104" s="6">
        <v>22012</v>
      </c>
      <c r="C104" s="6" t="s">
        <v>1778</v>
      </c>
      <c r="D104" s="6" t="s">
        <v>672</v>
      </c>
      <c r="E104" s="107" t="s">
        <v>131</v>
      </c>
      <c r="F104" s="6" t="s">
        <v>673</v>
      </c>
      <c r="G104" s="107" t="s">
        <v>605</v>
      </c>
      <c r="H104" s="6"/>
      <c r="I104" s="6" t="s">
        <v>2476</v>
      </c>
      <c r="J104" s="6" t="s">
        <v>2476</v>
      </c>
      <c r="K104" s="305" t="s">
        <v>2476</v>
      </c>
      <c r="L104" s="305"/>
      <c r="M104" s="305" t="s">
        <v>2475</v>
      </c>
      <c r="N104" s="305"/>
      <c r="O104" s="6" t="s">
        <v>2482</v>
      </c>
      <c r="P104" s="237" t="s">
        <v>2483</v>
      </c>
      <c r="Q104" s="6" t="s">
        <v>2476</v>
      </c>
    </row>
    <row r="105" spans="1:17" ht="36" hidden="1">
      <c r="A105" s="6">
        <v>69</v>
      </c>
      <c r="B105" s="6">
        <v>22011</v>
      </c>
      <c r="C105" s="6" t="s">
        <v>1772</v>
      </c>
      <c r="D105" s="6" t="s">
        <v>672</v>
      </c>
      <c r="E105" s="107" t="s">
        <v>255</v>
      </c>
      <c r="F105" s="6" t="s">
        <v>1775</v>
      </c>
      <c r="G105" s="107" t="s">
        <v>605</v>
      </c>
      <c r="H105" s="6"/>
      <c r="I105" s="6" t="s">
        <v>2476</v>
      </c>
      <c r="J105" s="6" t="s">
        <v>2476</v>
      </c>
      <c r="K105" s="305" t="s">
        <v>2476</v>
      </c>
      <c r="L105" s="305"/>
      <c r="M105" s="305" t="s">
        <v>2475</v>
      </c>
      <c r="N105" s="305"/>
      <c r="O105" s="6" t="s">
        <v>2482</v>
      </c>
      <c r="P105" s="237" t="s">
        <v>2483</v>
      </c>
      <c r="Q105" s="6" t="s">
        <v>2476</v>
      </c>
    </row>
    <row r="106" spans="1:17" hidden="1">
      <c r="A106" s="306">
        <v>70</v>
      </c>
      <c r="B106" s="306">
        <v>14013</v>
      </c>
      <c r="C106" s="306" t="s">
        <v>791</v>
      </c>
      <c r="D106" s="306" t="s">
        <v>636</v>
      </c>
      <c r="E106" s="308" t="s">
        <v>68</v>
      </c>
      <c r="F106" s="306" t="s">
        <v>638</v>
      </c>
      <c r="G106" s="308" t="s">
        <v>606</v>
      </c>
      <c r="H106" s="306"/>
      <c r="I106" s="306" t="s">
        <v>2479</v>
      </c>
      <c r="J106" s="306" t="s">
        <v>2476</v>
      </c>
      <c r="K106" s="6" t="s">
        <v>2490</v>
      </c>
      <c r="L106" s="236" t="s">
        <v>2491</v>
      </c>
      <c r="M106" s="310" t="s">
        <v>2476</v>
      </c>
      <c r="N106" s="311"/>
      <c r="O106" s="306" t="s">
        <v>2486</v>
      </c>
      <c r="P106" s="339" t="s">
        <v>2487</v>
      </c>
      <c r="Q106" s="306" t="s">
        <v>2476</v>
      </c>
    </row>
    <row r="107" spans="1:17" hidden="1">
      <c r="A107" s="307"/>
      <c r="B107" s="307"/>
      <c r="C107" s="307"/>
      <c r="D107" s="307"/>
      <c r="E107" s="309"/>
      <c r="F107" s="307"/>
      <c r="G107" s="309"/>
      <c r="H107" s="307"/>
      <c r="I107" s="307"/>
      <c r="J107" s="307"/>
      <c r="K107" s="6" t="s">
        <v>2484</v>
      </c>
      <c r="L107" s="236" t="s">
        <v>2485</v>
      </c>
      <c r="M107" s="312"/>
      <c r="N107" s="313"/>
      <c r="O107" s="307"/>
      <c r="P107" s="340"/>
      <c r="Q107" s="307"/>
    </row>
    <row r="108" spans="1:17" ht="36" hidden="1">
      <c r="A108" s="6">
        <v>71</v>
      </c>
      <c r="B108" s="6">
        <v>24014</v>
      </c>
      <c r="C108" s="6" t="s">
        <v>1879</v>
      </c>
      <c r="D108" s="6" t="s">
        <v>1122</v>
      </c>
      <c r="E108" s="107" t="s">
        <v>67</v>
      </c>
      <c r="F108" s="6" t="s">
        <v>1539</v>
      </c>
      <c r="G108" s="107" t="s">
        <v>605</v>
      </c>
      <c r="H108" s="6"/>
      <c r="I108" s="6" t="s">
        <v>2519</v>
      </c>
      <c r="J108" s="6" t="s">
        <v>2476</v>
      </c>
      <c r="K108" s="305" t="s">
        <v>2476</v>
      </c>
      <c r="L108" s="305"/>
      <c r="M108" s="305" t="s">
        <v>2476</v>
      </c>
      <c r="N108" s="305"/>
      <c r="O108" s="6" t="s">
        <v>2482</v>
      </c>
      <c r="P108" s="237" t="s">
        <v>2483</v>
      </c>
      <c r="Q108" s="6" t="s">
        <v>2476</v>
      </c>
    </row>
    <row r="109" spans="1:17" hidden="1">
      <c r="A109" s="6">
        <v>72</v>
      </c>
      <c r="B109" s="6">
        <v>33023</v>
      </c>
      <c r="C109" s="6" t="s">
        <v>800</v>
      </c>
      <c r="D109" s="6" t="s">
        <v>662</v>
      </c>
      <c r="E109" s="107" t="s">
        <v>2359</v>
      </c>
      <c r="F109" s="6" t="s">
        <v>853</v>
      </c>
      <c r="G109" s="107" t="s">
        <v>605</v>
      </c>
      <c r="H109" s="6"/>
      <c r="I109" s="6" t="s">
        <v>2517</v>
      </c>
      <c r="J109" s="6" t="s">
        <v>2476</v>
      </c>
      <c r="K109" s="305" t="s">
        <v>2476</v>
      </c>
      <c r="L109" s="305"/>
      <c r="M109" s="305" t="s">
        <v>2475</v>
      </c>
      <c r="N109" s="305"/>
      <c r="O109" s="305" t="s">
        <v>2476</v>
      </c>
      <c r="P109" s="305"/>
      <c r="Q109" s="6" t="s">
        <v>2476</v>
      </c>
    </row>
    <row r="110" spans="1:17" hidden="1">
      <c r="A110" s="6">
        <v>73</v>
      </c>
      <c r="B110" s="6">
        <v>33011</v>
      </c>
      <c r="C110" s="6" t="s">
        <v>2335</v>
      </c>
      <c r="D110" s="6" t="s">
        <v>662</v>
      </c>
      <c r="E110" s="107" t="s">
        <v>127</v>
      </c>
      <c r="F110" s="6" t="s">
        <v>746</v>
      </c>
      <c r="G110" s="107" t="s">
        <v>607</v>
      </c>
      <c r="H110" s="6"/>
      <c r="I110" s="6" t="s">
        <v>2476</v>
      </c>
      <c r="J110" s="6" t="s">
        <v>2525</v>
      </c>
      <c r="K110" s="305" t="s">
        <v>2476</v>
      </c>
      <c r="L110" s="305"/>
      <c r="M110" s="305" t="s">
        <v>2475</v>
      </c>
      <c r="N110" s="305"/>
      <c r="O110" s="305" t="s">
        <v>2476</v>
      </c>
      <c r="P110" s="305"/>
      <c r="Q110" s="6" t="s">
        <v>2476</v>
      </c>
    </row>
    <row r="111" spans="1:17" hidden="1">
      <c r="A111" s="6">
        <v>74</v>
      </c>
      <c r="B111" s="6">
        <v>21001</v>
      </c>
      <c r="C111" s="6" t="s">
        <v>1686</v>
      </c>
      <c r="D111" s="6" t="s">
        <v>651</v>
      </c>
      <c r="E111" s="107" t="s">
        <v>77</v>
      </c>
      <c r="F111" s="6" t="s">
        <v>774</v>
      </c>
      <c r="G111" s="107" t="s">
        <v>605</v>
      </c>
      <c r="H111" s="6"/>
      <c r="I111" s="6" t="s">
        <v>2476</v>
      </c>
      <c r="J111" s="6" t="s">
        <v>2476</v>
      </c>
      <c r="K111" s="305" t="s">
        <v>2476</v>
      </c>
      <c r="L111" s="305"/>
      <c r="M111" s="305" t="s">
        <v>2475</v>
      </c>
      <c r="N111" s="305"/>
      <c r="O111" s="6" t="s">
        <v>2507</v>
      </c>
      <c r="P111" s="238" t="s">
        <v>2508</v>
      </c>
      <c r="Q111" s="6" t="s">
        <v>2476</v>
      </c>
    </row>
    <row r="112" spans="1:17" hidden="1">
      <c r="A112" s="6">
        <v>75</v>
      </c>
      <c r="B112" s="6">
        <v>18006</v>
      </c>
      <c r="C112" s="6" t="s">
        <v>1566</v>
      </c>
      <c r="D112" s="6" t="s">
        <v>642</v>
      </c>
      <c r="E112" s="107" t="s">
        <v>480</v>
      </c>
      <c r="F112" s="6" t="s">
        <v>645</v>
      </c>
      <c r="G112" s="107" t="s">
        <v>605</v>
      </c>
      <c r="H112" s="6"/>
      <c r="I112" s="6" t="s">
        <v>2517</v>
      </c>
      <c r="J112" s="6" t="s">
        <v>2476</v>
      </c>
      <c r="K112" s="305" t="s">
        <v>2476</v>
      </c>
      <c r="L112" s="305"/>
      <c r="M112" s="305" t="s">
        <v>2475</v>
      </c>
      <c r="N112" s="305"/>
      <c r="O112" s="305" t="s">
        <v>2476</v>
      </c>
      <c r="P112" s="305"/>
      <c r="Q112" s="6" t="s">
        <v>2476</v>
      </c>
    </row>
    <row r="113" spans="1:17" ht="27" hidden="1">
      <c r="A113" s="6">
        <v>76</v>
      </c>
      <c r="B113" s="6">
        <v>28008</v>
      </c>
      <c r="C113" s="6" t="s">
        <v>1963</v>
      </c>
      <c r="D113" s="6" t="s">
        <v>757</v>
      </c>
      <c r="E113" s="107" t="s">
        <v>148</v>
      </c>
      <c r="F113" s="6" t="s">
        <v>1046</v>
      </c>
      <c r="G113" s="107" t="s">
        <v>606</v>
      </c>
      <c r="H113" s="6"/>
      <c r="I113" s="6" t="s">
        <v>2526</v>
      </c>
      <c r="J113" s="6" t="s">
        <v>2476</v>
      </c>
      <c r="K113" s="305" t="s">
        <v>2476</v>
      </c>
      <c r="L113" s="305"/>
      <c r="M113" s="6" t="s">
        <v>2494</v>
      </c>
      <c r="N113" s="240" t="s">
        <v>2495</v>
      </c>
      <c r="O113" s="6" t="s">
        <v>2496</v>
      </c>
      <c r="P113" s="235" t="s">
        <v>2497</v>
      </c>
      <c r="Q113" s="6" t="s">
        <v>2476</v>
      </c>
    </row>
    <row r="114" spans="1:17" hidden="1">
      <c r="A114" s="6">
        <v>77</v>
      </c>
      <c r="B114" s="6">
        <v>30012</v>
      </c>
      <c r="C114" s="6" t="s">
        <v>2158</v>
      </c>
      <c r="D114" s="6" t="s">
        <v>630</v>
      </c>
      <c r="E114" s="107" t="s">
        <v>232</v>
      </c>
      <c r="F114" s="6" t="s">
        <v>1059</v>
      </c>
      <c r="G114" s="107" t="s">
        <v>605</v>
      </c>
      <c r="H114" s="6"/>
      <c r="I114" s="6" t="s">
        <v>2489</v>
      </c>
      <c r="J114" s="6" t="s">
        <v>2476</v>
      </c>
      <c r="K114" s="6" t="s">
        <v>2490</v>
      </c>
      <c r="L114" s="236" t="s">
        <v>2491</v>
      </c>
      <c r="M114" s="305" t="s">
        <v>2475</v>
      </c>
      <c r="N114" s="305"/>
      <c r="O114" s="6" t="s">
        <v>2492</v>
      </c>
      <c r="P114" s="6" t="s">
        <v>2478</v>
      </c>
      <c r="Q114" s="6" t="s">
        <v>2476</v>
      </c>
    </row>
    <row r="115" spans="1:17" ht="27" hidden="1">
      <c r="A115" s="6">
        <v>78</v>
      </c>
      <c r="B115" s="6">
        <v>20003</v>
      </c>
      <c r="C115" s="6" t="s">
        <v>1630</v>
      </c>
      <c r="D115" s="6" t="s">
        <v>727</v>
      </c>
      <c r="E115" s="107" t="s">
        <v>1631</v>
      </c>
      <c r="F115" s="6" t="s">
        <v>1632</v>
      </c>
      <c r="G115" s="107" t="s">
        <v>605</v>
      </c>
      <c r="H115" s="6"/>
      <c r="I115" s="6" t="s">
        <v>2476</v>
      </c>
      <c r="J115" s="6" t="s">
        <v>2476</v>
      </c>
      <c r="K115" s="6" t="s">
        <v>2484</v>
      </c>
      <c r="L115" s="236" t="s">
        <v>2485</v>
      </c>
      <c r="M115" s="369" t="s">
        <v>2475</v>
      </c>
      <c r="N115" s="370"/>
      <c r="O115" s="6" t="s">
        <v>2486</v>
      </c>
      <c r="P115" s="238" t="s">
        <v>2487</v>
      </c>
      <c r="Q115" s="6" t="s">
        <v>2476</v>
      </c>
    </row>
    <row r="116" spans="1:17" ht="36" hidden="1">
      <c r="A116" s="6">
        <v>79</v>
      </c>
      <c r="B116" s="6">
        <v>12003</v>
      </c>
      <c r="C116" s="6" t="s">
        <v>1201</v>
      </c>
      <c r="D116" s="6" t="s">
        <v>657</v>
      </c>
      <c r="E116" s="107" t="s">
        <v>130</v>
      </c>
      <c r="F116" s="6" t="s">
        <v>1021</v>
      </c>
      <c r="G116" s="107" t="s">
        <v>605</v>
      </c>
      <c r="H116" s="6"/>
      <c r="I116" s="6" t="s">
        <v>2479</v>
      </c>
      <c r="J116" s="6" t="s">
        <v>2476</v>
      </c>
      <c r="K116" s="305" t="s">
        <v>2476</v>
      </c>
      <c r="L116" s="305"/>
      <c r="M116" s="305" t="s">
        <v>2475</v>
      </c>
      <c r="N116" s="305"/>
      <c r="O116" s="6" t="s">
        <v>2527</v>
      </c>
      <c r="P116" s="237" t="s">
        <v>2511</v>
      </c>
      <c r="Q116" s="6" t="s">
        <v>2476</v>
      </c>
    </row>
    <row r="117" spans="1:17" hidden="1">
      <c r="A117" s="6">
        <v>80</v>
      </c>
      <c r="B117" s="6">
        <v>16003</v>
      </c>
      <c r="C117" s="6" t="s">
        <v>1437</v>
      </c>
      <c r="D117" s="6" t="s">
        <v>759</v>
      </c>
      <c r="E117" s="107" t="s">
        <v>435</v>
      </c>
      <c r="F117" s="6" t="s">
        <v>1438</v>
      </c>
      <c r="G117" s="107" t="s">
        <v>607</v>
      </c>
      <c r="H117" s="6"/>
      <c r="I117" s="6" t="s">
        <v>2475</v>
      </c>
      <c r="J117" s="6" t="s">
        <v>2488</v>
      </c>
      <c r="K117" s="305" t="s">
        <v>2476</v>
      </c>
      <c r="L117" s="305"/>
      <c r="M117" s="305" t="s">
        <v>2475</v>
      </c>
      <c r="N117" s="305"/>
      <c r="O117" s="305" t="s">
        <v>2476</v>
      </c>
      <c r="P117" s="305"/>
      <c r="Q117" s="6" t="s">
        <v>2476</v>
      </c>
    </row>
    <row r="118" spans="1:17" ht="36" hidden="1">
      <c r="A118" s="6">
        <v>81</v>
      </c>
      <c r="B118" s="6">
        <v>30034</v>
      </c>
      <c r="C118" s="6" t="s">
        <v>2202</v>
      </c>
      <c r="D118" s="6" t="s">
        <v>630</v>
      </c>
      <c r="E118" s="107" t="s">
        <v>384</v>
      </c>
      <c r="F118" s="6" t="s">
        <v>1061</v>
      </c>
      <c r="G118" s="107" t="s">
        <v>605</v>
      </c>
      <c r="H118" s="236" t="s">
        <v>2528</v>
      </c>
      <c r="I118" s="6" t="s">
        <v>2475</v>
      </c>
      <c r="J118" s="6" t="s">
        <v>2476</v>
      </c>
      <c r="K118" s="305" t="s">
        <v>2476</v>
      </c>
      <c r="L118" s="305"/>
      <c r="M118" s="305" t="s">
        <v>2475</v>
      </c>
      <c r="N118" s="305"/>
      <c r="O118" s="6" t="s">
        <v>2527</v>
      </c>
      <c r="P118" s="237" t="s">
        <v>2511</v>
      </c>
      <c r="Q118" s="6" t="s">
        <v>2476</v>
      </c>
    </row>
    <row r="119" spans="1:17" ht="36" hidden="1">
      <c r="A119" s="6">
        <v>82</v>
      </c>
      <c r="B119" s="6">
        <v>30032</v>
      </c>
      <c r="C119" s="6" t="s">
        <v>2195</v>
      </c>
      <c r="D119" s="6" t="s">
        <v>630</v>
      </c>
      <c r="E119" s="107" t="s">
        <v>537</v>
      </c>
      <c r="F119" s="6" t="s">
        <v>1098</v>
      </c>
      <c r="G119" s="107" t="s">
        <v>606</v>
      </c>
      <c r="H119" s="6"/>
      <c r="I119" s="6" t="s">
        <v>2475</v>
      </c>
      <c r="J119" s="6" t="s">
        <v>2476</v>
      </c>
      <c r="K119" s="305" t="s">
        <v>2476</v>
      </c>
      <c r="L119" s="305"/>
      <c r="M119" s="305" t="s">
        <v>2475</v>
      </c>
      <c r="N119" s="305"/>
      <c r="O119" s="6" t="s">
        <v>2527</v>
      </c>
      <c r="P119" s="237" t="s">
        <v>2511</v>
      </c>
      <c r="Q119" s="6" t="s">
        <v>2476</v>
      </c>
    </row>
    <row r="120" spans="1:17" ht="36" hidden="1">
      <c r="A120" s="306">
        <v>83</v>
      </c>
      <c r="B120" s="306">
        <v>22029</v>
      </c>
      <c r="C120" s="306" t="s">
        <v>798</v>
      </c>
      <c r="D120" s="306" t="s">
        <v>672</v>
      </c>
      <c r="E120" s="308" t="s">
        <v>406</v>
      </c>
      <c r="F120" s="306" t="s">
        <v>874</v>
      </c>
      <c r="G120" s="308" t="s">
        <v>605</v>
      </c>
      <c r="H120" s="306"/>
      <c r="I120" s="306" t="s">
        <v>2519</v>
      </c>
      <c r="J120" s="306" t="s">
        <v>2476</v>
      </c>
      <c r="K120" s="310" t="s">
        <v>2476</v>
      </c>
      <c r="L120" s="311"/>
      <c r="M120" s="310" t="s">
        <v>2476</v>
      </c>
      <c r="N120" s="311"/>
      <c r="O120" s="6" t="s">
        <v>2482</v>
      </c>
      <c r="P120" s="237" t="s">
        <v>2483</v>
      </c>
      <c r="Q120" s="306" t="s">
        <v>2476</v>
      </c>
    </row>
    <row r="121" spans="1:17" ht="36" hidden="1">
      <c r="A121" s="307"/>
      <c r="B121" s="307"/>
      <c r="C121" s="307"/>
      <c r="D121" s="307"/>
      <c r="E121" s="309"/>
      <c r="F121" s="307"/>
      <c r="G121" s="309"/>
      <c r="H121" s="307"/>
      <c r="I121" s="307"/>
      <c r="J121" s="307"/>
      <c r="K121" s="312"/>
      <c r="L121" s="313"/>
      <c r="M121" s="312"/>
      <c r="N121" s="313"/>
      <c r="O121" s="6" t="s">
        <v>2527</v>
      </c>
      <c r="P121" s="237" t="s">
        <v>2511</v>
      </c>
      <c r="Q121" s="307"/>
    </row>
    <row r="122" spans="1:17" hidden="1">
      <c r="A122" s="6">
        <v>84</v>
      </c>
      <c r="B122" s="6">
        <v>30003</v>
      </c>
      <c r="C122" s="6" t="s">
        <v>2134</v>
      </c>
      <c r="D122" s="6" t="s">
        <v>630</v>
      </c>
      <c r="E122" s="107" t="s">
        <v>231</v>
      </c>
      <c r="F122" s="6" t="s">
        <v>1057</v>
      </c>
      <c r="G122" s="107" t="s">
        <v>605</v>
      </c>
      <c r="H122" s="6"/>
      <c r="I122" s="6" t="s">
        <v>2489</v>
      </c>
      <c r="J122" s="6" t="s">
        <v>2476</v>
      </c>
      <c r="K122" s="6" t="s">
        <v>2490</v>
      </c>
      <c r="L122" s="236" t="s">
        <v>2491</v>
      </c>
      <c r="M122" s="305" t="s">
        <v>2475</v>
      </c>
      <c r="N122" s="305"/>
      <c r="O122" s="6" t="s">
        <v>2492</v>
      </c>
      <c r="P122" s="6" t="s">
        <v>2478</v>
      </c>
      <c r="Q122" s="6" t="s">
        <v>2476</v>
      </c>
    </row>
    <row r="123" spans="1:17" ht="36" hidden="1">
      <c r="A123" s="6">
        <v>85</v>
      </c>
      <c r="B123" s="6">
        <v>24012</v>
      </c>
      <c r="C123" s="6" t="s">
        <v>1875</v>
      </c>
      <c r="D123" s="6" t="s">
        <v>1122</v>
      </c>
      <c r="E123" s="107" t="s">
        <v>209</v>
      </c>
      <c r="F123" s="6" t="s">
        <v>998</v>
      </c>
      <c r="G123" s="107" t="s">
        <v>605</v>
      </c>
      <c r="H123" s="6"/>
      <c r="I123" s="6" t="s">
        <v>2519</v>
      </c>
      <c r="J123" s="6" t="s">
        <v>2476</v>
      </c>
      <c r="K123" s="305" t="s">
        <v>2476</v>
      </c>
      <c r="L123" s="305"/>
      <c r="M123" s="305" t="s">
        <v>2476</v>
      </c>
      <c r="N123" s="305"/>
      <c r="O123" s="6" t="s">
        <v>2482</v>
      </c>
      <c r="P123" s="237" t="s">
        <v>2483</v>
      </c>
      <c r="Q123" s="6" t="s">
        <v>2476</v>
      </c>
    </row>
    <row r="124" spans="1:17" hidden="1">
      <c r="A124" s="6">
        <v>86</v>
      </c>
      <c r="B124" s="6">
        <v>15016</v>
      </c>
      <c r="C124" s="6" t="s">
        <v>1344</v>
      </c>
      <c r="D124" s="6" t="s">
        <v>758</v>
      </c>
      <c r="E124" s="107" t="s">
        <v>41</v>
      </c>
      <c r="F124" s="6" t="s">
        <v>1328</v>
      </c>
      <c r="G124" s="107" t="s">
        <v>605</v>
      </c>
      <c r="H124" s="6"/>
      <c r="I124" s="6" t="s">
        <v>2519</v>
      </c>
      <c r="J124" s="6" t="s">
        <v>2476</v>
      </c>
      <c r="K124" s="6" t="s">
        <v>2490</v>
      </c>
      <c r="L124" s="236" t="s">
        <v>2491</v>
      </c>
      <c r="M124" s="305" t="s">
        <v>2475</v>
      </c>
      <c r="N124" s="305"/>
      <c r="O124" s="305" t="s">
        <v>2476</v>
      </c>
      <c r="P124" s="305"/>
      <c r="Q124" s="6" t="s">
        <v>2476</v>
      </c>
    </row>
    <row r="125" spans="1:17" hidden="1">
      <c r="A125" s="6">
        <v>87</v>
      </c>
      <c r="B125" s="6">
        <v>16011</v>
      </c>
      <c r="C125" s="6" t="s">
        <v>1443</v>
      </c>
      <c r="D125" s="6" t="s">
        <v>759</v>
      </c>
      <c r="E125" s="107" t="s">
        <v>123</v>
      </c>
      <c r="F125" s="6" t="s">
        <v>1461</v>
      </c>
      <c r="G125" s="107" t="s">
        <v>605</v>
      </c>
      <c r="H125" s="6"/>
      <c r="I125" s="6" t="s">
        <v>2489</v>
      </c>
      <c r="J125" s="6" t="s">
        <v>2476</v>
      </c>
      <c r="K125" s="305" t="s">
        <v>2476</v>
      </c>
      <c r="L125" s="305"/>
      <c r="M125" s="305" t="s">
        <v>2475</v>
      </c>
      <c r="N125" s="305"/>
      <c r="O125" s="6" t="s">
        <v>2492</v>
      </c>
      <c r="P125" s="6" t="s">
        <v>2478</v>
      </c>
      <c r="Q125" s="6" t="s">
        <v>2476</v>
      </c>
    </row>
    <row r="126" spans="1:17" hidden="1">
      <c r="A126" s="6">
        <v>88</v>
      </c>
      <c r="B126" s="6">
        <v>28006</v>
      </c>
      <c r="C126" s="6" t="s">
        <v>976</v>
      </c>
      <c r="D126" s="6" t="s">
        <v>757</v>
      </c>
      <c r="E126" s="107" t="s">
        <v>150</v>
      </c>
      <c r="F126" s="6" t="s">
        <v>2053</v>
      </c>
      <c r="G126" s="107" t="s">
        <v>607</v>
      </c>
      <c r="H126" s="6"/>
      <c r="I126" s="6" t="s">
        <v>2475</v>
      </c>
      <c r="J126" s="6" t="s">
        <v>2529</v>
      </c>
      <c r="K126" s="305" t="s">
        <v>2476</v>
      </c>
      <c r="L126" s="305"/>
      <c r="M126" s="305" t="s">
        <v>2476</v>
      </c>
      <c r="N126" s="305"/>
      <c r="O126" s="305" t="s">
        <v>2476</v>
      </c>
      <c r="P126" s="305"/>
      <c r="Q126" s="6" t="s">
        <v>2476</v>
      </c>
    </row>
    <row r="127" spans="1:17" ht="27" hidden="1">
      <c r="A127" s="6">
        <v>89</v>
      </c>
      <c r="B127" s="6">
        <v>26008</v>
      </c>
      <c r="C127" s="6" t="s">
        <v>806</v>
      </c>
      <c r="D127" s="6" t="s">
        <v>734</v>
      </c>
      <c r="E127" s="107" t="s">
        <v>70</v>
      </c>
      <c r="F127" s="6" t="s">
        <v>1025</v>
      </c>
      <c r="G127" s="110" t="s">
        <v>606</v>
      </c>
      <c r="H127" s="6"/>
      <c r="I127" s="6" t="s">
        <v>2530</v>
      </c>
      <c r="J127" s="6" t="s">
        <v>2476</v>
      </c>
      <c r="K127" s="6" t="s">
        <v>2501</v>
      </c>
      <c r="L127" s="236" t="s">
        <v>2502</v>
      </c>
      <c r="M127" s="6" t="s">
        <v>2494</v>
      </c>
      <c r="N127" s="240" t="s">
        <v>2495</v>
      </c>
      <c r="O127" s="6" t="s">
        <v>2496</v>
      </c>
      <c r="P127" s="235" t="s">
        <v>2497</v>
      </c>
      <c r="Q127" s="6" t="s">
        <v>2476</v>
      </c>
    </row>
    <row r="128" spans="1:17" hidden="1">
      <c r="A128" s="6">
        <v>90</v>
      </c>
      <c r="B128" s="6">
        <v>33003</v>
      </c>
      <c r="C128" s="6" t="s">
        <v>2335</v>
      </c>
      <c r="D128" s="6" t="s">
        <v>662</v>
      </c>
      <c r="E128" s="107" t="s">
        <v>127</v>
      </c>
      <c r="F128" s="6" t="s">
        <v>774</v>
      </c>
      <c r="G128" s="107" t="s">
        <v>605</v>
      </c>
      <c r="H128" s="6"/>
      <c r="I128" s="6" t="s">
        <v>2517</v>
      </c>
      <c r="J128" s="6" t="s">
        <v>2476</v>
      </c>
      <c r="K128" s="305" t="s">
        <v>2476</v>
      </c>
      <c r="L128" s="305"/>
      <c r="M128" s="305" t="s">
        <v>2475</v>
      </c>
      <c r="N128" s="305"/>
      <c r="O128" s="305" t="s">
        <v>2476</v>
      </c>
      <c r="P128" s="305"/>
      <c r="Q128" s="6" t="s">
        <v>2476</v>
      </c>
    </row>
    <row r="129" spans="1:17" hidden="1">
      <c r="A129" s="6">
        <v>91</v>
      </c>
      <c r="B129" s="6">
        <v>25016</v>
      </c>
      <c r="C129" s="6" t="s">
        <v>800</v>
      </c>
      <c r="D129" s="6" t="s">
        <v>742</v>
      </c>
      <c r="E129" s="107" t="s">
        <v>747</v>
      </c>
      <c r="F129" s="6" t="s">
        <v>677</v>
      </c>
      <c r="G129" s="107" t="s">
        <v>605</v>
      </c>
      <c r="H129" s="6"/>
      <c r="I129" s="6" t="s">
        <v>2517</v>
      </c>
      <c r="J129" s="6" t="s">
        <v>2476</v>
      </c>
      <c r="K129" s="305" t="s">
        <v>2476</v>
      </c>
      <c r="L129" s="305"/>
      <c r="M129" s="305" t="s">
        <v>2475</v>
      </c>
      <c r="N129" s="305"/>
      <c r="O129" s="305" t="s">
        <v>2476</v>
      </c>
      <c r="P129" s="305"/>
      <c r="Q129" s="6" t="s">
        <v>2476</v>
      </c>
    </row>
    <row r="130" spans="1:17" hidden="1">
      <c r="A130" s="6">
        <v>92</v>
      </c>
      <c r="B130" s="6">
        <v>15009</v>
      </c>
      <c r="C130" s="6" t="s">
        <v>1347</v>
      </c>
      <c r="D130" s="6" t="s">
        <v>758</v>
      </c>
      <c r="E130" s="107" t="s">
        <v>60</v>
      </c>
      <c r="F130" s="6" t="s">
        <v>1348</v>
      </c>
      <c r="G130" s="107" t="s">
        <v>607</v>
      </c>
      <c r="H130" s="6"/>
      <c r="I130" s="6" t="s">
        <v>2475</v>
      </c>
      <c r="J130" s="6" t="s">
        <v>2520</v>
      </c>
      <c r="K130" s="305" t="s">
        <v>2476</v>
      </c>
      <c r="L130" s="305"/>
      <c r="M130" s="305" t="s">
        <v>2475</v>
      </c>
      <c r="N130" s="305"/>
      <c r="O130" s="305" t="s">
        <v>2476</v>
      </c>
      <c r="P130" s="305"/>
      <c r="Q130" s="6" t="s">
        <v>2476</v>
      </c>
    </row>
    <row r="131" spans="1:17" hidden="1">
      <c r="A131" s="6">
        <v>93</v>
      </c>
      <c r="B131" s="6">
        <v>15010</v>
      </c>
      <c r="C131" s="6" t="s">
        <v>1351</v>
      </c>
      <c r="D131" s="6" t="s">
        <v>758</v>
      </c>
      <c r="E131" s="107" t="s">
        <v>454</v>
      </c>
      <c r="F131" s="6" t="s">
        <v>1352</v>
      </c>
      <c r="G131" s="107" t="s">
        <v>606</v>
      </c>
      <c r="H131" s="6"/>
      <c r="I131" s="6" t="s">
        <v>2519</v>
      </c>
      <c r="J131" s="6" t="s">
        <v>2476</v>
      </c>
      <c r="K131" s="305" t="s">
        <v>2476</v>
      </c>
      <c r="L131" s="305"/>
      <c r="M131" s="305" t="s">
        <v>2475</v>
      </c>
      <c r="N131" s="305"/>
      <c r="O131" s="305" t="s">
        <v>2476</v>
      </c>
      <c r="P131" s="305"/>
      <c r="Q131" s="6" t="s">
        <v>2476</v>
      </c>
    </row>
    <row r="132" spans="1:17" hidden="1">
      <c r="A132" s="306">
        <v>94</v>
      </c>
      <c r="B132" s="306">
        <v>12025</v>
      </c>
      <c r="C132" s="306" t="s">
        <v>1247</v>
      </c>
      <c r="D132" s="306" t="s">
        <v>657</v>
      </c>
      <c r="E132" s="308" t="s">
        <v>460</v>
      </c>
      <c r="F132" s="306" t="s">
        <v>638</v>
      </c>
      <c r="G132" s="308" t="s">
        <v>605</v>
      </c>
      <c r="H132" s="306"/>
      <c r="I132" s="342" t="s">
        <v>2531</v>
      </c>
      <c r="J132" s="306"/>
      <c r="K132" s="6" t="s">
        <v>2490</v>
      </c>
      <c r="L132" s="236" t="s">
        <v>2491</v>
      </c>
      <c r="M132" s="306" t="s">
        <v>2494</v>
      </c>
      <c r="N132" s="314" t="s">
        <v>2495</v>
      </c>
      <c r="O132" s="6" t="s">
        <v>2492</v>
      </c>
      <c r="P132" s="6" t="s">
        <v>2478</v>
      </c>
      <c r="Q132" s="306" t="s">
        <v>2476</v>
      </c>
    </row>
    <row r="133" spans="1:17" hidden="1">
      <c r="A133" s="307"/>
      <c r="B133" s="307"/>
      <c r="C133" s="307"/>
      <c r="D133" s="307"/>
      <c r="E133" s="309"/>
      <c r="F133" s="307"/>
      <c r="G133" s="309"/>
      <c r="H133" s="307"/>
      <c r="I133" s="368"/>
      <c r="J133" s="307"/>
      <c r="K133" s="6" t="s">
        <v>2484</v>
      </c>
      <c r="L133" s="236" t="s">
        <v>2485</v>
      </c>
      <c r="M133" s="307"/>
      <c r="N133" s="315"/>
      <c r="O133" s="6" t="s">
        <v>2496</v>
      </c>
      <c r="P133" s="235" t="s">
        <v>2497</v>
      </c>
      <c r="Q133" s="307"/>
    </row>
    <row r="134" spans="1:17" hidden="1">
      <c r="A134" s="6">
        <v>95</v>
      </c>
      <c r="B134" s="6">
        <v>25011</v>
      </c>
      <c r="C134" s="6" t="s">
        <v>1927</v>
      </c>
      <c r="D134" s="6" t="s">
        <v>742</v>
      </c>
      <c r="E134" s="33" t="s">
        <v>1068</v>
      </c>
      <c r="F134" s="6" t="s">
        <v>1372</v>
      </c>
      <c r="G134" s="110" t="s">
        <v>605</v>
      </c>
      <c r="H134" s="6"/>
      <c r="I134" s="6" t="s">
        <v>2475</v>
      </c>
      <c r="J134" s="6" t="s">
        <v>2476</v>
      </c>
      <c r="K134" s="6" t="s">
        <v>2490</v>
      </c>
      <c r="L134" s="236" t="s">
        <v>2491</v>
      </c>
      <c r="M134" s="305" t="s">
        <v>2475</v>
      </c>
      <c r="N134" s="305"/>
      <c r="O134" s="305" t="s">
        <v>2476</v>
      </c>
      <c r="P134" s="305"/>
      <c r="Q134" s="6" t="s">
        <v>2476</v>
      </c>
    </row>
    <row r="135" spans="1:17" ht="27" hidden="1" customHeight="1">
      <c r="A135" s="306">
        <v>96</v>
      </c>
      <c r="B135" s="306">
        <v>27010</v>
      </c>
      <c r="C135" s="306" t="s">
        <v>803</v>
      </c>
      <c r="D135" s="306" t="s">
        <v>737</v>
      </c>
      <c r="E135" s="308" t="s">
        <v>330</v>
      </c>
      <c r="F135" s="306" t="s">
        <v>2026</v>
      </c>
      <c r="G135" s="308" t="s">
        <v>605</v>
      </c>
      <c r="H135" s="306"/>
      <c r="I135" s="306" t="s">
        <v>2517</v>
      </c>
      <c r="J135" s="306" t="s">
        <v>2476</v>
      </c>
      <c r="K135" s="6" t="s">
        <v>2490</v>
      </c>
      <c r="L135" s="236" t="s">
        <v>2491</v>
      </c>
      <c r="M135" s="310" t="s">
        <v>2476</v>
      </c>
      <c r="N135" s="311"/>
      <c r="O135" s="306" t="s">
        <v>2486</v>
      </c>
      <c r="P135" s="339" t="s">
        <v>2487</v>
      </c>
      <c r="Q135" s="306" t="s">
        <v>2476</v>
      </c>
    </row>
    <row r="136" spans="1:17" hidden="1">
      <c r="A136" s="307"/>
      <c r="B136" s="307"/>
      <c r="C136" s="307"/>
      <c r="D136" s="307"/>
      <c r="E136" s="309"/>
      <c r="F136" s="307"/>
      <c r="G136" s="309"/>
      <c r="H136" s="307"/>
      <c r="I136" s="307"/>
      <c r="J136" s="307"/>
      <c r="K136" s="6" t="s">
        <v>2484</v>
      </c>
      <c r="L136" s="236" t="s">
        <v>2485</v>
      </c>
      <c r="M136" s="312"/>
      <c r="N136" s="313"/>
      <c r="O136" s="307"/>
      <c r="P136" s="340"/>
      <c r="Q136" s="307"/>
    </row>
    <row r="137" spans="1:17" ht="62.25" hidden="1" customHeight="1">
      <c r="A137" s="306">
        <v>97</v>
      </c>
      <c r="B137" s="306">
        <v>12007</v>
      </c>
      <c r="C137" s="306" t="s">
        <v>1216</v>
      </c>
      <c r="D137" s="306" t="s">
        <v>657</v>
      </c>
      <c r="E137" s="308" t="s">
        <v>289</v>
      </c>
      <c r="F137" s="306" t="s">
        <v>1217</v>
      </c>
      <c r="G137" s="308" t="s">
        <v>605</v>
      </c>
      <c r="H137" s="306" t="s">
        <v>2532</v>
      </c>
      <c r="I137" s="342" t="s">
        <v>2533</v>
      </c>
      <c r="J137" s="306"/>
      <c r="K137" s="306" t="s">
        <v>2484</v>
      </c>
      <c r="L137" s="318" t="s">
        <v>2485</v>
      </c>
      <c r="M137" s="306" t="s">
        <v>2494</v>
      </c>
      <c r="N137" s="314" t="s">
        <v>2495</v>
      </c>
      <c r="O137" s="6" t="s">
        <v>2492</v>
      </c>
      <c r="P137" s="6" t="s">
        <v>2478</v>
      </c>
      <c r="Q137" s="306" t="s">
        <v>2534</v>
      </c>
    </row>
    <row r="138" spans="1:17" hidden="1">
      <c r="A138" s="326"/>
      <c r="B138" s="326"/>
      <c r="C138" s="326"/>
      <c r="D138" s="326"/>
      <c r="E138" s="325"/>
      <c r="F138" s="326"/>
      <c r="G138" s="325"/>
      <c r="H138" s="326"/>
      <c r="I138" s="367"/>
      <c r="J138" s="326"/>
      <c r="K138" s="326"/>
      <c r="L138" s="332"/>
      <c r="M138" s="326"/>
      <c r="N138" s="334"/>
      <c r="O138" s="6" t="s">
        <v>2496</v>
      </c>
      <c r="P138" s="235" t="s">
        <v>2497</v>
      </c>
      <c r="Q138" s="326"/>
    </row>
    <row r="139" spans="1:17" ht="27" hidden="1">
      <c r="A139" s="307"/>
      <c r="B139" s="307"/>
      <c r="C139" s="307"/>
      <c r="D139" s="307"/>
      <c r="E139" s="309"/>
      <c r="F139" s="307"/>
      <c r="G139" s="309"/>
      <c r="H139" s="307"/>
      <c r="I139" s="368"/>
      <c r="J139" s="307"/>
      <c r="K139" s="307"/>
      <c r="L139" s="319"/>
      <c r="M139" s="307"/>
      <c r="N139" s="315"/>
      <c r="O139" s="6" t="s">
        <v>2486</v>
      </c>
      <c r="P139" s="238" t="s">
        <v>2487</v>
      </c>
      <c r="Q139" s="307"/>
    </row>
    <row r="140" spans="1:17" hidden="1">
      <c r="A140" s="6">
        <v>98</v>
      </c>
      <c r="B140" s="6">
        <v>18005</v>
      </c>
      <c r="C140" s="6" t="s">
        <v>1562</v>
      </c>
      <c r="D140" s="6" t="s">
        <v>647</v>
      </c>
      <c r="E140" s="107" t="s">
        <v>61</v>
      </c>
      <c r="F140" s="6" t="s">
        <v>755</v>
      </c>
      <c r="G140" s="107" t="s">
        <v>605</v>
      </c>
      <c r="H140" s="6"/>
      <c r="I140" s="6" t="s">
        <v>2517</v>
      </c>
      <c r="J140" s="6" t="s">
        <v>2476</v>
      </c>
      <c r="K140" s="305" t="s">
        <v>2476</v>
      </c>
      <c r="L140" s="305"/>
      <c r="M140" s="305" t="s">
        <v>2475</v>
      </c>
      <c r="N140" s="305"/>
      <c r="O140" s="305" t="s">
        <v>2476</v>
      </c>
      <c r="P140" s="305"/>
      <c r="Q140" s="6" t="s">
        <v>2476</v>
      </c>
    </row>
    <row r="141" spans="1:17" hidden="1">
      <c r="A141" s="6">
        <v>99</v>
      </c>
      <c r="B141" s="6">
        <v>15017</v>
      </c>
      <c r="C141" s="6" t="s">
        <v>1366</v>
      </c>
      <c r="D141" s="6" t="s">
        <v>758</v>
      </c>
      <c r="E141" s="107" t="s">
        <v>62</v>
      </c>
      <c r="F141" s="6" t="s">
        <v>1355</v>
      </c>
      <c r="G141" s="107" t="s">
        <v>605</v>
      </c>
      <c r="H141" s="6"/>
      <c r="I141" s="6" t="s">
        <v>2519</v>
      </c>
      <c r="J141" s="6" t="s">
        <v>2476</v>
      </c>
      <c r="K141" s="6" t="s">
        <v>2490</v>
      </c>
      <c r="L141" s="236" t="s">
        <v>2491</v>
      </c>
      <c r="M141" s="305" t="s">
        <v>2475</v>
      </c>
      <c r="N141" s="305"/>
      <c r="O141" s="305" t="s">
        <v>2476</v>
      </c>
      <c r="P141" s="305"/>
      <c r="Q141" s="6" t="s">
        <v>2476</v>
      </c>
    </row>
    <row r="142" spans="1:17" hidden="1">
      <c r="A142" s="6">
        <v>100</v>
      </c>
      <c r="B142" s="6">
        <v>32009</v>
      </c>
      <c r="C142" s="6" t="s">
        <v>2311</v>
      </c>
      <c r="D142" s="6" t="s">
        <v>1169</v>
      </c>
      <c r="E142" s="107" t="s">
        <v>489</v>
      </c>
      <c r="F142" s="6" t="s">
        <v>1195</v>
      </c>
      <c r="G142" s="107" t="s">
        <v>605</v>
      </c>
      <c r="H142" s="6"/>
      <c r="I142" s="6" t="s">
        <v>2519</v>
      </c>
      <c r="J142" s="6" t="s">
        <v>2476</v>
      </c>
      <c r="K142" s="305" t="s">
        <v>2476</v>
      </c>
      <c r="L142" s="305"/>
      <c r="M142" s="305" t="s">
        <v>2475</v>
      </c>
      <c r="N142" s="305"/>
      <c r="O142" s="305" t="s">
        <v>2476</v>
      </c>
      <c r="P142" s="305"/>
      <c r="Q142" s="6" t="s">
        <v>2476</v>
      </c>
    </row>
    <row r="143" spans="1:17" hidden="1">
      <c r="A143" s="6">
        <v>101</v>
      </c>
      <c r="B143" s="6">
        <v>32008</v>
      </c>
      <c r="C143" s="6" t="s">
        <v>2296</v>
      </c>
      <c r="D143" s="6" t="s">
        <v>1169</v>
      </c>
      <c r="E143" s="107" t="s">
        <v>383</v>
      </c>
      <c r="F143" s="6" t="s">
        <v>989</v>
      </c>
      <c r="G143" s="110" t="s">
        <v>606</v>
      </c>
      <c r="H143" s="6"/>
      <c r="I143" s="6" t="s">
        <v>2519</v>
      </c>
      <c r="J143" s="6" t="s">
        <v>2476</v>
      </c>
      <c r="K143" s="305" t="s">
        <v>2476</v>
      </c>
      <c r="L143" s="305"/>
      <c r="M143" s="305" t="s">
        <v>2475</v>
      </c>
      <c r="N143" s="305"/>
      <c r="O143" s="305" t="s">
        <v>2476</v>
      </c>
      <c r="P143" s="305"/>
      <c r="Q143" s="6" t="s">
        <v>2476</v>
      </c>
    </row>
    <row r="144" spans="1:17" hidden="1">
      <c r="A144" s="6">
        <v>102</v>
      </c>
      <c r="B144" s="6">
        <v>32010</v>
      </c>
      <c r="C144" s="6" t="s">
        <v>2314</v>
      </c>
      <c r="D144" s="6" t="s">
        <v>630</v>
      </c>
      <c r="E144" s="107" t="s">
        <v>55</v>
      </c>
      <c r="F144" s="6" t="s">
        <v>988</v>
      </c>
      <c r="G144" s="107" t="s">
        <v>605</v>
      </c>
      <c r="H144" s="6"/>
      <c r="I144" s="6" t="s">
        <v>2505</v>
      </c>
      <c r="J144" s="6" t="s">
        <v>2476</v>
      </c>
      <c r="K144" s="6" t="s">
        <v>2490</v>
      </c>
      <c r="L144" s="236" t="s">
        <v>2491</v>
      </c>
      <c r="M144" s="305" t="s">
        <v>2475</v>
      </c>
      <c r="N144" s="305"/>
      <c r="O144" s="6" t="s">
        <v>2492</v>
      </c>
      <c r="P144" s="6" t="s">
        <v>2478</v>
      </c>
      <c r="Q144" s="6" t="s">
        <v>2476</v>
      </c>
    </row>
    <row r="145" spans="1:17" hidden="1">
      <c r="A145" s="6">
        <v>103</v>
      </c>
      <c r="B145" s="6">
        <v>30024</v>
      </c>
      <c r="C145" s="6" t="s">
        <v>2179</v>
      </c>
      <c r="D145" s="6" t="s">
        <v>630</v>
      </c>
      <c r="E145" s="107" t="s">
        <v>54</v>
      </c>
      <c r="F145" s="6" t="s">
        <v>1053</v>
      </c>
      <c r="G145" s="107" t="s">
        <v>605</v>
      </c>
      <c r="H145" s="6"/>
      <c r="I145" s="6" t="s">
        <v>2505</v>
      </c>
      <c r="J145" s="6" t="s">
        <v>2476</v>
      </c>
      <c r="K145" s="6" t="s">
        <v>2490</v>
      </c>
      <c r="L145" s="236" t="s">
        <v>2491</v>
      </c>
      <c r="M145" s="305" t="s">
        <v>2475</v>
      </c>
      <c r="N145" s="305"/>
      <c r="O145" s="6" t="s">
        <v>2492</v>
      </c>
      <c r="P145" s="6" t="s">
        <v>2478</v>
      </c>
      <c r="Q145" s="6" t="s">
        <v>2476</v>
      </c>
    </row>
    <row r="146" spans="1:17" ht="36" hidden="1">
      <c r="A146" s="6">
        <v>104</v>
      </c>
      <c r="B146" s="6">
        <v>32011</v>
      </c>
      <c r="C146" s="6" t="s">
        <v>2288</v>
      </c>
      <c r="D146" s="6" t="s">
        <v>1169</v>
      </c>
      <c r="E146" s="107" t="s">
        <v>332</v>
      </c>
      <c r="F146" s="6" t="s">
        <v>990</v>
      </c>
      <c r="G146" s="110" t="s">
        <v>606</v>
      </c>
      <c r="H146" s="6"/>
      <c r="I146" s="6" t="s">
        <v>2519</v>
      </c>
      <c r="J146" s="6" t="s">
        <v>2476</v>
      </c>
      <c r="K146" s="305" t="s">
        <v>2476</v>
      </c>
      <c r="L146" s="305"/>
      <c r="M146" s="305" t="s">
        <v>2475</v>
      </c>
      <c r="N146" s="305"/>
      <c r="O146" s="6" t="s">
        <v>2482</v>
      </c>
      <c r="P146" s="237" t="s">
        <v>2483</v>
      </c>
      <c r="Q146" s="6" t="s">
        <v>2476</v>
      </c>
    </row>
    <row r="147" spans="1:17" hidden="1">
      <c r="A147" s="6">
        <v>105</v>
      </c>
      <c r="B147" s="6">
        <v>29015</v>
      </c>
      <c r="C147" s="6" t="s">
        <v>2100</v>
      </c>
      <c r="D147" s="6" t="s">
        <v>1551</v>
      </c>
      <c r="E147" s="107" t="s">
        <v>398</v>
      </c>
      <c r="F147" s="6" t="s">
        <v>2126</v>
      </c>
      <c r="G147" s="107" t="s">
        <v>605</v>
      </c>
      <c r="H147" s="6"/>
      <c r="I147" s="6" t="s">
        <v>2519</v>
      </c>
      <c r="J147" s="6" t="s">
        <v>2476</v>
      </c>
      <c r="K147" s="305" t="s">
        <v>2476</v>
      </c>
      <c r="L147" s="305"/>
      <c r="M147" s="305" t="s">
        <v>2475</v>
      </c>
      <c r="N147" s="305"/>
      <c r="O147" s="305" t="s">
        <v>2476</v>
      </c>
      <c r="P147" s="305"/>
      <c r="Q147" s="6" t="s">
        <v>2476</v>
      </c>
    </row>
    <row r="148" spans="1:17" hidden="1">
      <c r="A148" s="6">
        <v>106</v>
      </c>
      <c r="B148" s="6">
        <v>11002</v>
      </c>
      <c r="C148" s="6" t="s">
        <v>1162</v>
      </c>
      <c r="D148" s="6" t="s">
        <v>642</v>
      </c>
      <c r="E148" s="107" t="s">
        <v>233</v>
      </c>
      <c r="F148" s="6" t="s">
        <v>658</v>
      </c>
      <c r="G148" s="107" t="s">
        <v>606</v>
      </c>
      <c r="H148" s="6"/>
      <c r="I148" s="6" t="s">
        <v>2517</v>
      </c>
      <c r="J148" s="6" t="s">
        <v>2476</v>
      </c>
      <c r="K148" s="305" t="s">
        <v>2476</v>
      </c>
      <c r="L148" s="305"/>
      <c r="M148" s="305" t="s">
        <v>2475</v>
      </c>
      <c r="N148" s="305"/>
      <c r="O148" s="305" t="s">
        <v>2476</v>
      </c>
      <c r="P148" s="305"/>
      <c r="Q148" s="6" t="s">
        <v>2476</v>
      </c>
    </row>
    <row r="149" spans="1:17" hidden="1">
      <c r="A149" s="306">
        <v>107</v>
      </c>
      <c r="B149" s="306">
        <v>14022</v>
      </c>
      <c r="C149" s="306" t="s">
        <v>1322</v>
      </c>
      <c r="D149" s="306" t="s">
        <v>636</v>
      </c>
      <c r="E149" s="308" t="s">
        <v>378</v>
      </c>
      <c r="F149" s="306" t="s">
        <v>1323</v>
      </c>
      <c r="G149" s="308" t="s">
        <v>605</v>
      </c>
      <c r="H149" s="306"/>
      <c r="I149" s="306" t="s">
        <v>2479</v>
      </c>
      <c r="J149" s="306" t="s">
        <v>2476</v>
      </c>
      <c r="K149" s="6" t="s">
        <v>2490</v>
      </c>
      <c r="L149" s="236" t="s">
        <v>2491</v>
      </c>
      <c r="M149" s="310" t="s">
        <v>2476</v>
      </c>
      <c r="N149" s="311"/>
      <c r="O149" s="310" t="s">
        <v>2476</v>
      </c>
      <c r="P149" s="311"/>
      <c r="Q149" s="306" t="s">
        <v>2476</v>
      </c>
    </row>
    <row r="150" spans="1:17" hidden="1">
      <c r="A150" s="307"/>
      <c r="B150" s="307"/>
      <c r="C150" s="307"/>
      <c r="D150" s="307"/>
      <c r="E150" s="309"/>
      <c r="F150" s="307"/>
      <c r="G150" s="309"/>
      <c r="H150" s="307"/>
      <c r="I150" s="307"/>
      <c r="J150" s="307"/>
      <c r="K150" s="6" t="s">
        <v>2484</v>
      </c>
      <c r="L150" s="236" t="s">
        <v>2485</v>
      </c>
      <c r="M150" s="312"/>
      <c r="N150" s="313"/>
      <c r="O150" s="312"/>
      <c r="P150" s="313"/>
      <c r="Q150" s="307"/>
    </row>
    <row r="151" spans="1:17" hidden="1">
      <c r="A151" s="6">
        <v>108</v>
      </c>
      <c r="B151" s="6">
        <v>15027</v>
      </c>
      <c r="C151" s="6" t="s">
        <v>1344</v>
      </c>
      <c r="D151" s="6" t="s">
        <v>758</v>
      </c>
      <c r="E151" s="107" t="s">
        <v>41</v>
      </c>
      <c r="F151" s="6" t="s">
        <v>1387</v>
      </c>
      <c r="G151" s="107" t="s">
        <v>605</v>
      </c>
      <c r="H151" s="6"/>
      <c r="I151" s="6" t="s">
        <v>2519</v>
      </c>
      <c r="J151" s="6" t="s">
        <v>2476</v>
      </c>
      <c r="K151" s="6" t="s">
        <v>2490</v>
      </c>
      <c r="L151" s="236" t="s">
        <v>2491</v>
      </c>
      <c r="M151" s="305" t="s">
        <v>2476</v>
      </c>
      <c r="N151" s="305"/>
      <c r="O151" s="305" t="s">
        <v>2476</v>
      </c>
      <c r="P151" s="305"/>
      <c r="Q151" s="6" t="s">
        <v>2476</v>
      </c>
    </row>
    <row r="152" spans="1:17" ht="36" hidden="1">
      <c r="A152" s="306">
        <v>109</v>
      </c>
      <c r="B152" s="306">
        <v>12005</v>
      </c>
      <c r="C152" s="306" t="s">
        <v>789</v>
      </c>
      <c r="D152" s="306" t="s">
        <v>657</v>
      </c>
      <c r="E152" s="308" t="s">
        <v>308</v>
      </c>
      <c r="F152" s="306" t="s">
        <v>863</v>
      </c>
      <c r="G152" s="308" t="s">
        <v>606</v>
      </c>
      <c r="H152" s="306"/>
      <c r="I152" s="306" t="s">
        <v>2535</v>
      </c>
      <c r="J152" s="306" t="s">
        <v>2476</v>
      </c>
      <c r="K152" s="6" t="s">
        <v>2490</v>
      </c>
      <c r="L152" s="236" t="s">
        <v>2491</v>
      </c>
      <c r="M152" s="310" t="s">
        <v>2476</v>
      </c>
      <c r="N152" s="311"/>
      <c r="O152" s="6" t="s">
        <v>2527</v>
      </c>
      <c r="P152" s="237" t="s">
        <v>2511</v>
      </c>
      <c r="Q152" s="306" t="s">
        <v>2523</v>
      </c>
    </row>
    <row r="153" spans="1:17" hidden="1">
      <c r="A153" s="326"/>
      <c r="B153" s="326"/>
      <c r="C153" s="326"/>
      <c r="D153" s="326"/>
      <c r="E153" s="325"/>
      <c r="F153" s="326"/>
      <c r="G153" s="325"/>
      <c r="H153" s="326"/>
      <c r="I153" s="326"/>
      <c r="J153" s="326"/>
      <c r="K153" s="306" t="s">
        <v>2484</v>
      </c>
      <c r="L153" s="318" t="s">
        <v>2485</v>
      </c>
      <c r="M153" s="327"/>
      <c r="N153" s="328"/>
      <c r="O153" s="6" t="s">
        <v>2492</v>
      </c>
      <c r="P153" s="6" t="s">
        <v>2478</v>
      </c>
      <c r="Q153" s="326"/>
    </row>
    <row r="154" spans="1:17" ht="27" hidden="1">
      <c r="A154" s="307"/>
      <c r="B154" s="307"/>
      <c r="C154" s="307"/>
      <c r="D154" s="307"/>
      <c r="E154" s="309"/>
      <c r="F154" s="307"/>
      <c r="G154" s="309"/>
      <c r="H154" s="307"/>
      <c r="I154" s="307"/>
      <c r="J154" s="307"/>
      <c r="K154" s="307"/>
      <c r="L154" s="319"/>
      <c r="M154" s="312"/>
      <c r="N154" s="313"/>
      <c r="O154" s="6" t="s">
        <v>2486</v>
      </c>
      <c r="P154" s="238" t="s">
        <v>2487</v>
      </c>
      <c r="Q154" s="307"/>
    </row>
    <row r="155" spans="1:17" hidden="1">
      <c r="A155" s="306">
        <v>110</v>
      </c>
      <c r="B155" s="306">
        <v>12006</v>
      </c>
      <c r="C155" s="306" t="s">
        <v>1213</v>
      </c>
      <c r="D155" s="306" t="s">
        <v>657</v>
      </c>
      <c r="E155" s="308" t="s">
        <v>526</v>
      </c>
      <c r="F155" s="306" t="s">
        <v>683</v>
      </c>
      <c r="G155" s="308" t="s">
        <v>605</v>
      </c>
      <c r="H155" s="306"/>
      <c r="I155" s="306" t="s">
        <v>2509</v>
      </c>
      <c r="J155" s="306" t="s">
        <v>2476</v>
      </c>
      <c r="K155" s="306" t="s">
        <v>2476</v>
      </c>
      <c r="L155" s="318" t="s">
        <v>2476</v>
      </c>
      <c r="M155" s="306" t="s">
        <v>2494</v>
      </c>
      <c r="N155" s="314" t="s">
        <v>2495</v>
      </c>
      <c r="O155" s="6" t="s">
        <v>2477</v>
      </c>
      <c r="P155" s="235" t="s">
        <v>2478</v>
      </c>
      <c r="Q155" s="306" t="s">
        <v>2476</v>
      </c>
    </row>
    <row r="156" spans="1:17" ht="36" hidden="1">
      <c r="A156" s="326"/>
      <c r="B156" s="326"/>
      <c r="C156" s="326"/>
      <c r="D156" s="326"/>
      <c r="E156" s="325"/>
      <c r="F156" s="326"/>
      <c r="G156" s="325"/>
      <c r="H156" s="326"/>
      <c r="I156" s="326"/>
      <c r="J156" s="326"/>
      <c r="K156" s="326"/>
      <c r="L156" s="332"/>
      <c r="M156" s="326"/>
      <c r="N156" s="334"/>
      <c r="O156" s="6" t="s">
        <v>2527</v>
      </c>
      <c r="P156" s="237" t="s">
        <v>2511</v>
      </c>
      <c r="Q156" s="326"/>
    </row>
    <row r="157" spans="1:17" hidden="1">
      <c r="A157" s="307"/>
      <c r="B157" s="307"/>
      <c r="C157" s="307"/>
      <c r="D157" s="307"/>
      <c r="E157" s="309"/>
      <c r="F157" s="307"/>
      <c r="G157" s="309"/>
      <c r="H157" s="307"/>
      <c r="I157" s="307"/>
      <c r="J157" s="307"/>
      <c r="K157" s="307"/>
      <c r="L157" s="319"/>
      <c r="M157" s="307"/>
      <c r="N157" s="315"/>
      <c r="O157" s="6" t="s">
        <v>2496</v>
      </c>
      <c r="P157" s="235" t="s">
        <v>2497</v>
      </c>
      <c r="Q157" s="307"/>
    </row>
    <row r="158" spans="1:17" ht="27" hidden="1" customHeight="1">
      <c r="A158" s="306">
        <v>111</v>
      </c>
      <c r="B158" s="306">
        <v>19011</v>
      </c>
      <c r="C158" s="306" t="s">
        <v>1610</v>
      </c>
      <c r="D158" s="306" t="s">
        <v>653</v>
      </c>
      <c r="E158" s="308" t="s">
        <v>370</v>
      </c>
      <c r="F158" s="306" t="s">
        <v>1017</v>
      </c>
      <c r="G158" s="308" t="s">
        <v>606</v>
      </c>
      <c r="H158" s="306"/>
      <c r="I158" s="306" t="s">
        <v>2509</v>
      </c>
      <c r="J158" s="306" t="s">
        <v>2476</v>
      </c>
      <c r="K158" s="306" t="s">
        <v>2476</v>
      </c>
      <c r="L158" s="318" t="s">
        <v>2476</v>
      </c>
      <c r="M158" s="306" t="s">
        <v>2494</v>
      </c>
      <c r="N158" s="314" t="s">
        <v>2495</v>
      </c>
      <c r="O158" s="6" t="s">
        <v>2477</v>
      </c>
      <c r="P158" s="235" t="s">
        <v>2478</v>
      </c>
      <c r="Q158" s="306" t="s">
        <v>2476</v>
      </c>
    </row>
    <row r="159" spans="1:17" hidden="1">
      <c r="A159" s="307"/>
      <c r="B159" s="307"/>
      <c r="C159" s="307"/>
      <c r="D159" s="307"/>
      <c r="E159" s="309"/>
      <c r="F159" s="307"/>
      <c r="G159" s="309"/>
      <c r="H159" s="307"/>
      <c r="I159" s="307"/>
      <c r="J159" s="307"/>
      <c r="K159" s="307"/>
      <c r="L159" s="319"/>
      <c r="M159" s="307"/>
      <c r="N159" s="315"/>
      <c r="O159" s="6" t="s">
        <v>2496</v>
      </c>
      <c r="P159" s="235" t="s">
        <v>2497</v>
      </c>
      <c r="Q159" s="307"/>
    </row>
    <row r="160" spans="1:17" hidden="1">
      <c r="A160" s="306">
        <v>112</v>
      </c>
      <c r="B160" s="306">
        <v>31023</v>
      </c>
      <c r="C160" s="306" t="s">
        <v>2281</v>
      </c>
      <c r="D160" s="306" t="s">
        <v>1424</v>
      </c>
      <c r="E160" s="308" t="s">
        <v>349</v>
      </c>
      <c r="F160" s="306" t="s">
        <v>2282</v>
      </c>
      <c r="G160" s="308" t="s">
        <v>605</v>
      </c>
      <c r="H160" s="306"/>
      <c r="I160" s="306" t="s">
        <v>2505</v>
      </c>
      <c r="J160" s="306" t="s">
        <v>2476</v>
      </c>
      <c r="K160" s="306" t="s">
        <v>2476</v>
      </c>
      <c r="L160" s="318" t="s">
        <v>2476</v>
      </c>
      <c r="M160" s="310" t="s">
        <v>2476</v>
      </c>
      <c r="N160" s="311"/>
      <c r="O160" s="6" t="s">
        <v>2477</v>
      </c>
      <c r="P160" s="235" t="s">
        <v>2478</v>
      </c>
      <c r="Q160" s="306" t="s">
        <v>2476</v>
      </c>
    </row>
    <row r="161" spans="1:17" hidden="1">
      <c r="A161" s="307"/>
      <c r="B161" s="307"/>
      <c r="C161" s="307"/>
      <c r="D161" s="307"/>
      <c r="E161" s="309"/>
      <c r="F161" s="307"/>
      <c r="G161" s="309"/>
      <c r="H161" s="307"/>
      <c r="I161" s="307"/>
      <c r="J161" s="307"/>
      <c r="K161" s="307"/>
      <c r="L161" s="319"/>
      <c r="M161" s="312"/>
      <c r="N161" s="313"/>
      <c r="O161" s="6" t="s">
        <v>2492</v>
      </c>
      <c r="P161" s="6" t="s">
        <v>2478</v>
      </c>
      <c r="Q161" s="307"/>
    </row>
    <row r="162" spans="1:17" hidden="1">
      <c r="A162" s="6">
        <v>113</v>
      </c>
      <c r="B162" s="6">
        <v>31022</v>
      </c>
      <c r="C162" s="6" t="s">
        <v>2278</v>
      </c>
      <c r="D162" s="6" t="s">
        <v>1424</v>
      </c>
      <c r="E162" s="107" t="s">
        <v>90</v>
      </c>
      <c r="F162" s="6" t="s">
        <v>2279</v>
      </c>
      <c r="G162" s="107" t="s">
        <v>607</v>
      </c>
      <c r="H162" s="6"/>
      <c r="I162" s="6" t="s">
        <v>2475</v>
      </c>
      <c r="J162" s="6" t="s">
        <v>2488</v>
      </c>
      <c r="K162" s="305" t="s">
        <v>2476</v>
      </c>
      <c r="L162" s="305"/>
      <c r="M162" s="305" t="s">
        <v>2475</v>
      </c>
      <c r="N162" s="305"/>
      <c r="O162" s="305" t="s">
        <v>2476</v>
      </c>
      <c r="P162" s="305"/>
      <c r="Q162" s="6" t="s">
        <v>2476</v>
      </c>
    </row>
    <row r="163" spans="1:17" hidden="1">
      <c r="A163" s="306">
        <v>114</v>
      </c>
      <c r="B163" s="306">
        <v>31021</v>
      </c>
      <c r="C163" s="306" t="s">
        <v>2275</v>
      </c>
      <c r="D163" s="306" t="s">
        <v>1424</v>
      </c>
      <c r="E163" s="308" t="s">
        <v>563</v>
      </c>
      <c r="F163" s="306" t="s">
        <v>2276</v>
      </c>
      <c r="G163" s="308" t="s">
        <v>605</v>
      </c>
      <c r="H163" s="306"/>
      <c r="I163" s="306" t="s">
        <v>2489</v>
      </c>
      <c r="J163" s="306" t="s">
        <v>2476</v>
      </c>
      <c r="K163" s="306" t="s">
        <v>2476</v>
      </c>
      <c r="L163" s="318" t="s">
        <v>2476</v>
      </c>
      <c r="M163" s="310" t="s">
        <v>2476</v>
      </c>
      <c r="N163" s="311"/>
      <c r="O163" s="6" t="s">
        <v>2477</v>
      </c>
      <c r="P163" s="235" t="s">
        <v>2478</v>
      </c>
      <c r="Q163" s="306" t="s">
        <v>2476</v>
      </c>
    </row>
    <row r="164" spans="1:17" hidden="1">
      <c r="A164" s="307"/>
      <c r="B164" s="307"/>
      <c r="C164" s="307"/>
      <c r="D164" s="307"/>
      <c r="E164" s="309"/>
      <c r="F164" s="307"/>
      <c r="G164" s="309"/>
      <c r="H164" s="307"/>
      <c r="I164" s="307"/>
      <c r="J164" s="307"/>
      <c r="K164" s="307"/>
      <c r="L164" s="319"/>
      <c r="M164" s="312"/>
      <c r="N164" s="313"/>
      <c r="O164" s="6" t="s">
        <v>2492</v>
      </c>
      <c r="P164" s="6" t="s">
        <v>2478</v>
      </c>
      <c r="Q164" s="307"/>
    </row>
    <row r="165" spans="1:17" hidden="1">
      <c r="A165" s="6">
        <v>116</v>
      </c>
      <c r="B165" s="6">
        <v>31020</v>
      </c>
      <c r="C165" s="6" t="s">
        <v>2273</v>
      </c>
      <c r="D165" s="6" t="s">
        <v>1424</v>
      </c>
      <c r="E165" s="107" t="s">
        <v>31</v>
      </c>
      <c r="F165" s="6" t="s">
        <v>1782</v>
      </c>
      <c r="G165" s="107" t="s">
        <v>607</v>
      </c>
      <c r="H165" s="6"/>
      <c r="I165" s="6" t="s">
        <v>2475</v>
      </c>
      <c r="J165" s="6" t="s">
        <v>2488</v>
      </c>
      <c r="K165" s="305" t="s">
        <v>2476</v>
      </c>
      <c r="L165" s="305"/>
      <c r="M165" s="305" t="s">
        <v>2475</v>
      </c>
      <c r="N165" s="305"/>
      <c r="O165" s="305" t="s">
        <v>2476</v>
      </c>
      <c r="P165" s="305"/>
      <c r="Q165" s="6" t="s">
        <v>2476</v>
      </c>
    </row>
    <row r="166" spans="1:17" hidden="1">
      <c r="A166" s="306">
        <v>117</v>
      </c>
      <c r="B166" s="306">
        <v>28001</v>
      </c>
      <c r="C166" s="306" t="s">
        <v>2042</v>
      </c>
      <c r="D166" s="306" t="s">
        <v>757</v>
      </c>
      <c r="E166" s="308" t="s">
        <v>2043</v>
      </c>
      <c r="F166" s="306" t="s">
        <v>684</v>
      </c>
      <c r="G166" s="308" t="s">
        <v>605</v>
      </c>
      <c r="H166" s="306"/>
      <c r="I166" s="306" t="s">
        <v>2521</v>
      </c>
      <c r="J166" s="306" t="s">
        <v>2476</v>
      </c>
      <c r="K166" s="306" t="s">
        <v>2476</v>
      </c>
      <c r="L166" s="318" t="s">
        <v>2476</v>
      </c>
      <c r="M166" s="306" t="s">
        <v>2494</v>
      </c>
      <c r="N166" s="314" t="s">
        <v>2495</v>
      </c>
      <c r="O166" s="6" t="s">
        <v>2507</v>
      </c>
      <c r="P166" s="238" t="s">
        <v>2508</v>
      </c>
      <c r="Q166" s="306" t="s">
        <v>2476</v>
      </c>
    </row>
    <row r="167" spans="1:17" hidden="1">
      <c r="A167" s="307"/>
      <c r="B167" s="307"/>
      <c r="C167" s="307"/>
      <c r="D167" s="307"/>
      <c r="E167" s="309"/>
      <c r="F167" s="307"/>
      <c r="G167" s="309"/>
      <c r="H167" s="307"/>
      <c r="I167" s="307"/>
      <c r="J167" s="307"/>
      <c r="K167" s="307"/>
      <c r="L167" s="319"/>
      <c r="M167" s="307"/>
      <c r="N167" s="315"/>
      <c r="O167" s="6" t="s">
        <v>2496</v>
      </c>
      <c r="P167" s="235" t="s">
        <v>2497</v>
      </c>
      <c r="Q167" s="307"/>
    </row>
    <row r="168" spans="1:17" hidden="1">
      <c r="A168" s="6">
        <v>118</v>
      </c>
      <c r="B168" s="6">
        <v>22003</v>
      </c>
      <c r="C168" s="6" t="s">
        <v>1760</v>
      </c>
      <c r="D168" s="6" t="s">
        <v>672</v>
      </c>
      <c r="E168" s="107" t="s">
        <v>29</v>
      </c>
      <c r="F168" s="6" t="s">
        <v>1761</v>
      </c>
      <c r="G168" s="107" t="s">
        <v>607</v>
      </c>
      <c r="H168" s="6"/>
      <c r="I168" s="6" t="s">
        <v>2475</v>
      </c>
      <c r="J168" s="6" t="s">
        <v>2488</v>
      </c>
      <c r="K168" s="305" t="s">
        <v>2476</v>
      </c>
      <c r="L168" s="305"/>
      <c r="M168" s="305" t="s">
        <v>2475</v>
      </c>
      <c r="N168" s="305"/>
      <c r="O168" s="305" t="s">
        <v>2476</v>
      </c>
      <c r="P168" s="305"/>
      <c r="Q168" s="6" t="s">
        <v>2476</v>
      </c>
    </row>
    <row r="169" spans="1:17" hidden="1">
      <c r="A169" s="6">
        <v>119</v>
      </c>
      <c r="B169" s="6">
        <v>25007</v>
      </c>
      <c r="C169" s="6" t="s">
        <v>1918</v>
      </c>
      <c r="D169" s="6" t="s">
        <v>742</v>
      </c>
      <c r="E169" s="107" t="s">
        <v>1919</v>
      </c>
      <c r="F169" s="6" t="s">
        <v>1902</v>
      </c>
      <c r="G169" s="107" t="s">
        <v>606</v>
      </c>
      <c r="H169" s="6"/>
      <c r="I169" s="6" t="s">
        <v>2475</v>
      </c>
      <c r="J169" s="6" t="s">
        <v>2476</v>
      </c>
      <c r="K169" s="6" t="s">
        <v>2490</v>
      </c>
      <c r="L169" s="236" t="s">
        <v>2491</v>
      </c>
      <c r="M169" s="305" t="s">
        <v>2476</v>
      </c>
      <c r="N169" s="305"/>
      <c r="O169" s="305" t="s">
        <v>2476</v>
      </c>
      <c r="P169" s="305"/>
      <c r="Q169" s="6" t="s">
        <v>2476</v>
      </c>
    </row>
    <row r="170" spans="1:17" ht="36" hidden="1">
      <c r="A170" s="6">
        <v>120</v>
      </c>
      <c r="B170" s="6">
        <v>24016</v>
      </c>
      <c r="C170" s="6" t="s">
        <v>1885</v>
      </c>
      <c r="D170" s="6" t="s">
        <v>1122</v>
      </c>
      <c r="E170" s="107" t="s">
        <v>398</v>
      </c>
      <c r="F170" s="6" t="s">
        <v>997</v>
      </c>
      <c r="G170" s="107" t="s">
        <v>605</v>
      </c>
      <c r="H170" s="6"/>
      <c r="I170" s="6" t="s">
        <v>2518</v>
      </c>
      <c r="J170" s="6" t="s">
        <v>2476</v>
      </c>
      <c r="K170" s="305" t="s">
        <v>2476</v>
      </c>
      <c r="L170" s="305"/>
      <c r="M170" s="305" t="s">
        <v>2475</v>
      </c>
      <c r="N170" s="305"/>
      <c r="O170" s="6" t="s">
        <v>2482</v>
      </c>
      <c r="P170" s="237" t="s">
        <v>2483</v>
      </c>
      <c r="Q170" s="6" t="s">
        <v>2476</v>
      </c>
    </row>
    <row r="171" spans="1:17" ht="33" hidden="1">
      <c r="A171" s="6">
        <v>121</v>
      </c>
      <c r="B171" s="6">
        <v>20009</v>
      </c>
      <c r="C171" s="6" t="s">
        <v>1646</v>
      </c>
      <c r="D171" s="6" t="s">
        <v>727</v>
      </c>
      <c r="E171" s="107" t="s">
        <v>291</v>
      </c>
      <c r="F171" s="6" t="s">
        <v>1102</v>
      </c>
      <c r="G171" s="107" t="s">
        <v>605</v>
      </c>
      <c r="H171" s="241" t="s">
        <v>2536</v>
      </c>
      <c r="I171" s="6" t="s">
        <v>2475</v>
      </c>
      <c r="J171" s="6" t="s">
        <v>2476</v>
      </c>
      <c r="K171" s="6" t="s">
        <v>2484</v>
      </c>
      <c r="L171" s="236" t="s">
        <v>2485</v>
      </c>
      <c r="M171" s="305" t="s">
        <v>2475</v>
      </c>
      <c r="N171" s="305"/>
      <c r="O171" s="6" t="s">
        <v>2486</v>
      </c>
      <c r="P171" s="238" t="s">
        <v>2487</v>
      </c>
      <c r="Q171" s="6" t="s">
        <v>2476</v>
      </c>
    </row>
    <row r="172" spans="1:17" ht="33" hidden="1">
      <c r="A172" s="6">
        <v>122</v>
      </c>
      <c r="B172" s="6">
        <v>14014</v>
      </c>
      <c r="C172" s="6" t="s">
        <v>790</v>
      </c>
      <c r="D172" s="6" t="s">
        <v>636</v>
      </c>
      <c r="E172" s="107" t="s">
        <v>522</v>
      </c>
      <c r="F172" s="6" t="s">
        <v>867</v>
      </c>
      <c r="G172" s="107" t="s">
        <v>607</v>
      </c>
      <c r="H172" s="6"/>
      <c r="I172" s="6" t="s">
        <v>2475</v>
      </c>
      <c r="J172" s="241" t="s">
        <v>2537</v>
      </c>
      <c r="K172" s="305" t="s">
        <v>2476</v>
      </c>
      <c r="L172" s="305"/>
      <c r="M172" s="305" t="s">
        <v>2475</v>
      </c>
      <c r="N172" s="305"/>
      <c r="O172" s="305" t="s">
        <v>2476</v>
      </c>
      <c r="P172" s="305"/>
      <c r="Q172" s="6" t="s">
        <v>2476</v>
      </c>
    </row>
    <row r="173" spans="1:17" ht="27" hidden="1">
      <c r="A173" s="6">
        <v>123</v>
      </c>
      <c r="B173" s="6">
        <v>23003</v>
      </c>
      <c r="C173" s="6" t="s">
        <v>1201</v>
      </c>
      <c r="D173" s="6" t="s">
        <v>1821</v>
      </c>
      <c r="E173" s="107" t="s">
        <v>69</v>
      </c>
      <c r="F173" s="6" t="s">
        <v>1045</v>
      </c>
      <c r="G173" s="107" t="s">
        <v>605</v>
      </c>
      <c r="H173" s="6"/>
      <c r="I173" s="6" t="s">
        <v>2538</v>
      </c>
      <c r="J173" s="6" t="s">
        <v>2476</v>
      </c>
      <c r="K173" s="305" t="s">
        <v>2476</v>
      </c>
      <c r="L173" s="305"/>
      <c r="M173" s="6" t="s">
        <v>2494</v>
      </c>
      <c r="N173" s="240" t="s">
        <v>2495</v>
      </c>
      <c r="O173" s="6" t="s">
        <v>2496</v>
      </c>
      <c r="P173" s="235" t="s">
        <v>2497</v>
      </c>
      <c r="Q173" s="6" t="s">
        <v>2476</v>
      </c>
    </row>
    <row r="174" spans="1:17" ht="27" hidden="1">
      <c r="A174" s="306">
        <v>124</v>
      </c>
      <c r="B174" s="306">
        <v>26022</v>
      </c>
      <c r="C174" s="306" t="s">
        <v>1966</v>
      </c>
      <c r="D174" s="306" t="s">
        <v>734</v>
      </c>
      <c r="E174" s="308" t="s">
        <v>207</v>
      </c>
      <c r="F174" s="306" t="s">
        <v>1026</v>
      </c>
      <c r="G174" s="308" t="s">
        <v>605</v>
      </c>
      <c r="H174" s="306"/>
      <c r="I174" s="306" t="s">
        <v>2530</v>
      </c>
      <c r="J174" s="306" t="s">
        <v>2476</v>
      </c>
      <c r="K174" s="306" t="s">
        <v>2501</v>
      </c>
      <c r="L174" s="318" t="s">
        <v>2502</v>
      </c>
      <c r="M174" s="6" t="s">
        <v>2539</v>
      </c>
      <c r="N174" s="240" t="s">
        <v>2500</v>
      </c>
      <c r="O174" s="306" t="s">
        <v>2496</v>
      </c>
      <c r="P174" s="362" t="s">
        <v>2497</v>
      </c>
      <c r="Q174" s="306" t="s">
        <v>2476</v>
      </c>
    </row>
    <row r="175" spans="1:17" ht="27" hidden="1">
      <c r="A175" s="307"/>
      <c r="B175" s="307"/>
      <c r="C175" s="307"/>
      <c r="D175" s="307"/>
      <c r="E175" s="309"/>
      <c r="F175" s="307"/>
      <c r="G175" s="309"/>
      <c r="H175" s="307"/>
      <c r="I175" s="307"/>
      <c r="J175" s="307"/>
      <c r="K175" s="307"/>
      <c r="L175" s="319"/>
      <c r="M175" s="6" t="s">
        <v>2494</v>
      </c>
      <c r="N175" s="240" t="s">
        <v>2495</v>
      </c>
      <c r="O175" s="307"/>
      <c r="P175" s="363"/>
      <c r="Q175" s="307"/>
    </row>
    <row r="176" spans="1:17" ht="27" hidden="1">
      <c r="A176" s="306">
        <v>125</v>
      </c>
      <c r="B176" s="306">
        <v>18011</v>
      </c>
      <c r="C176" s="306" t="s">
        <v>1577</v>
      </c>
      <c r="D176" s="306" t="s">
        <v>647</v>
      </c>
      <c r="E176" s="308" t="s">
        <v>323</v>
      </c>
      <c r="F176" s="306" t="s">
        <v>1025</v>
      </c>
      <c r="G176" s="308" t="s">
        <v>605</v>
      </c>
      <c r="H176" s="306"/>
      <c r="I176" s="306" t="s">
        <v>2530</v>
      </c>
      <c r="J176" s="306" t="s">
        <v>2476</v>
      </c>
      <c r="K176" s="306" t="s">
        <v>2501</v>
      </c>
      <c r="L176" s="318" t="s">
        <v>2502</v>
      </c>
      <c r="M176" s="6" t="s">
        <v>2539</v>
      </c>
      <c r="N176" s="240" t="s">
        <v>2500</v>
      </c>
      <c r="O176" s="306" t="s">
        <v>2496</v>
      </c>
      <c r="P176" s="362" t="s">
        <v>2497</v>
      </c>
      <c r="Q176" s="306" t="s">
        <v>2476</v>
      </c>
    </row>
    <row r="177" spans="1:17" ht="27" hidden="1">
      <c r="A177" s="307"/>
      <c r="B177" s="307"/>
      <c r="C177" s="307"/>
      <c r="D177" s="307"/>
      <c r="E177" s="309"/>
      <c r="F177" s="307"/>
      <c r="G177" s="309"/>
      <c r="H177" s="307"/>
      <c r="I177" s="307"/>
      <c r="J177" s="307"/>
      <c r="K177" s="307"/>
      <c r="L177" s="319"/>
      <c r="M177" s="6" t="s">
        <v>2494</v>
      </c>
      <c r="N177" s="240" t="s">
        <v>2495</v>
      </c>
      <c r="O177" s="307"/>
      <c r="P177" s="363"/>
      <c r="Q177" s="307"/>
    </row>
    <row r="178" spans="1:17" ht="27" hidden="1">
      <c r="A178" s="306">
        <v>126</v>
      </c>
      <c r="B178" s="306">
        <v>26023</v>
      </c>
      <c r="C178" s="306" t="s">
        <v>1997</v>
      </c>
      <c r="D178" s="306" t="s">
        <v>734</v>
      </c>
      <c r="E178" s="308" t="s">
        <v>521</v>
      </c>
      <c r="F178" s="306" t="s">
        <v>890</v>
      </c>
      <c r="G178" s="308" t="s">
        <v>605</v>
      </c>
      <c r="H178" s="306"/>
      <c r="I178" s="306" t="s">
        <v>2530</v>
      </c>
      <c r="J178" s="306" t="s">
        <v>2476</v>
      </c>
      <c r="K178" s="306" t="s">
        <v>2501</v>
      </c>
      <c r="L178" s="318" t="s">
        <v>2502</v>
      </c>
      <c r="M178" s="6" t="s">
        <v>2539</v>
      </c>
      <c r="N178" s="240" t="s">
        <v>2500</v>
      </c>
      <c r="O178" s="306" t="s">
        <v>2496</v>
      </c>
      <c r="P178" s="362" t="s">
        <v>2497</v>
      </c>
      <c r="Q178" s="306" t="s">
        <v>2476</v>
      </c>
    </row>
    <row r="179" spans="1:17" ht="27" hidden="1">
      <c r="A179" s="307"/>
      <c r="B179" s="307"/>
      <c r="C179" s="307"/>
      <c r="D179" s="307"/>
      <c r="E179" s="309"/>
      <c r="F179" s="307"/>
      <c r="G179" s="309"/>
      <c r="H179" s="307"/>
      <c r="I179" s="307"/>
      <c r="J179" s="307"/>
      <c r="K179" s="307"/>
      <c r="L179" s="319"/>
      <c r="M179" s="6" t="s">
        <v>2494</v>
      </c>
      <c r="N179" s="240" t="s">
        <v>2495</v>
      </c>
      <c r="O179" s="307"/>
      <c r="P179" s="363"/>
      <c r="Q179" s="307"/>
    </row>
    <row r="180" spans="1:17" hidden="1">
      <c r="A180" s="6">
        <v>127</v>
      </c>
      <c r="B180" s="6">
        <v>17011</v>
      </c>
      <c r="C180" s="6" t="s">
        <v>1186</v>
      </c>
      <c r="D180" s="6" t="s">
        <v>1551</v>
      </c>
      <c r="E180" s="107" t="s">
        <v>66</v>
      </c>
      <c r="F180" s="6" t="s">
        <v>995</v>
      </c>
      <c r="G180" s="107" t="s">
        <v>607</v>
      </c>
      <c r="H180" s="6"/>
      <c r="I180" s="6" t="s">
        <v>2475</v>
      </c>
      <c r="J180" s="6" t="s">
        <v>2520</v>
      </c>
      <c r="K180" s="305" t="s">
        <v>2476</v>
      </c>
      <c r="L180" s="305"/>
      <c r="M180" s="305" t="s">
        <v>2475</v>
      </c>
      <c r="N180" s="305"/>
      <c r="O180" s="305" t="s">
        <v>2476</v>
      </c>
      <c r="P180" s="305"/>
      <c r="Q180" s="6" t="s">
        <v>2476</v>
      </c>
    </row>
    <row r="181" spans="1:17" hidden="1">
      <c r="A181" s="6">
        <v>128</v>
      </c>
      <c r="B181" s="6">
        <v>11010</v>
      </c>
      <c r="C181" s="6" t="s">
        <v>1186</v>
      </c>
      <c r="D181" s="6" t="s">
        <v>642</v>
      </c>
      <c r="E181" s="107" t="s">
        <v>520</v>
      </c>
      <c r="F181" s="6" t="s">
        <v>994</v>
      </c>
      <c r="G181" s="107" t="s">
        <v>605</v>
      </c>
      <c r="H181" s="6"/>
      <c r="I181" s="6" t="s">
        <v>2519</v>
      </c>
      <c r="J181" s="6" t="s">
        <v>2476</v>
      </c>
      <c r="K181" s="305" t="s">
        <v>2476</v>
      </c>
      <c r="L181" s="305"/>
      <c r="M181" s="305" t="s">
        <v>2475</v>
      </c>
      <c r="N181" s="305"/>
      <c r="O181" s="305" t="s">
        <v>2476</v>
      </c>
      <c r="P181" s="305"/>
      <c r="Q181" s="6" t="s">
        <v>2476</v>
      </c>
    </row>
    <row r="182" spans="1:17" ht="36" hidden="1">
      <c r="A182" s="306">
        <v>129</v>
      </c>
      <c r="B182" s="306">
        <v>30023</v>
      </c>
      <c r="C182" s="306" t="s">
        <v>2136</v>
      </c>
      <c r="D182" s="306" t="s">
        <v>630</v>
      </c>
      <c r="E182" s="308" t="s">
        <v>311</v>
      </c>
      <c r="F182" s="306" t="s">
        <v>641</v>
      </c>
      <c r="G182" s="308" t="s">
        <v>606</v>
      </c>
      <c r="H182" s="306"/>
      <c r="I182" s="306" t="s">
        <v>2475</v>
      </c>
      <c r="J182" s="306" t="s">
        <v>2476</v>
      </c>
      <c r="K182" s="310" t="s">
        <v>2476</v>
      </c>
      <c r="L182" s="311"/>
      <c r="M182" s="310" t="s">
        <v>2475</v>
      </c>
      <c r="N182" s="311"/>
      <c r="O182" s="6" t="s">
        <v>2527</v>
      </c>
      <c r="P182" s="237" t="s">
        <v>2511</v>
      </c>
      <c r="Q182" s="306" t="s">
        <v>2476</v>
      </c>
    </row>
    <row r="183" spans="1:17" hidden="1">
      <c r="A183" s="307"/>
      <c r="B183" s="307"/>
      <c r="C183" s="307"/>
      <c r="D183" s="307"/>
      <c r="E183" s="309"/>
      <c r="F183" s="307"/>
      <c r="G183" s="309"/>
      <c r="H183" s="307"/>
      <c r="I183" s="307"/>
      <c r="J183" s="307"/>
      <c r="K183" s="312"/>
      <c r="L183" s="313"/>
      <c r="M183" s="312"/>
      <c r="N183" s="313"/>
      <c r="O183" s="6" t="s">
        <v>2540</v>
      </c>
      <c r="P183" s="6" t="s">
        <v>2478</v>
      </c>
      <c r="Q183" s="307"/>
    </row>
    <row r="184" spans="1:17" ht="40.5" hidden="1" customHeight="1">
      <c r="A184" s="306">
        <v>130</v>
      </c>
      <c r="B184" s="306">
        <v>28007</v>
      </c>
      <c r="C184" s="306" t="s">
        <v>2055</v>
      </c>
      <c r="D184" s="306" t="s">
        <v>757</v>
      </c>
      <c r="E184" s="308" t="s">
        <v>35</v>
      </c>
      <c r="F184" s="306" t="s">
        <v>1006</v>
      </c>
      <c r="G184" s="308" t="s">
        <v>605</v>
      </c>
      <c r="H184" s="314" t="s">
        <v>2541</v>
      </c>
      <c r="I184" s="306" t="s">
        <v>2542</v>
      </c>
      <c r="J184" s="306" t="s">
        <v>2476</v>
      </c>
      <c r="K184" s="310" t="s">
        <v>2476</v>
      </c>
      <c r="L184" s="311"/>
      <c r="M184" s="306" t="s">
        <v>2494</v>
      </c>
      <c r="N184" s="314" t="s">
        <v>2495</v>
      </c>
      <c r="O184" s="6" t="s">
        <v>2482</v>
      </c>
      <c r="P184" s="237" t="s">
        <v>2483</v>
      </c>
      <c r="Q184" s="306" t="s">
        <v>2476</v>
      </c>
    </row>
    <row r="185" spans="1:17" hidden="1">
      <c r="A185" s="326"/>
      <c r="B185" s="326"/>
      <c r="C185" s="326"/>
      <c r="D185" s="326"/>
      <c r="E185" s="325"/>
      <c r="F185" s="326"/>
      <c r="G185" s="325"/>
      <c r="H185" s="334"/>
      <c r="I185" s="326"/>
      <c r="J185" s="326"/>
      <c r="K185" s="327"/>
      <c r="L185" s="328"/>
      <c r="M185" s="326"/>
      <c r="N185" s="334"/>
      <c r="O185" s="6" t="s">
        <v>2507</v>
      </c>
      <c r="P185" s="238" t="s">
        <v>2508</v>
      </c>
      <c r="Q185" s="326"/>
    </row>
    <row r="186" spans="1:17" hidden="1">
      <c r="A186" s="307"/>
      <c r="B186" s="307"/>
      <c r="C186" s="307"/>
      <c r="D186" s="307"/>
      <c r="E186" s="309"/>
      <c r="F186" s="307"/>
      <c r="G186" s="309"/>
      <c r="H186" s="315"/>
      <c r="I186" s="307"/>
      <c r="J186" s="307"/>
      <c r="K186" s="312"/>
      <c r="L186" s="313"/>
      <c r="M186" s="307"/>
      <c r="N186" s="315"/>
      <c r="O186" s="6" t="s">
        <v>2496</v>
      </c>
      <c r="P186" s="235" t="s">
        <v>2497</v>
      </c>
      <c r="Q186" s="307"/>
    </row>
    <row r="187" spans="1:17" hidden="1">
      <c r="A187" s="6">
        <v>131</v>
      </c>
      <c r="B187" s="6">
        <v>29003</v>
      </c>
      <c r="C187" s="6" t="s">
        <v>2100</v>
      </c>
      <c r="D187" s="6" t="s">
        <v>1551</v>
      </c>
      <c r="E187" s="107" t="s">
        <v>67</v>
      </c>
      <c r="F187" s="6" t="s">
        <v>998</v>
      </c>
      <c r="G187" s="107" t="s">
        <v>605</v>
      </c>
      <c r="H187" s="6"/>
      <c r="I187" s="6" t="s">
        <v>2518</v>
      </c>
      <c r="J187" s="6" t="s">
        <v>2476</v>
      </c>
      <c r="K187" s="305" t="s">
        <v>2476</v>
      </c>
      <c r="L187" s="305"/>
      <c r="M187" s="305" t="s">
        <v>2475</v>
      </c>
      <c r="N187" s="305"/>
      <c r="O187" s="305" t="s">
        <v>2476</v>
      </c>
      <c r="P187" s="305"/>
      <c r="Q187" s="6" t="s">
        <v>2476</v>
      </c>
    </row>
    <row r="188" spans="1:17" ht="27" hidden="1">
      <c r="A188" s="6">
        <v>132</v>
      </c>
      <c r="B188" s="6">
        <v>26013</v>
      </c>
      <c r="C188" s="6" t="s">
        <v>805</v>
      </c>
      <c r="D188" s="6" t="s">
        <v>734</v>
      </c>
      <c r="E188" s="107" t="s">
        <v>735</v>
      </c>
      <c r="F188" s="6" t="s">
        <v>869</v>
      </c>
      <c r="G188" s="107" t="s">
        <v>606</v>
      </c>
      <c r="H188" s="6"/>
      <c r="I188" s="6" t="s">
        <v>2526</v>
      </c>
      <c r="J188" s="6" t="s">
        <v>2476</v>
      </c>
      <c r="K188" s="305" t="s">
        <v>2476</v>
      </c>
      <c r="L188" s="305"/>
      <c r="M188" s="6" t="s">
        <v>2494</v>
      </c>
      <c r="N188" s="240" t="s">
        <v>2495</v>
      </c>
      <c r="O188" s="6" t="s">
        <v>2496</v>
      </c>
      <c r="P188" s="235" t="s">
        <v>2497</v>
      </c>
      <c r="Q188" s="6" t="s">
        <v>2476</v>
      </c>
    </row>
    <row r="189" spans="1:17" hidden="1">
      <c r="A189" s="6">
        <v>133</v>
      </c>
      <c r="B189" s="6">
        <v>12022</v>
      </c>
      <c r="C189" s="6" t="s">
        <v>1201</v>
      </c>
      <c r="D189" s="6" t="s">
        <v>657</v>
      </c>
      <c r="E189" s="107" t="s">
        <v>147</v>
      </c>
      <c r="F189" s="6" t="s">
        <v>1034</v>
      </c>
      <c r="G189" s="110" t="s">
        <v>606</v>
      </c>
      <c r="H189" s="6"/>
      <c r="I189" s="6" t="s">
        <v>2517</v>
      </c>
      <c r="J189" s="6" t="s">
        <v>2476</v>
      </c>
      <c r="K189" s="305" t="s">
        <v>2476</v>
      </c>
      <c r="L189" s="305"/>
      <c r="M189" s="305" t="s">
        <v>2475</v>
      </c>
      <c r="N189" s="305"/>
      <c r="O189" s="305" t="s">
        <v>2476</v>
      </c>
      <c r="P189" s="305"/>
      <c r="Q189" s="6" t="s">
        <v>2476</v>
      </c>
    </row>
    <row r="190" spans="1:17" ht="36" hidden="1">
      <c r="A190" s="306">
        <v>134</v>
      </c>
      <c r="B190" s="306">
        <v>30005</v>
      </c>
      <c r="C190" s="306" t="s">
        <v>2139</v>
      </c>
      <c r="D190" s="306" t="s">
        <v>630</v>
      </c>
      <c r="E190" s="308" t="s">
        <v>146</v>
      </c>
      <c r="F190" s="306" t="s">
        <v>629</v>
      </c>
      <c r="G190" s="345" t="s">
        <v>605</v>
      </c>
      <c r="H190" s="306"/>
      <c r="I190" s="306" t="s">
        <v>2489</v>
      </c>
      <c r="J190" s="306" t="s">
        <v>2476</v>
      </c>
      <c r="K190" s="306" t="s">
        <v>2490</v>
      </c>
      <c r="L190" s="318" t="s">
        <v>2491</v>
      </c>
      <c r="M190" s="310" t="s">
        <v>2475</v>
      </c>
      <c r="N190" s="311"/>
      <c r="O190" s="6" t="s">
        <v>2527</v>
      </c>
      <c r="P190" s="237" t="s">
        <v>2511</v>
      </c>
      <c r="Q190" s="306" t="s">
        <v>2476</v>
      </c>
    </row>
    <row r="191" spans="1:17" hidden="1">
      <c r="A191" s="307"/>
      <c r="B191" s="307"/>
      <c r="C191" s="307"/>
      <c r="D191" s="307"/>
      <c r="E191" s="309"/>
      <c r="F191" s="307"/>
      <c r="G191" s="346"/>
      <c r="H191" s="307"/>
      <c r="I191" s="307"/>
      <c r="J191" s="307"/>
      <c r="K191" s="307"/>
      <c r="L191" s="319"/>
      <c r="M191" s="312"/>
      <c r="N191" s="313"/>
      <c r="O191" s="6" t="s">
        <v>2492</v>
      </c>
      <c r="P191" s="6" t="s">
        <v>2478</v>
      </c>
      <c r="Q191" s="307"/>
    </row>
    <row r="192" spans="1:17" hidden="1">
      <c r="A192" s="6">
        <v>135</v>
      </c>
      <c r="B192" s="6">
        <v>32013</v>
      </c>
      <c r="C192" s="6" t="s">
        <v>2324</v>
      </c>
      <c r="D192" s="6" t="s">
        <v>1169</v>
      </c>
      <c r="E192" s="107" t="s">
        <v>108</v>
      </c>
      <c r="F192" s="6" t="s">
        <v>1195</v>
      </c>
      <c r="G192" s="107" t="s">
        <v>607</v>
      </c>
      <c r="H192" s="6"/>
      <c r="I192" s="6" t="s">
        <v>2543</v>
      </c>
      <c r="J192" s="6" t="s">
        <v>2476</v>
      </c>
      <c r="K192" s="305" t="s">
        <v>2476</v>
      </c>
      <c r="L192" s="305"/>
      <c r="M192" s="305" t="s">
        <v>2475</v>
      </c>
      <c r="N192" s="305"/>
      <c r="O192" s="305" t="s">
        <v>2476</v>
      </c>
      <c r="P192" s="305"/>
      <c r="Q192" s="6" t="s">
        <v>2534</v>
      </c>
    </row>
    <row r="193" spans="1:17" hidden="1">
      <c r="A193" s="6">
        <v>136</v>
      </c>
      <c r="B193" s="6">
        <v>22006</v>
      </c>
      <c r="C193" s="6" t="s">
        <v>784</v>
      </c>
      <c r="D193" s="6" t="s">
        <v>672</v>
      </c>
      <c r="E193" s="107" t="s">
        <v>124</v>
      </c>
      <c r="F193" s="6" t="s">
        <v>686</v>
      </c>
      <c r="G193" s="107" t="s">
        <v>605</v>
      </c>
      <c r="H193" s="6"/>
      <c r="I193" s="6" t="s">
        <v>2489</v>
      </c>
      <c r="J193" s="6" t="s">
        <v>2476</v>
      </c>
      <c r="K193" s="305" t="s">
        <v>2476</v>
      </c>
      <c r="L193" s="305"/>
      <c r="M193" s="305" t="s">
        <v>2475</v>
      </c>
      <c r="N193" s="305"/>
      <c r="O193" s="6" t="s">
        <v>2492</v>
      </c>
      <c r="P193" s="6" t="s">
        <v>2478</v>
      </c>
      <c r="Q193" s="6" t="s">
        <v>2476</v>
      </c>
    </row>
    <row r="194" spans="1:17" hidden="1">
      <c r="A194" s="6">
        <v>137</v>
      </c>
      <c r="B194" s="6">
        <v>29008</v>
      </c>
      <c r="C194" s="6" t="s">
        <v>2100</v>
      </c>
      <c r="D194" s="6" t="s">
        <v>1551</v>
      </c>
      <c r="E194" s="107" t="s">
        <v>534</v>
      </c>
      <c r="F194" s="6" t="s">
        <v>997</v>
      </c>
      <c r="G194" s="107" t="s">
        <v>605</v>
      </c>
      <c r="H194" s="6"/>
      <c r="I194" s="6" t="s">
        <v>2518</v>
      </c>
      <c r="J194" s="6" t="s">
        <v>2476</v>
      </c>
      <c r="K194" s="305" t="s">
        <v>2476</v>
      </c>
      <c r="L194" s="305"/>
      <c r="M194" s="305" t="s">
        <v>2475</v>
      </c>
      <c r="N194" s="305"/>
      <c r="O194" s="305" t="s">
        <v>2476</v>
      </c>
      <c r="P194" s="305"/>
      <c r="Q194" s="6" t="s">
        <v>2476</v>
      </c>
    </row>
    <row r="195" spans="1:17" ht="27" hidden="1">
      <c r="A195" s="6">
        <v>138</v>
      </c>
      <c r="B195" s="6">
        <v>18004</v>
      </c>
      <c r="C195" s="6" t="s">
        <v>1558</v>
      </c>
      <c r="D195" s="6" t="s">
        <v>647</v>
      </c>
      <c r="E195" s="107" t="s">
        <v>531</v>
      </c>
      <c r="F195" s="6" t="s">
        <v>1024</v>
      </c>
      <c r="G195" s="107" t="s">
        <v>605</v>
      </c>
      <c r="H195" s="6"/>
      <c r="I195" s="6" t="s">
        <v>2476</v>
      </c>
      <c r="J195" s="6" t="s">
        <v>2476</v>
      </c>
      <c r="K195" s="6" t="s">
        <v>2501</v>
      </c>
      <c r="L195" s="236" t="s">
        <v>2502</v>
      </c>
      <c r="M195" s="6" t="s">
        <v>2539</v>
      </c>
      <c r="N195" s="240" t="s">
        <v>2500</v>
      </c>
      <c r="O195" s="305" t="s">
        <v>2476</v>
      </c>
      <c r="P195" s="305"/>
      <c r="Q195" s="6" t="s">
        <v>2476</v>
      </c>
    </row>
    <row r="196" spans="1:17" ht="33" hidden="1">
      <c r="A196" s="6">
        <v>139</v>
      </c>
      <c r="B196" s="6">
        <v>32004</v>
      </c>
      <c r="C196" s="6" t="s">
        <v>2299</v>
      </c>
      <c r="D196" s="6" t="s">
        <v>1169</v>
      </c>
      <c r="E196" s="107" t="s">
        <v>50</v>
      </c>
      <c r="F196" s="6" t="s">
        <v>2300</v>
      </c>
      <c r="G196" s="107" t="s">
        <v>607</v>
      </c>
      <c r="H196" s="6" t="s">
        <v>2544</v>
      </c>
      <c r="I196" s="241" t="s">
        <v>2545</v>
      </c>
      <c r="J196" s="6" t="s">
        <v>2476</v>
      </c>
      <c r="K196" s="305" t="s">
        <v>2476</v>
      </c>
      <c r="L196" s="305"/>
      <c r="M196" s="305" t="s">
        <v>2475</v>
      </c>
      <c r="N196" s="305"/>
      <c r="O196" s="305" t="s">
        <v>2476</v>
      </c>
      <c r="P196" s="305"/>
      <c r="Q196" s="6" t="s">
        <v>2523</v>
      </c>
    </row>
    <row r="197" spans="1:17" hidden="1">
      <c r="A197" s="6">
        <v>140</v>
      </c>
      <c r="B197" s="6">
        <v>30039</v>
      </c>
      <c r="C197" s="6" t="s">
        <v>2211</v>
      </c>
      <c r="D197" s="6" t="s">
        <v>630</v>
      </c>
      <c r="E197" s="107" t="s">
        <v>316</v>
      </c>
      <c r="F197" s="6" t="s">
        <v>1060</v>
      </c>
      <c r="G197" s="107" t="s">
        <v>605</v>
      </c>
      <c r="H197" s="6"/>
      <c r="I197" s="6" t="s">
        <v>2489</v>
      </c>
      <c r="J197" s="6" t="s">
        <v>2476</v>
      </c>
      <c r="K197" s="6" t="s">
        <v>2490</v>
      </c>
      <c r="L197" s="236" t="s">
        <v>2491</v>
      </c>
      <c r="M197" s="305" t="s">
        <v>2475</v>
      </c>
      <c r="N197" s="305"/>
      <c r="O197" s="6" t="s">
        <v>2492</v>
      </c>
      <c r="P197" s="6" t="s">
        <v>2478</v>
      </c>
      <c r="Q197" s="6" t="s">
        <v>2476</v>
      </c>
    </row>
    <row r="198" spans="1:17" hidden="1">
      <c r="A198" s="6">
        <v>141</v>
      </c>
      <c r="B198" s="6">
        <v>30025</v>
      </c>
      <c r="C198" s="6" t="s">
        <v>2181</v>
      </c>
      <c r="D198" s="6" t="s">
        <v>630</v>
      </c>
      <c r="E198" s="107" t="s">
        <v>137</v>
      </c>
      <c r="F198" s="6" t="s">
        <v>1059</v>
      </c>
      <c r="G198" s="107" t="s">
        <v>605</v>
      </c>
      <c r="H198" s="6"/>
      <c r="I198" s="6" t="s">
        <v>2489</v>
      </c>
      <c r="J198" s="6" t="s">
        <v>2476</v>
      </c>
      <c r="K198" s="6" t="s">
        <v>2490</v>
      </c>
      <c r="L198" s="236" t="s">
        <v>2491</v>
      </c>
      <c r="M198" s="305" t="s">
        <v>2475</v>
      </c>
      <c r="N198" s="305"/>
      <c r="O198" s="6" t="s">
        <v>2492</v>
      </c>
      <c r="P198" s="6" t="s">
        <v>2478</v>
      </c>
      <c r="Q198" s="6" t="s">
        <v>2476</v>
      </c>
    </row>
    <row r="199" spans="1:17" hidden="1">
      <c r="A199" s="6">
        <v>142</v>
      </c>
      <c r="B199" s="6">
        <v>30007</v>
      </c>
      <c r="C199" s="6" t="s">
        <v>2144</v>
      </c>
      <c r="D199" s="6" t="s">
        <v>630</v>
      </c>
      <c r="E199" s="107" t="s">
        <v>230</v>
      </c>
      <c r="F199" s="6" t="s">
        <v>1058</v>
      </c>
      <c r="G199" s="107" t="s">
        <v>605</v>
      </c>
      <c r="H199" s="6"/>
      <c r="I199" s="6" t="s">
        <v>2489</v>
      </c>
      <c r="J199" s="6" t="s">
        <v>2476</v>
      </c>
      <c r="K199" s="6" t="s">
        <v>2490</v>
      </c>
      <c r="L199" s="236" t="s">
        <v>2491</v>
      </c>
      <c r="M199" s="305" t="s">
        <v>2475</v>
      </c>
      <c r="N199" s="305"/>
      <c r="O199" s="6" t="s">
        <v>2492</v>
      </c>
      <c r="P199" s="6" t="s">
        <v>2478</v>
      </c>
      <c r="Q199" s="6" t="s">
        <v>2476</v>
      </c>
    </row>
    <row r="200" spans="1:17" ht="36" hidden="1">
      <c r="A200" s="6">
        <v>143</v>
      </c>
      <c r="B200" s="6">
        <v>25013</v>
      </c>
      <c r="C200" s="6" t="s">
        <v>1910</v>
      </c>
      <c r="D200" s="6" t="s">
        <v>742</v>
      </c>
      <c r="E200" s="107" t="s">
        <v>38</v>
      </c>
      <c r="F200" s="6" t="s">
        <v>671</v>
      </c>
      <c r="G200" s="107" t="s">
        <v>605</v>
      </c>
      <c r="H200" s="6" t="s">
        <v>2546</v>
      </c>
      <c r="I200" s="6" t="s">
        <v>2476</v>
      </c>
      <c r="J200" s="6" t="s">
        <v>2476</v>
      </c>
      <c r="K200" s="305" t="s">
        <v>2476</v>
      </c>
      <c r="L200" s="305"/>
      <c r="M200" s="305" t="s">
        <v>2475</v>
      </c>
      <c r="N200" s="305"/>
      <c r="O200" s="6" t="s">
        <v>2482</v>
      </c>
      <c r="P200" s="237" t="s">
        <v>2483</v>
      </c>
      <c r="Q200" s="6" t="s">
        <v>2476</v>
      </c>
    </row>
    <row r="201" spans="1:17" ht="36" hidden="1">
      <c r="A201" s="6">
        <v>144</v>
      </c>
      <c r="B201" s="6">
        <v>33021</v>
      </c>
      <c r="C201" s="6" t="s">
        <v>798</v>
      </c>
      <c r="D201" s="6" t="s">
        <v>662</v>
      </c>
      <c r="E201" s="107" t="s">
        <v>714</v>
      </c>
      <c r="F201" s="6" t="s">
        <v>874</v>
      </c>
      <c r="G201" s="107" t="s">
        <v>605</v>
      </c>
      <c r="H201" s="6"/>
      <c r="I201" s="6" t="s">
        <v>2518</v>
      </c>
      <c r="J201" s="6" t="s">
        <v>2476</v>
      </c>
      <c r="K201" s="305" t="s">
        <v>2476</v>
      </c>
      <c r="L201" s="305"/>
      <c r="M201" s="305" t="s">
        <v>2475</v>
      </c>
      <c r="N201" s="305"/>
      <c r="O201" s="6" t="s">
        <v>2527</v>
      </c>
      <c r="P201" s="237" t="s">
        <v>2511</v>
      </c>
      <c r="Q201" s="6" t="s">
        <v>2476</v>
      </c>
    </row>
    <row r="202" spans="1:17" hidden="1">
      <c r="A202" s="6">
        <v>145</v>
      </c>
      <c r="B202" s="6">
        <v>22004</v>
      </c>
      <c r="C202" s="6" t="s">
        <v>1760</v>
      </c>
      <c r="D202" s="6" t="s">
        <v>672</v>
      </c>
      <c r="E202" s="107" t="s">
        <v>125</v>
      </c>
      <c r="F202" s="6" t="s">
        <v>1763</v>
      </c>
      <c r="G202" s="107" t="s">
        <v>605</v>
      </c>
      <c r="H202" s="6"/>
      <c r="I202" s="6" t="s">
        <v>2489</v>
      </c>
      <c r="J202" s="6" t="s">
        <v>2476</v>
      </c>
      <c r="K202" s="305" t="s">
        <v>2476</v>
      </c>
      <c r="L202" s="305"/>
      <c r="M202" s="305" t="s">
        <v>2475</v>
      </c>
      <c r="N202" s="305"/>
      <c r="O202" s="6" t="s">
        <v>2492</v>
      </c>
      <c r="P202" s="6" t="s">
        <v>2478</v>
      </c>
      <c r="Q202" s="6" t="s">
        <v>2476</v>
      </c>
    </row>
    <row r="203" spans="1:17" hidden="1">
      <c r="A203" s="6">
        <v>146</v>
      </c>
      <c r="B203" s="6">
        <v>22005</v>
      </c>
      <c r="C203" s="6" t="s">
        <v>784</v>
      </c>
      <c r="D203" s="6" t="s">
        <v>672</v>
      </c>
      <c r="E203" s="107" t="s">
        <v>455</v>
      </c>
      <c r="F203" s="6" t="s">
        <v>1766</v>
      </c>
      <c r="G203" s="107" t="s">
        <v>605</v>
      </c>
      <c r="H203" s="6"/>
      <c r="I203" s="6" t="s">
        <v>2489</v>
      </c>
      <c r="J203" s="6" t="s">
        <v>2476</v>
      </c>
      <c r="K203" s="305" t="s">
        <v>2476</v>
      </c>
      <c r="L203" s="305"/>
      <c r="M203" s="305" t="s">
        <v>2475</v>
      </c>
      <c r="N203" s="305"/>
      <c r="O203" s="6" t="s">
        <v>2492</v>
      </c>
      <c r="P203" s="6" t="s">
        <v>2478</v>
      </c>
      <c r="Q203" s="6" t="s">
        <v>2476</v>
      </c>
    </row>
    <row r="204" spans="1:17" ht="36" hidden="1">
      <c r="A204" s="306">
        <v>147</v>
      </c>
      <c r="B204" s="306">
        <v>31009</v>
      </c>
      <c r="C204" s="306" t="s">
        <v>2244</v>
      </c>
      <c r="D204" s="306" t="s">
        <v>1424</v>
      </c>
      <c r="E204" s="308" t="s">
        <v>342</v>
      </c>
      <c r="F204" s="306" t="s">
        <v>2245</v>
      </c>
      <c r="G204" s="308" t="s">
        <v>605</v>
      </c>
      <c r="H204" s="339" t="s">
        <v>2547</v>
      </c>
      <c r="I204" s="306" t="s">
        <v>2518</v>
      </c>
      <c r="J204" s="306" t="s">
        <v>2476</v>
      </c>
      <c r="K204" s="310" t="s">
        <v>2476</v>
      </c>
      <c r="L204" s="311"/>
      <c r="M204" s="310" t="s">
        <v>2476</v>
      </c>
      <c r="N204" s="311"/>
      <c r="O204" s="6" t="s">
        <v>2482</v>
      </c>
      <c r="P204" s="237" t="s">
        <v>2483</v>
      </c>
      <c r="Q204" s="306" t="s">
        <v>2476</v>
      </c>
    </row>
    <row r="205" spans="1:17" ht="36" hidden="1">
      <c r="A205" s="307"/>
      <c r="B205" s="307"/>
      <c r="C205" s="307"/>
      <c r="D205" s="307"/>
      <c r="E205" s="309"/>
      <c r="F205" s="307"/>
      <c r="G205" s="309"/>
      <c r="H205" s="340"/>
      <c r="I205" s="307"/>
      <c r="J205" s="307"/>
      <c r="K205" s="312"/>
      <c r="L205" s="313"/>
      <c r="M205" s="312"/>
      <c r="N205" s="313"/>
      <c r="O205" s="6" t="s">
        <v>2527</v>
      </c>
      <c r="P205" s="237" t="s">
        <v>2511</v>
      </c>
      <c r="Q205" s="307"/>
    </row>
    <row r="206" spans="1:17" ht="36" hidden="1">
      <c r="A206" s="6">
        <v>148</v>
      </c>
      <c r="B206" s="6">
        <v>23009</v>
      </c>
      <c r="C206" s="6" t="s">
        <v>1835</v>
      </c>
      <c r="D206" s="6" t="s">
        <v>1821</v>
      </c>
      <c r="E206" s="107" t="s">
        <v>525</v>
      </c>
      <c r="F206" s="6" t="s">
        <v>908</v>
      </c>
      <c r="G206" s="107" t="s">
        <v>605</v>
      </c>
      <c r="H206" s="6"/>
      <c r="I206" s="6" t="s">
        <v>2475</v>
      </c>
      <c r="J206" s="6" t="s">
        <v>2475</v>
      </c>
      <c r="K206" s="305" t="s">
        <v>2476</v>
      </c>
      <c r="L206" s="305"/>
      <c r="M206" s="305" t="s">
        <v>2475</v>
      </c>
      <c r="N206" s="305"/>
      <c r="O206" s="6" t="s">
        <v>2482</v>
      </c>
      <c r="P206" s="237" t="s">
        <v>2483</v>
      </c>
      <c r="Q206" s="6" t="s">
        <v>2475</v>
      </c>
    </row>
    <row r="207" spans="1:17" ht="36" hidden="1">
      <c r="A207" s="6">
        <v>149</v>
      </c>
      <c r="B207" s="6">
        <v>23008</v>
      </c>
      <c r="C207" s="6" t="s">
        <v>1842</v>
      </c>
      <c r="D207" s="6" t="s">
        <v>1821</v>
      </c>
      <c r="E207" s="107" t="s">
        <v>193</v>
      </c>
      <c r="F207" s="6" t="s">
        <v>1843</v>
      </c>
      <c r="G207" s="107" t="s">
        <v>605</v>
      </c>
      <c r="H207" s="6"/>
      <c r="I207" s="6" t="s">
        <v>2475</v>
      </c>
      <c r="J207" s="6" t="s">
        <v>2475</v>
      </c>
      <c r="K207" s="305" t="s">
        <v>2475</v>
      </c>
      <c r="L207" s="305"/>
      <c r="M207" s="305" t="s">
        <v>2475</v>
      </c>
      <c r="N207" s="305"/>
      <c r="O207" s="6" t="s">
        <v>2482</v>
      </c>
      <c r="P207" s="237" t="s">
        <v>2483</v>
      </c>
      <c r="Q207" s="6" t="s">
        <v>2476</v>
      </c>
    </row>
    <row r="208" spans="1:17" ht="27" hidden="1" customHeight="1">
      <c r="A208" s="306">
        <v>150</v>
      </c>
      <c r="B208" s="306">
        <v>26010</v>
      </c>
      <c r="C208" s="306" t="s">
        <v>1980</v>
      </c>
      <c r="D208" s="306" t="s">
        <v>734</v>
      </c>
      <c r="E208" s="308" t="s">
        <v>481</v>
      </c>
      <c r="F208" s="306" t="s">
        <v>738</v>
      </c>
      <c r="G208" s="308" t="s">
        <v>606</v>
      </c>
      <c r="H208" s="306"/>
      <c r="I208" s="306" t="s">
        <v>2498</v>
      </c>
      <c r="J208" s="306" t="s">
        <v>2475</v>
      </c>
      <c r="K208" s="6" t="s">
        <v>2490</v>
      </c>
      <c r="L208" s="236" t="s">
        <v>2491</v>
      </c>
      <c r="M208" s="310" t="s">
        <v>2476</v>
      </c>
      <c r="N208" s="311"/>
      <c r="O208" s="306" t="s">
        <v>2486</v>
      </c>
      <c r="P208" s="339" t="s">
        <v>2487</v>
      </c>
      <c r="Q208" s="306" t="s">
        <v>2476</v>
      </c>
    </row>
    <row r="209" spans="1:17" hidden="1">
      <c r="A209" s="326"/>
      <c r="B209" s="326"/>
      <c r="C209" s="326"/>
      <c r="D209" s="326"/>
      <c r="E209" s="325"/>
      <c r="F209" s="326"/>
      <c r="G209" s="325"/>
      <c r="H209" s="326"/>
      <c r="I209" s="326"/>
      <c r="J209" s="326"/>
      <c r="K209" s="6" t="s">
        <v>2501</v>
      </c>
      <c r="L209" s="236" t="s">
        <v>2502</v>
      </c>
      <c r="M209" s="327"/>
      <c r="N209" s="328"/>
      <c r="O209" s="326"/>
      <c r="P209" s="395"/>
      <c r="Q209" s="326"/>
    </row>
    <row r="210" spans="1:17" hidden="1">
      <c r="A210" s="307"/>
      <c r="B210" s="307"/>
      <c r="C210" s="307"/>
      <c r="D210" s="307"/>
      <c r="E210" s="309"/>
      <c r="F210" s="307"/>
      <c r="G210" s="309"/>
      <c r="H210" s="307"/>
      <c r="I210" s="307"/>
      <c r="J210" s="307"/>
      <c r="K210" s="6" t="s">
        <v>2484</v>
      </c>
      <c r="L210" s="236" t="s">
        <v>2485</v>
      </c>
      <c r="M210" s="312"/>
      <c r="N210" s="313"/>
      <c r="O210" s="307"/>
      <c r="P210" s="340"/>
      <c r="Q210" s="307"/>
    </row>
    <row r="211" spans="1:17" ht="36" hidden="1">
      <c r="A211" s="6">
        <v>151</v>
      </c>
      <c r="B211" s="6">
        <v>22027</v>
      </c>
      <c r="C211" s="6" t="s">
        <v>798</v>
      </c>
      <c r="D211" s="6" t="s">
        <v>672</v>
      </c>
      <c r="E211" s="107" t="s">
        <v>528</v>
      </c>
      <c r="F211" s="6" t="s">
        <v>880</v>
      </c>
      <c r="G211" s="107" t="s">
        <v>605</v>
      </c>
      <c r="H211" s="6"/>
      <c r="I211" s="6" t="s">
        <v>2519</v>
      </c>
      <c r="J211" s="6" t="s">
        <v>2475</v>
      </c>
      <c r="K211" s="305" t="s">
        <v>2476</v>
      </c>
      <c r="L211" s="305"/>
      <c r="M211" s="305" t="s">
        <v>2475</v>
      </c>
      <c r="N211" s="305"/>
      <c r="O211" s="6" t="s">
        <v>2527</v>
      </c>
      <c r="P211" s="237" t="s">
        <v>2511</v>
      </c>
      <c r="Q211" s="6" t="s">
        <v>2476</v>
      </c>
    </row>
    <row r="212" spans="1:17" hidden="1">
      <c r="A212" s="6">
        <v>152</v>
      </c>
      <c r="B212" s="6">
        <v>22026</v>
      </c>
      <c r="C212" s="6" t="s">
        <v>798</v>
      </c>
      <c r="D212" s="6" t="s">
        <v>672</v>
      </c>
      <c r="E212" s="107" t="s">
        <v>191</v>
      </c>
      <c r="F212" s="6" t="s">
        <v>1474</v>
      </c>
      <c r="G212" s="107" t="s">
        <v>605</v>
      </c>
      <c r="H212" s="6"/>
      <c r="I212" s="6" t="s">
        <v>2519</v>
      </c>
      <c r="J212" s="6" t="s">
        <v>2475</v>
      </c>
      <c r="K212" s="305" t="s">
        <v>2476</v>
      </c>
      <c r="L212" s="305"/>
      <c r="M212" s="305" t="s">
        <v>2475</v>
      </c>
      <c r="N212" s="305"/>
      <c r="O212" s="305" t="s">
        <v>2476</v>
      </c>
      <c r="P212" s="305"/>
      <c r="Q212" s="6" t="s">
        <v>2476</v>
      </c>
    </row>
    <row r="213" spans="1:17" hidden="1">
      <c r="A213" s="6">
        <v>153</v>
      </c>
      <c r="B213" s="6">
        <v>21033</v>
      </c>
      <c r="C213" s="6" t="s">
        <v>797</v>
      </c>
      <c r="D213" s="6" t="s">
        <v>651</v>
      </c>
      <c r="E213" s="107" t="s">
        <v>361</v>
      </c>
      <c r="F213" s="6" t="s">
        <v>886</v>
      </c>
      <c r="G213" s="107" t="s">
        <v>605</v>
      </c>
      <c r="H213" s="6"/>
      <c r="I213" s="6" t="s">
        <v>2475</v>
      </c>
      <c r="J213" s="6" t="s">
        <v>2475</v>
      </c>
      <c r="K213" s="6" t="s">
        <v>2490</v>
      </c>
      <c r="L213" s="236" t="s">
        <v>2491</v>
      </c>
      <c r="M213" s="305" t="s">
        <v>2475</v>
      </c>
      <c r="N213" s="305"/>
      <c r="O213" s="305" t="s">
        <v>2476</v>
      </c>
      <c r="P213" s="305"/>
      <c r="Q213" s="6" t="s">
        <v>2476</v>
      </c>
    </row>
    <row r="214" spans="1:17" hidden="1">
      <c r="A214" s="306">
        <v>154</v>
      </c>
      <c r="B214" s="306">
        <v>21032</v>
      </c>
      <c r="C214" s="306" t="s">
        <v>1753</v>
      </c>
      <c r="D214" s="306" t="s">
        <v>651</v>
      </c>
      <c r="E214" s="308" t="s">
        <v>37</v>
      </c>
      <c r="F214" s="306" t="s">
        <v>1699</v>
      </c>
      <c r="G214" s="308" t="s">
        <v>605</v>
      </c>
      <c r="H214" s="306"/>
      <c r="I214" s="306" t="s">
        <v>2476</v>
      </c>
      <c r="J214" s="306" t="s">
        <v>2476</v>
      </c>
      <c r="K214" s="6" t="s">
        <v>2490</v>
      </c>
      <c r="L214" s="236" t="s">
        <v>2491</v>
      </c>
      <c r="M214" s="310" t="s">
        <v>2476</v>
      </c>
      <c r="N214" s="311"/>
      <c r="O214" s="310" t="s">
        <v>2476</v>
      </c>
      <c r="P214" s="311"/>
      <c r="Q214" s="306" t="s">
        <v>2476</v>
      </c>
    </row>
    <row r="215" spans="1:17" hidden="1">
      <c r="A215" s="307"/>
      <c r="B215" s="307"/>
      <c r="C215" s="307"/>
      <c r="D215" s="307"/>
      <c r="E215" s="309"/>
      <c r="F215" s="307"/>
      <c r="G215" s="309"/>
      <c r="H215" s="307"/>
      <c r="I215" s="307"/>
      <c r="J215" s="307"/>
      <c r="K215" s="6" t="s">
        <v>2484</v>
      </c>
      <c r="L215" s="236" t="s">
        <v>2485</v>
      </c>
      <c r="M215" s="312"/>
      <c r="N215" s="313"/>
      <c r="O215" s="312"/>
      <c r="P215" s="313"/>
      <c r="Q215" s="307"/>
    </row>
    <row r="216" spans="1:17" hidden="1">
      <c r="A216" s="6">
        <v>155</v>
      </c>
      <c r="B216" s="6">
        <v>15005</v>
      </c>
      <c r="C216" s="6" t="s">
        <v>1338</v>
      </c>
      <c r="D216" s="6" t="s">
        <v>758</v>
      </c>
      <c r="E216" s="107" t="s">
        <v>63</v>
      </c>
      <c r="F216" s="6" t="s">
        <v>880</v>
      </c>
      <c r="G216" s="107" t="s">
        <v>605</v>
      </c>
      <c r="H216" s="6"/>
      <c r="I216" s="6" t="s">
        <v>2548</v>
      </c>
      <c r="J216" s="6" t="s">
        <v>2475</v>
      </c>
      <c r="K216" s="6" t="s">
        <v>2490</v>
      </c>
      <c r="L216" s="236" t="s">
        <v>2491</v>
      </c>
      <c r="M216" s="305" t="s">
        <v>2475</v>
      </c>
      <c r="N216" s="305"/>
      <c r="O216" s="305" t="s">
        <v>2476</v>
      </c>
      <c r="P216" s="305"/>
      <c r="Q216" s="6" t="s">
        <v>2476</v>
      </c>
    </row>
    <row r="217" spans="1:17" hidden="1">
      <c r="A217" s="6">
        <v>156</v>
      </c>
      <c r="B217" s="6">
        <v>11009</v>
      </c>
      <c r="C217" s="6" t="s">
        <v>1173</v>
      </c>
      <c r="D217" s="6" t="s">
        <v>642</v>
      </c>
      <c r="E217" s="107" t="s">
        <v>407</v>
      </c>
      <c r="F217" s="6" t="s">
        <v>643</v>
      </c>
      <c r="G217" s="107" t="s">
        <v>606</v>
      </c>
      <c r="H217" s="6"/>
      <c r="I217" s="6" t="s">
        <v>2517</v>
      </c>
      <c r="J217" s="6" t="s">
        <v>2476</v>
      </c>
      <c r="K217" s="305" t="s">
        <v>2476</v>
      </c>
      <c r="L217" s="305"/>
      <c r="M217" s="305" t="s">
        <v>2475</v>
      </c>
      <c r="N217" s="305"/>
      <c r="O217" s="6" t="s">
        <v>2477</v>
      </c>
      <c r="P217" s="235" t="s">
        <v>2478</v>
      </c>
      <c r="Q217" s="6" t="s">
        <v>2476</v>
      </c>
    </row>
    <row r="218" spans="1:17" hidden="1">
      <c r="A218" s="6">
        <v>157</v>
      </c>
      <c r="B218" s="6">
        <v>16006</v>
      </c>
      <c r="C218" s="6" t="s">
        <v>1371</v>
      </c>
      <c r="D218" s="6" t="s">
        <v>759</v>
      </c>
      <c r="E218" s="107" t="s">
        <v>173</v>
      </c>
      <c r="F218" s="6" t="s">
        <v>1446</v>
      </c>
      <c r="G218" s="107" t="s">
        <v>605</v>
      </c>
      <c r="H218" s="6" t="s">
        <v>2549</v>
      </c>
      <c r="I218" s="6" t="s">
        <v>2476</v>
      </c>
      <c r="J218" s="6" t="s">
        <v>2476</v>
      </c>
      <c r="K218" s="305" t="s">
        <v>2476</v>
      </c>
      <c r="L218" s="305"/>
      <c r="M218" s="305" t="s">
        <v>2475</v>
      </c>
      <c r="N218" s="305"/>
      <c r="O218" s="305" t="s">
        <v>2476</v>
      </c>
      <c r="P218" s="305"/>
      <c r="Q218" s="6" t="s">
        <v>2523</v>
      </c>
    </row>
    <row r="219" spans="1:17" hidden="1">
      <c r="A219" s="6">
        <v>158</v>
      </c>
      <c r="B219" s="6">
        <v>33019</v>
      </c>
      <c r="C219" s="6" t="s">
        <v>801</v>
      </c>
      <c r="D219" s="6" t="s">
        <v>662</v>
      </c>
      <c r="E219" s="107" t="s">
        <v>172</v>
      </c>
      <c r="F219" s="6" t="s">
        <v>1474</v>
      </c>
      <c r="G219" s="107" t="s">
        <v>607</v>
      </c>
      <c r="H219" s="6"/>
      <c r="I219" s="6" t="s">
        <v>2476</v>
      </c>
      <c r="J219" s="6" t="s">
        <v>2498</v>
      </c>
      <c r="K219" s="305" t="s">
        <v>2476</v>
      </c>
      <c r="L219" s="305"/>
      <c r="M219" s="305" t="s">
        <v>2475</v>
      </c>
      <c r="N219" s="305"/>
      <c r="O219" s="305" t="s">
        <v>2476</v>
      </c>
      <c r="P219" s="305"/>
      <c r="Q219" s="6" t="s">
        <v>2476</v>
      </c>
    </row>
    <row r="220" spans="1:17" hidden="1">
      <c r="A220" s="306">
        <v>159</v>
      </c>
      <c r="B220" s="306">
        <v>26018</v>
      </c>
      <c r="C220" s="306" t="s">
        <v>1988</v>
      </c>
      <c r="D220" s="306" t="s">
        <v>734</v>
      </c>
      <c r="E220" s="308" t="s">
        <v>226</v>
      </c>
      <c r="F220" s="306" t="s">
        <v>691</v>
      </c>
      <c r="G220" s="308" t="s">
        <v>605</v>
      </c>
      <c r="H220" s="306"/>
      <c r="I220" s="306" t="s">
        <v>2476</v>
      </c>
      <c r="J220" s="306" t="s">
        <v>2476</v>
      </c>
      <c r="K220" s="6" t="s">
        <v>2490</v>
      </c>
      <c r="L220" s="236" t="s">
        <v>2491</v>
      </c>
      <c r="M220" s="310" t="s">
        <v>2476</v>
      </c>
      <c r="N220" s="311"/>
      <c r="O220" s="305" t="s">
        <v>2550</v>
      </c>
      <c r="P220" s="396" t="s">
        <v>2487</v>
      </c>
      <c r="Q220" s="306" t="s">
        <v>2476</v>
      </c>
    </row>
    <row r="221" spans="1:17" hidden="1">
      <c r="A221" s="307"/>
      <c r="B221" s="307"/>
      <c r="C221" s="307"/>
      <c r="D221" s="307"/>
      <c r="E221" s="309"/>
      <c r="F221" s="307"/>
      <c r="G221" s="309"/>
      <c r="H221" s="307"/>
      <c r="I221" s="307"/>
      <c r="J221" s="307"/>
      <c r="K221" s="6" t="s">
        <v>2484</v>
      </c>
      <c r="L221" s="236" t="s">
        <v>2485</v>
      </c>
      <c r="M221" s="312"/>
      <c r="N221" s="313"/>
      <c r="O221" s="305"/>
      <c r="P221" s="397"/>
      <c r="Q221" s="307"/>
    </row>
    <row r="222" spans="1:17" hidden="1">
      <c r="A222" s="306">
        <v>160</v>
      </c>
      <c r="B222" s="306">
        <v>14001</v>
      </c>
      <c r="C222" s="306" t="s">
        <v>1285</v>
      </c>
      <c r="D222" s="306" t="s">
        <v>636</v>
      </c>
      <c r="E222" s="308" t="s">
        <v>511</v>
      </c>
      <c r="F222" s="306" t="s">
        <v>658</v>
      </c>
      <c r="G222" s="308" t="s">
        <v>605</v>
      </c>
      <c r="H222" s="306"/>
      <c r="I222" s="306" t="s">
        <v>2476</v>
      </c>
      <c r="J222" s="306" t="s">
        <v>2476</v>
      </c>
      <c r="K222" s="6" t="s">
        <v>2490</v>
      </c>
      <c r="L222" s="236" t="s">
        <v>2491</v>
      </c>
      <c r="M222" s="310" t="s">
        <v>2476</v>
      </c>
      <c r="N222" s="311"/>
      <c r="O222" s="305" t="s">
        <v>2550</v>
      </c>
      <c r="P222" s="396" t="s">
        <v>2487</v>
      </c>
      <c r="Q222" s="306" t="s">
        <v>2476</v>
      </c>
    </row>
    <row r="223" spans="1:17" hidden="1">
      <c r="A223" s="307"/>
      <c r="B223" s="307"/>
      <c r="C223" s="307"/>
      <c r="D223" s="307"/>
      <c r="E223" s="309"/>
      <c r="F223" s="307"/>
      <c r="G223" s="309"/>
      <c r="H223" s="307"/>
      <c r="I223" s="307"/>
      <c r="J223" s="307"/>
      <c r="K223" s="6" t="s">
        <v>2484</v>
      </c>
      <c r="L223" s="236" t="s">
        <v>2485</v>
      </c>
      <c r="M223" s="312"/>
      <c r="N223" s="313"/>
      <c r="O223" s="305"/>
      <c r="P223" s="397"/>
      <c r="Q223" s="307"/>
    </row>
    <row r="224" spans="1:17" hidden="1">
      <c r="A224" s="306">
        <v>161</v>
      </c>
      <c r="B224" s="306">
        <v>26014</v>
      </c>
      <c r="C224" s="306" t="s">
        <v>806</v>
      </c>
      <c r="D224" s="306" t="s">
        <v>734</v>
      </c>
      <c r="E224" s="308" t="s">
        <v>171</v>
      </c>
      <c r="F224" s="306" t="s">
        <v>890</v>
      </c>
      <c r="G224" s="308" t="s">
        <v>606</v>
      </c>
      <c r="H224" s="306"/>
      <c r="I224" s="306" t="s">
        <v>2479</v>
      </c>
      <c r="J224" s="306" t="s">
        <v>2475</v>
      </c>
      <c r="K224" s="6" t="s">
        <v>2490</v>
      </c>
      <c r="L224" s="236" t="s">
        <v>2491</v>
      </c>
      <c r="M224" s="310" t="s">
        <v>2476</v>
      </c>
      <c r="N224" s="311"/>
      <c r="O224" s="306" t="s">
        <v>2486</v>
      </c>
      <c r="P224" s="339" t="s">
        <v>2487</v>
      </c>
      <c r="Q224" s="306" t="s">
        <v>2476</v>
      </c>
    </row>
    <row r="225" spans="1:17" hidden="1">
      <c r="A225" s="326"/>
      <c r="B225" s="326"/>
      <c r="C225" s="326"/>
      <c r="D225" s="326"/>
      <c r="E225" s="325"/>
      <c r="F225" s="326"/>
      <c r="G225" s="325"/>
      <c r="H225" s="326"/>
      <c r="I225" s="326"/>
      <c r="J225" s="326"/>
      <c r="K225" s="6" t="s">
        <v>2501</v>
      </c>
      <c r="L225" s="236" t="s">
        <v>2502</v>
      </c>
      <c r="M225" s="327"/>
      <c r="N225" s="328"/>
      <c r="O225" s="326"/>
      <c r="P225" s="395"/>
      <c r="Q225" s="326"/>
    </row>
    <row r="226" spans="1:17" hidden="1">
      <c r="A226" s="307"/>
      <c r="B226" s="307"/>
      <c r="C226" s="307"/>
      <c r="D226" s="307"/>
      <c r="E226" s="309"/>
      <c r="F226" s="307"/>
      <c r="G226" s="309"/>
      <c r="H226" s="307"/>
      <c r="I226" s="307"/>
      <c r="J226" s="307"/>
      <c r="K226" s="6" t="s">
        <v>2484</v>
      </c>
      <c r="L226" s="236" t="s">
        <v>2485</v>
      </c>
      <c r="M226" s="312"/>
      <c r="N226" s="313"/>
      <c r="O226" s="307"/>
      <c r="P226" s="340"/>
      <c r="Q226" s="307"/>
    </row>
    <row r="227" spans="1:17" ht="27" hidden="1">
      <c r="A227" s="6">
        <v>162</v>
      </c>
      <c r="B227" s="6">
        <v>20019</v>
      </c>
      <c r="C227" s="6" t="s">
        <v>1661</v>
      </c>
      <c r="D227" s="6" t="s">
        <v>727</v>
      </c>
      <c r="E227" s="107" t="s">
        <v>169</v>
      </c>
      <c r="F227" s="6" t="s">
        <v>893</v>
      </c>
      <c r="G227" s="107" t="s">
        <v>605</v>
      </c>
      <c r="H227" s="6"/>
      <c r="I227" s="6" t="s">
        <v>2476</v>
      </c>
      <c r="J227" s="6" t="s">
        <v>2476</v>
      </c>
      <c r="K227" s="6" t="s">
        <v>2484</v>
      </c>
      <c r="L227" s="236" t="s">
        <v>2485</v>
      </c>
      <c r="M227" s="305" t="s">
        <v>2475</v>
      </c>
      <c r="N227" s="305"/>
      <c r="O227" s="6" t="s">
        <v>2486</v>
      </c>
      <c r="P227" s="238" t="s">
        <v>2487</v>
      </c>
      <c r="Q227" s="6" t="s">
        <v>2476</v>
      </c>
    </row>
    <row r="228" spans="1:17" ht="27" hidden="1">
      <c r="A228" s="6">
        <v>163</v>
      </c>
      <c r="B228" s="6">
        <v>20029</v>
      </c>
      <c r="C228" s="6" t="s">
        <v>1661</v>
      </c>
      <c r="D228" s="6" t="s">
        <v>727</v>
      </c>
      <c r="E228" s="107" t="s">
        <v>423</v>
      </c>
      <c r="F228" s="6" t="s">
        <v>1683</v>
      </c>
      <c r="G228" s="107" t="s">
        <v>606</v>
      </c>
      <c r="H228" s="6"/>
      <c r="I228" s="6" t="s">
        <v>2476</v>
      </c>
      <c r="J228" s="6" t="s">
        <v>2476</v>
      </c>
      <c r="K228" s="6" t="s">
        <v>2484</v>
      </c>
      <c r="L228" s="236" t="s">
        <v>2485</v>
      </c>
      <c r="M228" s="305" t="s">
        <v>2475</v>
      </c>
      <c r="N228" s="305"/>
      <c r="O228" s="6" t="s">
        <v>2486</v>
      </c>
      <c r="P228" s="238" t="s">
        <v>2487</v>
      </c>
      <c r="Q228" s="6" t="s">
        <v>2476</v>
      </c>
    </row>
    <row r="229" spans="1:17" hidden="1">
      <c r="A229" s="6">
        <v>164</v>
      </c>
      <c r="B229" s="6">
        <v>21015</v>
      </c>
      <c r="C229" s="6" t="s">
        <v>1695</v>
      </c>
      <c r="D229" s="6" t="s">
        <v>651</v>
      </c>
      <c r="E229" s="107" t="s">
        <v>121</v>
      </c>
      <c r="F229" s="6" t="s">
        <v>1030</v>
      </c>
      <c r="G229" s="107" t="s">
        <v>607</v>
      </c>
      <c r="H229" s="6"/>
      <c r="I229" s="6" t="s">
        <v>2476</v>
      </c>
      <c r="J229" s="6" t="s">
        <v>2498</v>
      </c>
      <c r="K229" s="305" t="s">
        <v>2476</v>
      </c>
      <c r="L229" s="305"/>
      <c r="M229" s="305" t="s">
        <v>2475</v>
      </c>
      <c r="N229" s="305"/>
      <c r="O229" s="305" t="s">
        <v>2476</v>
      </c>
      <c r="P229" s="305"/>
      <c r="Q229" s="6" t="s">
        <v>2476</v>
      </c>
    </row>
    <row r="230" spans="1:17" ht="27" hidden="1" customHeight="1">
      <c r="A230" s="306">
        <v>165</v>
      </c>
      <c r="B230" s="306">
        <v>20007</v>
      </c>
      <c r="C230" s="306" t="s">
        <v>1639</v>
      </c>
      <c r="D230" s="306" t="s">
        <v>727</v>
      </c>
      <c r="E230" s="308" t="s">
        <v>112</v>
      </c>
      <c r="F230" s="306" t="s">
        <v>1498</v>
      </c>
      <c r="G230" s="308" t="s">
        <v>605</v>
      </c>
      <c r="H230" s="306"/>
      <c r="I230" s="306" t="s">
        <v>2524</v>
      </c>
      <c r="J230" s="306" t="s">
        <v>2476</v>
      </c>
      <c r="K230" s="310" t="s">
        <v>2476</v>
      </c>
      <c r="L230" s="311"/>
      <c r="M230" s="306" t="s">
        <v>2494</v>
      </c>
      <c r="N230" s="314" t="s">
        <v>2495</v>
      </c>
      <c r="O230" s="6" t="s">
        <v>2507</v>
      </c>
      <c r="P230" s="238" t="s">
        <v>2508</v>
      </c>
      <c r="Q230" s="306" t="s">
        <v>2476</v>
      </c>
    </row>
    <row r="231" spans="1:17" hidden="1">
      <c r="A231" s="307"/>
      <c r="B231" s="307"/>
      <c r="C231" s="307"/>
      <c r="D231" s="307"/>
      <c r="E231" s="309"/>
      <c r="F231" s="307"/>
      <c r="G231" s="309"/>
      <c r="H231" s="307"/>
      <c r="I231" s="307"/>
      <c r="J231" s="307"/>
      <c r="K231" s="312"/>
      <c r="L231" s="313"/>
      <c r="M231" s="307"/>
      <c r="N231" s="315"/>
      <c r="O231" s="6" t="s">
        <v>2496</v>
      </c>
      <c r="P231" s="235" t="s">
        <v>2497</v>
      </c>
      <c r="Q231" s="307"/>
    </row>
    <row r="232" spans="1:17" ht="33" hidden="1">
      <c r="A232" s="6">
        <v>166</v>
      </c>
      <c r="B232" s="6">
        <v>12012</v>
      </c>
      <c r="C232" s="6" t="s">
        <v>1231</v>
      </c>
      <c r="D232" s="6" t="s">
        <v>657</v>
      </c>
      <c r="E232" s="107" t="s">
        <v>422</v>
      </c>
      <c r="F232" s="6" t="s">
        <v>1065</v>
      </c>
      <c r="G232" s="107" t="s">
        <v>607</v>
      </c>
      <c r="H232" s="6" t="s">
        <v>2532</v>
      </c>
      <c r="I232" s="242" t="s">
        <v>2551</v>
      </c>
      <c r="J232" s="6" t="s">
        <v>2476</v>
      </c>
      <c r="K232" s="305" t="s">
        <v>2476</v>
      </c>
      <c r="L232" s="305"/>
      <c r="M232" s="305" t="s">
        <v>2475</v>
      </c>
      <c r="N232" s="305"/>
      <c r="O232" s="305" t="s">
        <v>2476</v>
      </c>
      <c r="P232" s="305"/>
      <c r="Q232" s="6" t="s">
        <v>2534</v>
      </c>
    </row>
    <row r="233" spans="1:17" ht="53.25" hidden="1" customHeight="1">
      <c r="A233" s="306">
        <v>167</v>
      </c>
      <c r="B233" s="306">
        <v>19016</v>
      </c>
      <c r="C233" s="306" t="s">
        <v>1216</v>
      </c>
      <c r="D233" s="306" t="s">
        <v>653</v>
      </c>
      <c r="E233" s="308" t="s">
        <v>325</v>
      </c>
      <c r="F233" s="306" t="s">
        <v>1225</v>
      </c>
      <c r="G233" s="347" t="s">
        <v>606</v>
      </c>
      <c r="H233" s="306" t="s">
        <v>2552</v>
      </c>
      <c r="I233" s="350" t="s">
        <v>2553</v>
      </c>
      <c r="J233" s="306" t="s">
        <v>2476</v>
      </c>
      <c r="K233" s="306" t="s">
        <v>2484</v>
      </c>
      <c r="L233" s="318" t="s">
        <v>2485</v>
      </c>
      <c r="M233" s="306" t="s">
        <v>2494</v>
      </c>
      <c r="N233" s="314" t="s">
        <v>2495</v>
      </c>
      <c r="O233" s="6" t="s">
        <v>2492</v>
      </c>
      <c r="P233" s="6" t="s">
        <v>2478</v>
      </c>
      <c r="Q233" s="306" t="s">
        <v>2534</v>
      </c>
    </row>
    <row r="234" spans="1:17" hidden="1">
      <c r="A234" s="326"/>
      <c r="B234" s="326"/>
      <c r="C234" s="326"/>
      <c r="D234" s="326"/>
      <c r="E234" s="325"/>
      <c r="F234" s="326"/>
      <c r="G234" s="348"/>
      <c r="H234" s="326"/>
      <c r="I234" s="351"/>
      <c r="J234" s="326"/>
      <c r="K234" s="326"/>
      <c r="L234" s="332"/>
      <c r="M234" s="326"/>
      <c r="N234" s="334"/>
      <c r="O234" s="6" t="s">
        <v>2496</v>
      </c>
      <c r="P234" s="235" t="s">
        <v>2497</v>
      </c>
      <c r="Q234" s="326"/>
    </row>
    <row r="235" spans="1:17" ht="27" hidden="1">
      <c r="A235" s="307"/>
      <c r="B235" s="307"/>
      <c r="C235" s="307"/>
      <c r="D235" s="307"/>
      <c r="E235" s="309"/>
      <c r="F235" s="307"/>
      <c r="G235" s="349"/>
      <c r="H235" s="307"/>
      <c r="I235" s="352"/>
      <c r="J235" s="307"/>
      <c r="K235" s="307"/>
      <c r="L235" s="319"/>
      <c r="M235" s="307"/>
      <c r="N235" s="315"/>
      <c r="O235" s="6" t="s">
        <v>2486</v>
      </c>
      <c r="P235" s="238" t="s">
        <v>2487</v>
      </c>
      <c r="Q235" s="307"/>
    </row>
    <row r="236" spans="1:17" ht="36" hidden="1">
      <c r="A236" s="6">
        <v>168</v>
      </c>
      <c r="B236" s="6">
        <v>25020</v>
      </c>
      <c r="C236" s="6" t="s">
        <v>1912</v>
      </c>
      <c r="D236" s="6" t="s">
        <v>742</v>
      </c>
      <c r="E236" s="107" t="s">
        <v>135</v>
      </c>
      <c r="F236" s="6" t="s">
        <v>1474</v>
      </c>
      <c r="G236" s="107" t="s">
        <v>605</v>
      </c>
      <c r="H236" s="6"/>
      <c r="I236" s="6" t="s">
        <v>2548</v>
      </c>
      <c r="J236" s="6" t="s">
        <v>2476</v>
      </c>
      <c r="K236" s="305" t="s">
        <v>2476</v>
      </c>
      <c r="L236" s="305"/>
      <c r="M236" s="305" t="s">
        <v>2475</v>
      </c>
      <c r="N236" s="305"/>
      <c r="O236" s="6" t="s">
        <v>2527</v>
      </c>
      <c r="P236" s="237" t="s">
        <v>2511</v>
      </c>
      <c r="Q236" s="6" t="s">
        <v>2476</v>
      </c>
    </row>
    <row r="237" spans="1:17" hidden="1">
      <c r="A237" s="6">
        <v>169</v>
      </c>
      <c r="B237" s="6">
        <v>30011</v>
      </c>
      <c r="C237" s="6" t="s">
        <v>2155</v>
      </c>
      <c r="D237" s="6" t="s">
        <v>630</v>
      </c>
      <c r="E237" s="107" t="s">
        <v>315</v>
      </c>
      <c r="F237" s="6" t="s">
        <v>1053</v>
      </c>
      <c r="G237" s="107" t="s">
        <v>605</v>
      </c>
      <c r="H237" s="6"/>
      <c r="I237" s="6" t="s">
        <v>2489</v>
      </c>
      <c r="J237" s="6" t="s">
        <v>2476</v>
      </c>
      <c r="K237" s="6" t="s">
        <v>2490</v>
      </c>
      <c r="L237" s="236" t="s">
        <v>2491</v>
      </c>
      <c r="M237" s="305" t="s">
        <v>2475</v>
      </c>
      <c r="N237" s="305"/>
      <c r="O237" s="6" t="s">
        <v>2492</v>
      </c>
      <c r="P237" s="6" t="s">
        <v>2478</v>
      </c>
      <c r="Q237" s="6" t="s">
        <v>2476</v>
      </c>
    </row>
    <row r="238" spans="1:17" hidden="1">
      <c r="A238" s="6">
        <v>170</v>
      </c>
      <c r="B238" s="6">
        <v>30013</v>
      </c>
      <c r="C238" s="6" t="s">
        <v>2160</v>
      </c>
      <c r="D238" s="6" t="s">
        <v>630</v>
      </c>
      <c r="E238" s="107" t="s">
        <v>316</v>
      </c>
      <c r="F238" s="6" t="s">
        <v>1058</v>
      </c>
      <c r="G238" s="107" t="s">
        <v>607</v>
      </c>
      <c r="H238" s="6"/>
      <c r="I238" s="6" t="s">
        <v>2476</v>
      </c>
      <c r="J238" s="6" t="s">
        <v>2488</v>
      </c>
      <c r="K238" s="305" t="s">
        <v>2476</v>
      </c>
      <c r="L238" s="305"/>
      <c r="M238" s="305" t="s">
        <v>2475</v>
      </c>
      <c r="N238" s="305"/>
      <c r="O238" s="305" t="s">
        <v>2476</v>
      </c>
      <c r="P238" s="305"/>
      <c r="Q238" s="6" t="s">
        <v>2476</v>
      </c>
    </row>
    <row r="239" spans="1:17" hidden="1">
      <c r="A239" s="6">
        <v>171</v>
      </c>
      <c r="B239" s="6">
        <v>13017</v>
      </c>
      <c r="C239" s="6" t="s">
        <v>1280</v>
      </c>
      <c r="D239" s="6" t="s">
        <v>628</v>
      </c>
      <c r="E239" s="107" t="s">
        <v>518</v>
      </c>
      <c r="F239" s="6" t="s">
        <v>1062</v>
      </c>
      <c r="G239" s="107" t="s">
        <v>605</v>
      </c>
      <c r="H239" s="6"/>
      <c r="I239" s="6" t="s">
        <v>2488</v>
      </c>
      <c r="J239" s="6" t="s">
        <v>2476</v>
      </c>
      <c r="K239" s="6" t="s">
        <v>2490</v>
      </c>
      <c r="L239" s="236" t="s">
        <v>2491</v>
      </c>
      <c r="M239" s="305" t="s">
        <v>2475</v>
      </c>
      <c r="N239" s="305"/>
      <c r="O239" s="305" t="s">
        <v>2476</v>
      </c>
      <c r="P239" s="305"/>
      <c r="Q239" s="6" t="s">
        <v>2476</v>
      </c>
    </row>
    <row r="240" spans="1:17" hidden="1">
      <c r="A240" s="6">
        <v>172</v>
      </c>
      <c r="B240" s="6">
        <v>23001</v>
      </c>
      <c r="C240" s="6" t="s">
        <v>1820</v>
      </c>
      <c r="D240" s="6" t="s">
        <v>1821</v>
      </c>
      <c r="E240" s="107" t="s">
        <v>113</v>
      </c>
      <c r="F240" s="6" t="s">
        <v>1044</v>
      </c>
      <c r="G240" s="107" t="s">
        <v>607</v>
      </c>
      <c r="H240" s="6"/>
      <c r="I240" s="6" t="s">
        <v>2476</v>
      </c>
      <c r="J240" s="6" t="s">
        <v>2554</v>
      </c>
      <c r="K240" s="305" t="s">
        <v>2476</v>
      </c>
      <c r="L240" s="305"/>
      <c r="M240" s="305" t="s">
        <v>2475</v>
      </c>
      <c r="N240" s="305"/>
      <c r="O240" s="305" t="s">
        <v>2476</v>
      </c>
      <c r="P240" s="305"/>
      <c r="Q240" s="6" t="s">
        <v>2476</v>
      </c>
    </row>
    <row r="241" spans="1:17" hidden="1">
      <c r="A241" s="6">
        <v>173</v>
      </c>
      <c r="B241" s="6">
        <v>13018</v>
      </c>
      <c r="C241" s="6" t="s">
        <v>1280</v>
      </c>
      <c r="D241" s="6" t="s">
        <v>628</v>
      </c>
      <c r="E241" s="107" t="s">
        <v>250</v>
      </c>
      <c r="F241" s="6" t="s">
        <v>1039</v>
      </c>
      <c r="G241" s="107" t="s">
        <v>605</v>
      </c>
      <c r="H241" s="6"/>
      <c r="I241" s="6" t="s">
        <v>2488</v>
      </c>
      <c r="J241" s="6" t="s">
        <v>2476</v>
      </c>
      <c r="K241" s="6" t="s">
        <v>2490</v>
      </c>
      <c r="L241" s="236" t="s">
        <v>2491</v>
      </c>
      <c r="M241" s="305" t="s">
        <v>2475</v>
      </c>
      <c r="N241" s="305"/>
      <c r="O241" s="305" t="s">
        <v>2476</v>
      </c>
      <c r="P241" s="305"/>
      <c r="Q241" s="6" t="s">
        <v>2476</v>
      </c>
    </row>
    <row r="242" spans="1:17" ht="36" hidden="1">
      <c r="A242" s="6">
        <v>174</v>
      </c>
      <c r="B242" s="6">
        <v>12001</v>
      </c>
      <c r="C242" s="6" t="s">
        <v>1201</v>
      </c>
      <c r="D242" s="6" t="s">
        <v>657</v>
      </c>
      <c r="E242" s="107" t="s">
        <v>147</v>
      </c>
      <c r="F242" s="6" t="s">
        <v>1064</v>
      </c>
      <c r="G242" s="110" t="s">
        <v>606</v>
      </c>
      <c r="H242" s="6"/>
      <c r="I242" s="6" t="s">
        <v>2517</v>
      </c>
      <c r="J242" s="6" t="s">
        <v>2476</v>
      </c>
      <c r="K242" s="305" t="s">
        <v>2476</v>
      </c>
      <c r="L242" s="305"/>
      <c r="M242" s="305" t="s">
        <v>2476</v>
      </c>
      <c r="N242" s="305"/>
      <c r="O242" s="6" t="s">
        <v>2527</v>
      </c>
      <c r="P242" s="237" t="s">
        <v>2511</v>
      </c>
      <c r="Q242" s="6" t="s">
        <v>2476</v>
      </c>
    </row>
    <row r="243" spans="1:17" ht="36" hidden="1">
      <c r="A243" s="306">
        <v>175</v>
      </c>
      <c r="B243" s="306">
        <v>21020</v>
      </c>
      <c r="C243" s="306" t="s">
        <v>1722</v>
      </c>
      <c r="D243" s="306" t="s">
        <v>651</v>
      </c>
      <c r="E243" s="308" t="s">
        <v>121</v>
      </c>
      <c r="F243" s="306" t="s">
        <v>1723</v>
      </c>
      <c r="G243" s="308" t="s">
        <v>606</v>
      </c>
      <c r="H243" s="306"/>
      <c r="I243" s="306" t="s">
        <v>2517</v>
      </c>
      <c r="J243" s="306" t="s">
        <v>2476</v>
      </c>
      <c r="K243" s="6" t="s">
        <v>2490</v>
      </c>
      <c r="L243" s="236" t="s">
        <v>2491</v>
      </c>
      <c r="M243" s="310" t="s">
        <v>2476</v>
      </c>
      <c r="N243" s="311"/>
      <c r="O243" s="6" t="s">
        <v>2482</v>
      </c>
      <c r="P243" s="237" t="s">
        <v>2483</v>
      </c>
      <c r="Q243" s="306" t="s">
        <v>2476</v>
      </c>
    </row>
    <row r="244" spans="1:17" ht="27" hidden="1">
      <c r="A244" s="307"/>
      <c r="B244" s="307"/>
      <c r="C244" s="307"/>
      <c r="D244" s="307"/>
      <c r="E244" s="309"/>
      <c r="F244" s="307"/>
      <c r="G244" s="309"/>
      <c r="H244" s="307"/>
      <c r="I244" s="307"/>
      <c r="J244" s="307"/>
      <c r="K244" s="6" t="s">
        <v>2484</v>
      </c>
      <c r="L244" s="236" t="s">
        <v>2485</v>
      </c>
      <c r="M244" s="312"/>
      <c r="N244" s="313"/>
      <c r="O244" s="6" t="s">
        <v>2486</v>
      </c>
      <c r="P244" s="238" t="s">
        <v>2487</v>
      </c>
      <c r="Q244" s="307"/>
    </row>
    <row r="245" spans="1:17" ht="27" hidden="1" customHeight="1">
      <c r="A245" s="306">
        <v>176</v>
      </c>
      <c r="B245" s="306">
        <v>26009</v>
      </c>
      <c r="C245" s="306" t="s">
        <v>1830</v>
      </c>
      <c r="D245" s="306" t="s">
        <v>734</v>
      </c>
      <c r="E245" s="308" t="s">
        <v>245</v>
      </c>
      <c r="F245" s="306" t="s">
        <v>1308</v>
      </c>
      <c r="G245" s="308" t="s">
        <v>605</v>
      </c>
      <c r="H245" s="306"/>
      <c r="I245" s="306" t="s">
        <v>2476</v>
      </c>
      <c r="J245" s="306" t="s">
        <v>2476</v>
      </c>
      <c r="K245" s="6" t="s">
        <v>2490</v>
      </c>
      <c r="L245" s="236" t="s">
        <v>2491</v>
      </c>
      <c r="M245" s="310" t="s">
        <v>2476</v>
      </c>
      <c r="N245" s="311"/>
      <c r="O245" s="306" t="s">
        <v>2486</v>
      </c>
      <c r="P245" s="339" t="s">
        <v>2487</v>
      </c>
      <c r="Q245" s="306" t="s">
        <v>2476</v>
      </c>
    </row>
    <row r="246" spans="1:17" hidden="1">
      <c r="A246" s="307"/>
      <c r="B246" s="307"/>
      <c r="C246" s="307"/>
      <c r="D246" s="307"/>
      <c r="E246" s="309"/>
      <c r="F246" s="307"/>
      <c r="G246" s="309"/>
      <c r="H246" s="307"/>
      <c r="I246" s="307"/>
      <c r="J246" s="307"/>
      <c r="K246" s="6" t="s">
        <v>2484</v>
      </c>
      <c r="L246" s="236" t="s">
        <v>2485</v>
      </c>
      <c r="M246" s="312"/>
      <c r="N246" s="313"/>
      <c r="O246" s="307"/>
      <c r="P246" s="340"/>
      <c r="Q246" s="307"/>
    </row>
    <row r="247" spans="1:17" ht="27" hidden="1" customHeight="1">
      <c r="A247" s="306">
        <v>177</v>
      </c>
      <c r="B247" s="306">
        <v>19005</v>
      </c>
      <c r="C247" s="306" t="s">
        <v>1598</v>
      </c>
      <c r="D247" s="306" t="s">
        <v>653</v>
      </c>
      <c r="E247" s="308" t="s">
        <v>122</v>
      </c>
      <c r="F247" s="306" t="s">
        <v>654</v>
      </c>
      <c r="G247" s="308" t="s">
        <v>605</v>
      </c>
      <c r="H247" s="306"/>
      <c r="I247" s="306" t="s">
        <v>2526</v>
      </c>
      <c r="J247" s="306" t="s">
        <v>2476</v>
      </c>
      <c r="K247" s="310" t="s">
        <v>2476</v>
      </c>
      <c r="L247" s="311"/>
      <c r="M247" s="306" t="s">
        <v>2494</v>
      </c>
      <c r="N247" s="314" t="s">
        <v>2495</v>
      </c>
      <c r="O247" s="6" t="s">
        <v>2477</v>
      </c>
      <c r="P247" s="235" t="s">
        <v>2478</v>
      </c>
      <c r="Q247" s="306" t="s">
        <v>2476</v>
      </c>
    </row>
    <row r="248" spans="1:17" ht="36" hidden="1">
      <c r="A248" s="326"/>
      <c r="B248" s="326"/>
      <c r="C248" s="326"/>
      <c r="D248" s="326"/>
      <c r="E248" s="325"/>
      <c r="F248" s="326"/>
      <c r="G248" s="325"/>
      <c r="H248" s="326"/>
      <c r="I248" s="326"/>
      <c r="J248" s="326"/>
      <c r="K248" s="327"/>
      <c r="L248" s="328"/>
      <c r="M248" s="326"/>
      <c r="N248" s="334"/>
      <c r="O248" s="6" t="s">
        <v>2527</v>
      </c>
      <c r="P248" s="237" t="s">
        <v>2511</v>
      </c>
      <c r="Q248" s="326"/>
    </row>
    <row r="249" spans="1:17" hidden="1">
      <c r="A249" s="307"/>
      <c r="B249" s="307"/>
      <c r="C249" s="307"/>
      <c r="D249" s="307"/>
      <c r="E249" s="309"/>
      <c r="F249" s="307"/>
      <c r="G249" s="309"/>
      <c r="H249" s="307"/>
      <c r="I249" s="307"/>
      <c r="J249" s="307"/>
      <c r="K249" s="312"/>
      <c r="L249" s="313"/>
      <c r="M249" s="307"/>
      <c r="N249" s="315"/>
      <c r="O249" s="6" t="s">
        <v>2496</v>
      </c>
      <c r="P249" s="235" t="s">
        <v>2497</v>
      </c>
      <c r="Q249" s="326"/>
    </row>
    <row r="250" spans="1:17" hidden="1">
      <c r="A250" s="6">
        <v>178</v>
      </c>
      <c r="B250" s="6">
        <v>19006</v>
      </c>
      <c r="C250" s="6" t="s">
        <v>652</v>
      </c>
      <c r="D250" s="6" t="s">
        <v>653</v>
      </c>
      <c r="E250" s="107" t="s">
        <v>327</v>
      </c>
      <c r="F250" s="6" t="s">
        <v>693</v>
      </c>
      <c r="G250" s="107" t="s">
        <v>607</v>
      </c>
      <c r="H250" s="6"/>
      <c r="I250" s="6" t="s">
        <v>2476</v>
      </c>
      <c r="J250" s="6" t="s">
        <v>2555</v>
      </c>
      <c r="K250" s="305" t="s">
        <v>2476</v>
      </c>
      <c r="L250" s="305"/>
      <c r="M250" s="305" t="s">
        <v>2475</v>
      </c>
      <c r="N250" s="305"/>
      <c r="O250" s="305" t="s">
        <v>2476</v>
      </c>
      <c r="P250" s="305"/>
      <c r="Q250" s="6" t="s">
        <v>2476</v>
      </c>
    </row>
    <row r="251" spans="1:17" ht="36" hidden="1">
      <c r="A251" s="6">
        <v>179</v>
      </c>
      <c r="B251" s="6">
        <v>25015</v>
      </c>
      <c r="C251" s="6" t="s">
        <v>1905</v>
      </c>
      <c r="D251" s="6" t="s">
        <v>742</v>
      </c>
      <c r="E251" s="107" t="s">
        <v>132</v>
      </c>
      <c r="F251" s="6" t="s">
        <v>1916</v>
      </c>
      <c r="G251" s="107" t="s">
        <v>605</v>
      </c>
      <c r="H251" s="6"/>
      <c r="I251" s="6" t="s">
        <v>2476</v>
      </c>
      <c r="J251" s="6" t="s">
        <v>2476</v>
      </c>
      <c r="K251" s="305" t="s">
        <v>2476</v>
      </c>
      <c r="L251" s="305"/>
      <c r="M251" s="305" t="s">
        <v>2475</v>
      </c>
      <c r="N251" s="305"/>
      <c r="O251" s="6" t="s">
        <v>2527</v>
      </c>
      <c r="P251" s="237" t="s">
        <v>2511</v>
      </c>
      <c r="Q251" s="6" t="s">
        <v>2476</v>
      </c>
    </row>
    <row r="252" spans="1:17" hidden="1">
      <c r="A252" s="6">
        <v>180</v>
      </c>
      <c r="B252" s="6">
        <v>15026</v>
      </c>
      <c r="C252" s="6" t="s">
        <v>1366</v>
      </c>
      <c r="D252" s="6" t="s">
        <v>758</v>
      </c>
      <c r="E252" s="107" t="s">
        <v>62</v>
      </c>
      <c r="F252" s="6" t="s">
        <v>1385</v>
      </c>
      <c r="G252" s="107" t="s">
        <v>605</v>
      </c>
      <c r="H252" s="6"/>
      <c r="I252" s="6" t="s">
        <v>2519</v>
      </c>
      <c r="J252" s="6" t="s">
        <v>2476</v>
      </c>
      <c r="K252" s="6" t="s">
        <v>2490</v>
      </c>
      <c r="L252" s="236" t="s">
        <v>2491</v>
      </c>
      <c r="M252" s="305" t="s">
        <v>2475</v>
      </c>
      <c r="N252" s="305"/>
      <c r="O252" s="305" t="s">
        <v>2476</v>
      </c>
      <c r="P252" s="305"/>
      <c r="Q252" s="6" t="s">
        <v>2476</v>
      </c>
    </row>
    <row r="253" spans="1:17" hidden="1">
      <c r="A253" s="6">
        <v>181</v>
      </c>
      <c r="B253" s="6">
        <v>16005</v>
      </c>
      <c r="C253" s="6" t="s">
        <v>1443</v>
      </c>
      <c r="D253" s="6" t="s">
        <v>759</v>
      </c>
      <c r="E253" s="107" t="s">
        <v>44</v>
      </c>
      <c r="F253" s="6" t="s">
        <v>856</v>
      </c>
      <c r="G253" s="107" t="s">
        <v>605</v>
      </c>
      <c r="H253" s="6"/>
      <c r="I253" s="6" t="s">
        <v>2489</v>
      </c>
      <c r="J253" s="6" t="s">
        <v>2476</v>
      </c>
      <c r="K253" s="305" t="s">
        <v>2476</v>
      </c>
      <c r="L253" s="305"/>
      <c r="M253" s="305" t="s">
        <v>2475</v>
      </c>
      <c r="N253" s="305"/>
      <c r="O253" s="6" t="s">
        <v>2492</v>
      </c>
      <c r="P253" s="6" t="s">
        <v>2478</v>
      </c>
      <c r="Q253" s="6" t="s">
        <v>2476</v>
      </c>
    </row>
    <row r="254" spans="1:17" hidden="1">
      <c r="A254" s="6">
        <v>182</v>
      </c>
      <c r="B254" s="6">
        <v>32005</v>
      </c>
      <c r="C254" s="6" t="s">
        <v>2302</v>
      </c>
      <c r="D254" s="6" t="s">
        <v>1169</v>
      </c>
      <c r="E254" s="107" t="s">
        <v>489</v>
      </c>
      <c r="F254" s="6" t="s">
        <v>650</v>
      </c>
      <c r="G254" s="107" t="s">
        <v>605</v>
      </c>
      <c r="H254" s="6"/>
      <c r="I254" s="6" t="s">
        <v>2519</v>
      </c>
      <c r="J254" s="6" t="s">
        <v>2476</v>
      </c>
      <c r="K254" s="305" t="s">
        <v>2476</v>
      </c>
      <c r="L254" s="305"/>
      <c r="M254" s="305" t="s">
        <v>2475</v>
      </c>
      <c r="N254" s="305"/>
      <c r="O254" s="305" t="s">
        <v>2476</v>
      </c>
      <c r="P254" s="305"/>
      <c r="Q254" s="6" t="s">
        <v>2476</v>
      </c>
    </row>
    <row r="255" spans="1:17" hidden="1">
      <c r="A255" s="6">
        <v>183</v>
      </c>
      <c r="B255" s="6">
        <v>22017</v>
      </c>
      <c r="C255" s="6" t="s">
        <v>1772</v>
      </c>
      <c r="D255" s="6" t="s">
        <v>672</v>
      </c>
      <c r="E255" s="107" t="s">
        <v>364</v>
      </c>
      <c r="F255" s="6" t="s">
        <v>1775</v>
      </c>
      <c r="G255" s="107" t="s">
        <v>605</v>
      </c>
      <c r="H255" s="6"/>
      <c r="I255" s="6" t="s">
        <v>2476</v>
      </c>
      <c r="J255" s="6" t="s">
        <v>2476</v>
      </c>
      <c r="K255" s="305" t="s">
        <v>2476</v>
      </c>
      <c r="L255" s="305"/>
      <c r="M255" s="305" t="s">
        <v>2475</v>
      </c>
      <c r="N255" s="305"/>
      <c r="O255" s="6" t="s">
        <v>2477</v>
      </c>
      <c r="P255" s="235" t="s">
        <v>2478</v>
      </c>
      <c r="Q255" s="6" t="s">
        <v>2476</v>
      </c>
    </row>
    <row r="256" spans="1:17" hidden="1">
      <c r="A256" s="6">
        <v>184</v>
      </c>
      <c r="B256" s="6">
        <v>13016</v>
      </c>
      <c r="C256" s="6" t="s">
        <v>1278</v>
      </c>
      <c r="D256" s="6" t="s">
        <v>628</v>
      </c>
      <c r="E256" s="107" t="s">
        <v>331</v>
      </c>
      <c r="F256" s="6" t="s">
        <v>1038</v>
      </c>
      <c r="G256" s="107" t="s">
        <v>607</v>
      </c>
      <c r="H256" s="6"/>
      <c r="I256" s="6" t="s">
        <v>2476</v>
      </c>
      <c r="J256" s="6" t="s">
        <v>2488</v>
      </c>
      <c r="K256" s="305" t="s">
        <v>2476</v>
      </c>
      <c r="L256" s="305"/>
      <c r="M256" s="305" t="s">
        <v>2475</v>
      </c>
      <c r="N256" s="305"/>
      <c r="O256" s="305" t="s">
        <v>2476</v>
      </c>
      <c r="P256" s="305"/>
      <c r="Q256" s="6" t="s">
        <v>2476</v>
      </c>
    </row>
    <row r="257" spans="1:17" hidden="1">
      <c r="A257" s="6">
        <v>185</v>
      </c>
      <c r="B257" s="6">
        <v>11005</v>
      </c>
      <c r="C257" s="6" t="s">
        <v>1173</v>
      </c>
      <c r="D257" s="6" t="s">
        <v>642</v>
      </c>
      <c r="E257" s="107" t="s">
        <v>407</v>
      </c>
      <c r="F257" s="6" t="s">
        <v>993</v>
      </c>
      <c r="G257" s="107" t="s">
        <v>605</v>
      </c>
      <c r="H257" s="6"/>
      <c r="I257" s="6" t="s">
        <v>2517</v>
      </c>
      <c r="J257" s="6" t="s">
        <v>2476</v>
      </c>
      <c r="K257" s="305" t="s">
        <v>2476</v>
      </c>
      <c r="L257" s="305"/>
      <c r="M257" s="305" t="s">
        <v>2475</v>
      </c>
      <c r="N257" s="305"/>
      <c r="O257" s="305" t="s">
        <v>2476</v>
      </c>
      <c r="P257" s="305"/>
      <c r="Q257" s="6" t="s">
        <v>2476</v>
      </c>
    </row>
    <row r="258" spans="1:17" hidden="1">
      <c r="A258" s="6">
        <v>186</v>
      </c>
      <c r="B258" s="6">
        <v>29002</v>
      </c>
      <c r="C258" s="6" t="s">
        <v>1186</v>
      </c>
      <c r="D258" s="6" t="s">
        <v>1551</v>
      </c>
      <c r="E258" s="107" t="s">
        <v>48</v>
      </c>
      <c r="F258" s="6" t="s">
        <v>1539</v>
      </c>
      <c r="G258" s="107" t="s">
        <v>605</v>
      </c>
      <c r="H258" s="6"/>
      <c r="I258" s="6" t="s">
        <v>2519</v>
      </c>
      <c r="J258" s="6" t="s">
        <v>2476</v>
      </c>
      <c r="K258" s="305" t="s">
        <v>2475</v>
      </c>
      <c r="L258" s="305"/>
      <c r="M258" s="305" t="s">
        <v>2475</v>
      </c>
      <c r="N258" s="305"/>
      <c r="O258" s="305" t="s">
        <v>2476</v>
      </c>
      <c r="P258" s="305"/>
      <c r="Q258" s="6" t="s">
        <v>2476</v>
      </c>
    </row>
    <row r="259" spans="1:17" ht="36" hidden="1">
      <c r="A259" s="6">
        <v>187</v>
      </c>
      <c r="B259" s="6">
        <v>17010</v>
      </c>
      <c r="C259" s="6" t="s">
        <v>1529</v>
      </c>
      <c r="D259" s="6" t="s">
        <v>745</v>
      </c>
      <c r="E259" s="107" t="s">
        <v>49</v>
      </c>
      <c r="F259" s="6" t="s">
        <v>1548</v>
      </c>
      <c r="G259" s="107" t="s">
        <v>605</v>
      </c>
      <c r="H259" s="6"/>
      <c r="I259" s="6" t="s">
        <v>2476</v>
      </c>
      <c r="J259" s="6" t="s">
        <v>2476</v>
      </c>
      <c r="K259" s="305" t="s">
        <v>2475</v>
      </c>
      <c r="L259" s="305"/>
      <c r="M259" s="305" t="s">
        <v>2475</v>
      </c>
      <c r="N259" s="305"/>
      <c r="O259" s="6" t="s">
        <v>2482</v>
      </c>
      <c r="P259" s="237" t="s">
        <v>2483</v>
      </c>
      <c r="Q259" s="6" t="s">
        <v>2476</v>
      </c>
    </row>
    <row r="260" spans="1:17" ht="36" hidden="1">
      <c r="A260" s="306">
        <v>188</v>
      </c>
      <c r="B260" s="306">
        <v>32007</v>
      </c>
      <c r="C260" s="306" t="s">
        <v>2307</v>
      </c>
      <c r="D260" s="306" t="s">
        <v>1169</v>
      </c>
      <c r="E260" s="308" t="s">
        <v>241</v>
      </c>
      <c r="F260" s="306" t="s">
        <v>988</v>
      </c>
      <c r="G260" s="345" t="s">
        <v>606</v>
      </c>
      <c r="H260" s="306"/>
      <c r="I260" s="306" t="s">
        <v>2556</v>
      </c>
      <c r="J260" s="306" t="s">
        <v>2476</v>
      </c>
      <c r="K260" s="306" t="s">
        <v>2490</v>
      </c>
      <c r="L260" s="318" t="s">
        <v>2491</v>
      </c>
      <c r="M260" s="310" t="s">
        <v>2476</v>
      </c>
      <c r="N260" s="311"/>
      <c r="O260" s="6" t="s">
        <v>2482</v>
      </c>
      <c r="P260" s="237" t="s">
        <v>2483</v>
      </c>
      <c r="Q260" s="306" t="s">
        <v>2476</v>
      </c>
    </row>
    <row r="261" spans="1:17" hidden="1">
      <c r="A261" s="307"/>
      <c r="B261" s="307"/>
      <c r="C261" s="307"/>
      <c r="D261" s="307"/>
      <c r="E261" s="309"/>
      <c r="F261" s="307"/>
      <c r="G261" s="346"/>
      <c r="H261" s="307"/>
      <c r="I261" s="307"/>
      <c r="J261" s="307"/>
      <c r="K261" s="307"/>
      <c r="L261" s="319"/>
      <c r="M261" s="312"/>
      <c r="N261" s="313"/>
      <c r="O261" s="6" t="s">
        <v>2492</v>
      </c>
      <c r="P261" s="6" t="s">
        <v>2478</v>
      </c>
      <c r="Q261" s="307"/>
    </row>
    <row r="262" spans="1:17" ht="27" hidden="1">
      <c r="A262" s="6">
        <v>189</v>
      </c>
      <c r="B262" s="6">
        <v>23013</v>
      </c>
      <c r="C262" s="6" t="s">
        <v>1849</v>
      </c>
      <c r="D262" s="6" t="s">
        <v>1821</v>
      </c>
      <c r="E262" s="107" t="s">
        <v>245</v>
      </c>
      <c r="F262" s="6" t="s">
        <v>1045</v>
      </c>
      <c r="G262" s="107" t="s">
        <v>605</v>
      </c>
      <c r="H262" s="6"/>
      <c r="I262" s="6" t="s">
        <v>2538</v>
      </c>
      <c r="J262" s="6" t="s">
        <v>2476</v>
      </c>
      <c r="K262" s="305" t="s">
        <v>2475</v>
      </c>
      <c r="L262" s="305"/>
      <c r="M262" s="6" t="s">
        <v>2504</v>
      </c>
      <c r="N262" s="240" t="s">
        <v>2495</v>
      </c>
      <c r="O262" s="6" t="s">
        <v>2496</v>
      </c>
      <c r="P262" s="235" t="s">
        <v>2497</v>
      </c>
      <c r="Q262" s="6" t="s">
        <v>2476</v>
      </c>
    </row>
    <row r="263" spans="1:17" ht="36" hidden="1">
      <c r="A263" s="6">
        <v>190</v>
      </c>
      <c r="B263" s="6">
        <v>27011</v>
      </c>
      <c r="C263" s="6" t="s">
        <v>2011</v>
      </c>
      <c r="D263" s="6" t="s">
        <v>737</v>
      </c>
      <c r="E263" s="107" t="s">
        <v>451</v>
      </c>
      <c r="F263" s="6" t="s">
        <v>2029</v>
      </c>
      <c r="G263" s="107" t="s">
        <v>605</v>
      </c>
      <c r="H263" s="6"/>
      <c r="I263" s="6" t="s">
        <v>2476</v>
      </c>
      <c r="J263" s="6" t="s">
        <v>2476</v>
      </c>
      <c r="K263" s="305" t="s">
        <v>2476</v>
      </c>
      <c r="L263" s="305"/>
      <c r="M263" s="305" t="s">
        <v>2476</v>
      </c>
      <c r="N263" s="305"/>
      <c r="O263" s="6" t="s">
        <v>2482</v>
      </c>
      <c r="P263" s="237" t="s">
        <v>2483</v>
      </c>
      <c r="Q263" s="6" t="s">
        <v>2476</v>
      </c>
    </row>
    <row r="264" spans="1:17" ht="27" hidden="1" customHeight="1">
      <c r="A264" s="306">
        <v>191</v>
      </c>
      <c r="B264" s="306">
        <v>64001</v>
      </c>
      <c r="C264" s="306" t="s">
        <v>2375</v>
      </c>
      <c r="D264" s="306" t="s">
        <v>628</v>
      </c>
      <c r="E264" s="308" t="s">
        <v>421</v>
      </c>
      <c r="F264" s="306" t="s">
        <v>1064</v>
      </c>
      <c r="G264" s="308" t="s">
        <v>605</v>
      </c>
      <c r="H264" s="306"/>
      <c r="I264" s="306" t="s">
        <v>2538</v>
      </c>
      <c r="J264" s="306" t="s">
        <v>2476</v>
      </c>
      <c r="K264" s="306" t="s">
        <v>2490</v>
      </c>
      <c r="L264" s="318" t="s">
        <v>2491</v>
      </c>
      <c r="M264" s="306" t="s">
        <v>2504</v>
      </c>
      <c r="N264" s="314" t="s">
        <v>2495</v>
      </c>
      <c r="O264" s="6" t="s">
        <v>2477</v>
      </c>
      <c r="P264" s="235" t="s">
        <v>2478</v>
      </c>
      <c r="Q264" s="306" t="s">
        <v>2476</v>
      </c>
    </row>
    <row r="265" spans="1:17" hidden="1">
      <c r="A265" s="307"/>
      <c r="B265" s="307"/>
      <c r="C265" s="307"/>
      <c r="D265" s="307"/>
      <c r="E265" s="309"/>
      <c r="F265" s="307"/>
      <c r="G265" s="309"/>
      <c r="H265" s="307"/>
      <c r="I265" s="307"/>
      <c r="J265" s="307"/>
      <c r="K265" s="307"/>
      <c r="L265" s="319"/>
      <c r="M265" s="307"/>
      <c r="N265" s="315"/>
      <c r="O265" s="6" t="s">
        <v>2496</v>
      </c>
      <c r="P265" s="235" t="s">
        <v>2497</v>
      </c>
      <c r="Q265" s="307"/>
    </row>
    <row r="266" spans="1:17" ht="36" hidden="1">
      <c r="A266" s="306">
        <v>192</v>
      </c>
      <c r="B266" s="306">
        <v>25010</v>
      </c>
      <c r="C266" s="306" t="s">
        <v>1905</v>
      </c>
      <c r="D266" s="306" t="s">
        <v>742</v>
      </c>
      <c r="E266" s="308" t="s">
        <v>105</v>
      </c>
      <c r="F266" s="306" t="s">
        <v>1925</v>
      </c>
      <c r="G266" s="308" t="s">
        <v>605</v>
      </c>
      <c r="H266" s="306"/>
      <c r="I266" s="306" t="s">
        <v>2476</v>
      </c>
      <c r="J266" s="306" t="s">
        <v>2476</v>
      </c>
      <c r="K266" s="310" t="s">
        <v>2476</v>
      </c>
      <c r="L266" s="311"/>
      <c r="M266" s="310" t="s">
        <v>2476</v>
      </c>
      <c r="N266" s="311"/>
      <c r="O266" s="6" t="s">
        <v>2482</v>
      </c>
      <c r="P266" s="237" t="s">
        <v>2483</v>
      </c>
      <c r="Q266" s="306" t="s">
        <v>2476</v>
      </c>
    </row>
    <row r="267" spans="1:17" ht="36" hidden="1">
      <c r="A267" s="307"/>
      <c r="B267" s="307"/>
      <c r="C267" s="307"/>
      <c r="D267" s="307"/>
      <c r="E267" s="309"/>
      <c r="F267" s="307"/>
      <c r="G267" s="309"/>
      <c r="H267" s="307"/>
      <c r="I267" s="307"/>
      <c r="J267" s="307"/>
      <c r="K267" s="312"/>
      <c r="L267" s="313"/>
      <c r="M267" s="312"/>
      <c r="N267" s="313"/>
      <c r="O267" s="6" t="s">
        <v>2527</v>
      </c>
      <c r="P267" s="237" t="s">
        <v>2511</v>
      </c>
      <c r="Q267" s="307"/>
    </row>
    <row r="268" spans="1:17" ht="36" hidden="1">
      <c r="A268" s="6">
        <v>193</v>
      </c>
      <c r="B268" s="6">
        <v>33024</v>
      </c>
      <c r="C268" s="6" t="s">
        <v>2348</v>
      </c>
      <c r="D268" s="6" t="s">
        <v>662</v>
      </c>
      <c r="E268" s="107" t="s">
        <v>38</v>
      </c>
      <c r="F268" s="6" t="s">
        <v>1728</v>
      </c>
      <c r="G268" s="107" t="s">
        <v>605</v>
      </c>
      <c r="H268" s="6" t="s">
        <v>2532</v>
      </c>
      <c r="I268" s="6" t="s">
        <v>2557</v>
      </c>
      <c r="J268" s="6" t="s">
        <v>2476</v>
      </c>
      <c r="K268" s="305" t="s">
        <v>2476</v>
      </c>
      <c r="L268" s="305"/>
      <c r="M268" s="305" t="s">
        <v>2476</v>
      </c>
      <c r="N268" s="305"/>
      <c r="O268" s="6" t="s">
        <v>2482</v>
      </c>
      <c r="P268" s="237" t="s">
        <v>2483</v>
      </c>
      <c r="Q268" s="6" t="s">
        <v>2534</v>
      </c>
    </row>
    <row r="269" spans="1:17" ht="36" hidden="1">
      <c r="A269" s="6">
        <v>194</v>
      </c>
      <c r="B269" s="6">
        <v>21029</v>
      </c>
      <c r="C269" s="6" t="s">
        <v>1747</v>
      </c>
      <c r="D269" s="6" t="s">
        <v>651</v>
      </c>
      <c r="E269" s="107" t="s">
        <v>111</v>
      </c>
      <c r="F269" s="6" t="s">
        <v>774</v>
      </c>
      <c r="G269" s="107" t="s">
        <v>605</v>
      </c>
      <c r="H269" s="6" t="s">
        <v>2532</v>
      </c>
      <c r="I269" s="6" t="s">
        <v>2557</v>
      </c>
      <c r="J269" s="6" t="s">
        <v>2476</v>
      </c>
      <c r="K269" s="305" t="s">
        <v>2476</v>
      </c>
      <c r="L269" s="305"/>
      <c r="M269" s="305" t="s">
        <v>2476</v>
      </c>
      <c r="N269" s="305"/>
      <c r="O269" s="6" t="s">
        <v>2482</v>
      </c>
      <c r="P269" s="237" t="s">
        <v>2483</v>
      </c>
      <c r="Q269" s="6" t="s">
        <v>2534</v>
      </c>
    </row>
    <row r="270" spans="1:17" hidden="1">
      <c r="A270" s="6">
        <v>195</v>
      </c>
      <c r="B270" s="6">
        <v>22010</v>
      </c>
      <c r="C270" s="6" t="s">
        <v>1772</v>
      </c>
      <c r="D270" s="6" t="s">
        <v>672</v>
      </c>
      <c r="E270" s="107" t="s">
        <v>348</v>
      </c>
      <c r="F270" s="6" t="s">
        <v>690</v>
      </c>
      <c r="G270" s="107" t="s">
        <v>605</v>
      </c>
      <c r="H270" s="6"/>
      <c r="I270" s="6" t="s">
        <v>2476</v>
      </c>
      <c r="J270" s="6" t="s">
        <v>2476</v>
      </c>
      <c r="K270" s="305" t="s">
        <v>2476</v>
      </c>
      <c r="L270" s="305"/>
      <c r="M270" s="305" t="s">
        <v>2476</v>
      </c>
      <c r="N270" s="305"/>
      <c r="O270" s="6" t="s">
        <v>2477</v>
      </c>
      <c r="P270" s="235" t="s">
        <v>2478</v>
      </c>
      <c r="Q270" s="6" t="s">
        <v>2476</v>
      </c>
    </row>
    <row r="271" spans="1:17" hidden="1">
      <c r="A271" s="6">
        <v>196</v>
      </c>
      <c r="B271" s="6">
        <v>24013</v>
      </c>
      <c r="C271" s="6" t="s">
        <v>1877</v>
      </c>
      <c r="D271" s="6" t="s">
        <v>1122</v>
      </c>
      <c r="E271" s="107" t="s">
        <v>208</v>
      </c>
      <c r="F271" s="6" t="s">
        <v>1000</v>
      </c>
      <c r="G271" s="107" t="s">
        <v>605</v>
      </c>
      <c r="H271" s="6"/>
      <c r="I271" s="6" t="s">
        <v>2476</v>
      </c>
      <c r="J271" s="6" t="s">
        <v>2476</v>
      </c>
      <c r="K271" s="6" t="s">
        <v>2501</v>
      </c>
      <c r="L271" s="236" t="s">
        <v>2502</v>
      </c>
      <c r="M271" s="305" t="s">
        <v>2476</v>
      </c>
      <c r="N271" s="305"/>
      <c r="O271" s="305" t="s">
        <v>2476</v>
      </c>
      <c r="P271" s="305"/>
      <c r="Q271" s="6" t="s">
        <v>2476</v>
      </c>
    </row>
    <row r="272" spans="1:17" ht="27" hidden="1">
      <c r="A272" s="6">
        <v>197</v>
      </c>
      <c r="B272" s="6">
        <v>26004</v>
      </c>
      <c r="C272" s="6" t="s">
        <v>1966</v>
      </c>
      <c r="D272" s="6" t="s">
        <v>734</v>
      </c>
      <c r="E272" s="107" t="s">
        <v>207</v>
      </c>
      <c r="F272" s="6" t="s">
        <v>1033</v>
      </c>
      <c r="G272" s="107" t="s">
        <v>605</v>
      </c>
      <c r="H272" s="6"/>
      <c r="I272" s="6" t="s">
        <v>2530</v>
      </c>
      <c r="J272" s="6" t="s">
        <v>2476</v>
      </c>
      <c r="K272" s="6" t="s">
        <v>2501</v>
      </c>
      <c r="L272" s="236" t="s">
        <v>2502</v>
      </c>
      <c r="M272" s="6" t="s">
        <v>2504</v>
      </c>
      <c r="N272" s="240" t="s">
        <v>2495</v>
      </c>
      <c r="O272" s="6" t="s">
        <v>2496</v>
      </c>
      <c r="P272" s="235" t="s">
        <v>2497</v>
      </c>
      <c r="Q272" s="6" t="s">
        <v>2476</v>
      </c>
    </row>
    <row r="273" spans="1:17" ht="27" hidden="1" customHeight="1">
      <c r="A273" s="306">
        <v>198</v>
      </c>
      <c r="B273" s="306">
        <v>19007</v>
      </c>
      <c r="C273" s="306" t="s">
        <v>1598</v>
      </c>
      <c r="D273" s="306" t="s">
        <v>653</v>
      </c>
      <c r="E273" s="308" t="s">
        <v>73</v>
      </c>
      <c r="F273" s="306" t="s">
        <v>1020</v>
      </c>
      <c r="G273" s="308" t="s">
        <v>605</v>
      </c>
      <c r="H273" s="306"/>
      <c r="I273" s="306" t="s">
        <v>2530</v>
      </c>
      <c r="J273" s="306" t="s">
        <v>2476</v>
      </c>
      <c r="K273" s="310" t="s">
        <v>2476</v>
      </c>
      <c r="L273" s="311"/>
      <c r="M273" s="306" t="s">
        <v>2504</v>
      </c>
      <c r="N273" s="314" t="s">
        <v>2495</v>
      </c>
      <c r="O273" s="6" t="s">
        <v>2496</v>
      </c>
      <c r="P273" s="235" t="s">
        <v>2497</v>
      </c>
      <c r="Q273" s="306" t="s">
        <v>2476</v>
      </c>
    </row>
    <row r="274" spans="1:17" ht="36" hidden="1">
      <c r="A274" s="307"/>
      <c r="B274" s="307"/>
      <c r="C274" s="307"/>
      <c r="D274" s="307"/>
      <c r="E274" s="309"/>
      <c r="F274" s="307"/>
      <c r="G274" s="309"/>
      <c r="H274" s="307"/>
      <c r="I274" s="307"/>
      <c r="J274" s="307"/>
      <c r="K274" s="312"/>
      <c r="L274" s="313"/>
      <c r="M274" s="307"/>
      <c r="N274" s="315"/>
      <c r="O274" s="6" t="s">
        <v>2527</v>
      </c>
      <c r="P274" s="237" t="s">
        <v>2511</v>
      </c>
      <c r="Q274" s="307"/>
    </row>
    <row r="275" spans="1:17" hidden="1">
      <c r="A275" s="6">
        <v>199</v>
      </c>
      <c r="B275" s="6">
        <v>22018</v>
      </c>
      <c r="C275" s="6" t="s">
        <v>1760</v>
      </c>
      <c r="D275" s="6" t="s">
        <v>672</v>
      </c>
      <c r="E275" s="107" t="s">
        <v>45</v>
      </c>
      <c r="F275" s="6" t="s">
        <v>686</v>
      </c>
      <c r="G275" s="107" t="s">
        <v>607</v>
      </c>
      <c r="H275" s="6"/>
      <c r="I275" s="6" t="s">
        <v>2476</v>
      </c>
      <c r="J275" s="6" t="s">
        <v>2488</v>
      </c>
      <c r="K275" s="305" t="s">
        <v>2476</v>
      </c>
      <c r="L275" s="305"/>
      <c r="M275" s="305" t="s">
        <v>2475</v>
      </c>
      <c r="N275" s="305"/>
      <c r="O275" s="305" t="s">
        <v>2476</v>
      </c>
      <c r="P275" s="305"/>
      <c r="Q275" s="6" t="s">
        <v>2476</v>
      </c>
    </row>
    <row r="276" spans="1:17" ht="36" hidden="1">
      <c r="A276" s="6">
        <v>200</v>
      </c>
      <c r="B276" s="6">
        <v>31024</v>
      </c>
      <c r="C276" s="6" t="s">
        <v>2284</v>
      </c>
      <c r="D276" s="6" t="s">
        <v>1424</v>
      </c>
      <c r="E276" s="107" t="s">
        <v>342</v>
      </c>
      <c r="F276" s="6" t="s">
        <v>2029</v>
      </c>
      <c r="G276" s="107" t="s">
        <v>605</v>
      </c>
      <c r="H276" s="6"/>
      <c r="I276" s="6" t="s">
        <v>2519</v>
      </c>
      <c r="J276" s="6" t="s">
        <v>2476</v>
      </c>
      <c r="K276" s="305" t="s">
        <v>2475</v>
      </c>
      <c r="L276" s="305"/>
      <c r="M276" s="305" t="s">
        <v>2475</v>
      </c>
      <c r="N276" s="305"/>
      <c r="O276" s="6" t="s">
        <v>2527</v>
      </c>
      <c r="P276" s="237" t="s">
        <v>2511</v>
      </c>
      <c r="Q276" s="6" t="s">
        <v>2476</v>
      </c>
    </row>
    <row r="277" spans="1:17" hidden="1">
      <c r="A277" s="6">
        <v>201</v>
      </c>
      <c r="B277" s="6">
        <v>31007</v>
      </c>
      <c r="C277" s="6" t="s">
        <v>2237</v>
      </c>
      <c r="D277" s="6" t="s">
        <v>1424</v>
      </c>
      <c r="E277" s="107" t="s">
        <v>31</v>
      </c>
      <c r="F277" s="6" t="s">
        <v>2238</v>
      </c>
      <c r="G277" s="107" t="s">
        <v>607</v>
      </c>
      <c r="H277" s="6"/>
      <c r="I277" s="6" t="s">
        <v>2476</v>
      </c>
      <c r="J277" s="6" t="s">
        <v>2488</v>
      </c>
      <c r="K277" s="305" t="s">
        <v>2476</v>
      </c>
      <c r="L277" s="305"/>
      <c r="M277" s="305" t="s">
        <v>2476</v>
      </c>
      <c r="N277" s="305"/>
      <c r="O277" s="305" t="s">
        <v>2476</v>
      </c>
      <c r="P277" s="305"/>
      <c r="Q277" s="6" t="s">
        <v>2476</v>
      </c>
    </row>
    <row r="278" spans="1:17" hidden="1">
      <c r="A278" s="306">
        <v>202</v>
      </c>
      <c r="B278" s="306">
        <v>31025</v>
      </c>
      <c r="C278" s="306" t="s">
        <v>2240</v>
      </c>
      <c r="D278" s="306" t="s">
        <v>1424</v>
      </c>
      <c r="E278" s="308" t="s">
        <v>206</v>
      </c>
      <c r="F278" s="306" t="s">
        <v>2266</v>
      </c>
      <c r="G278" s="308" t="s">
        <v>605</v>
      </c>
      <c r="H278" s="306"/>
      <c r="I278" s="306" t="s">
        <v>2519</v>
      </c>
      <c r="J278" s="306" t="s">
        <v>2476</v>
      </c>
      <c r="K278" s="310" t="s">
        <v>2476</v>
      </c>
      <c r="L278" s="311"/>
      <c r="M278" s="310" t="s">
        <v>2476</v>
      </c>
      <c r="N278" s="311"/>
      <c r="O278" s="6" t="s">
        <v>2477</v>
      </c>
      <c r="P278" s="235" t="s">
        <v>2478</v>
      </c>
      <c r="Q278" s="306" t="s">
        <v>2476</v>
      </c>
    </row>
    <row r="279" spans="1:17" ht="36" hidden="1">
      <c r="A279" s="307"/>
      <c r="B279" s="307"/>
      <c r="C279" s="307"/>
      <c r="D279" s="307"/>
      <c r="E279" s="309"/>
      <c r="F279" s="307"/>
      <c r="G279" s="309"/>
      <c r="H279" s="307"/>
      <c r="I279" s="307"/>
      <c r="J279" s="307"/>
      <c r="K279" s="312"/>
      <c r="L279" s="313"/>
      <c r="M279" s="312"/>
      <c r="N279" s="313"/>
      <c r="O279" s="6" t="s">
        <v>2527</v>
      </c>
      <c r="P279" s="237" t="s">
        <v>2511</v>
      </c>
      <c r="Q279" s="307"/>
    </row>
    <row r="280" spans="1:17" hidden="1">
      <c r="A280" s="306">
        <v>203</v>
      </c>
      <c r="B280" s="306">
        <v>33026</v>
      </c>
      <c r="C280" s="306" t="s">
        <v>798</v>
      </c>
      <c r="D280" s="306" t="s">
        <v>662</v>
      </c>
      <c r="E280" s="308" t="s">
        <v>377</v>
      </c>
      <c r="F280" s="306" t="s">
        <v>2245</v>
      </c>
      <c r="G280" s="308" t="s">
        <v>605</v>
      </c>
      <c r="H280" s="306"/>
      <c r="I280" s="306" t="s">
        <v>2518</v>
      </c>
      <c r="J280" s="306" t="s">
        <v>2476</v>
      </c>
      <c r="K280" s="310" t="s">
        <v>2476</v>
      </c>
      <c r="L280" s="311"/>
      <c r="M280" s="310" t="s">
        <v>2476</v>
      </c>
      <c r="N280" s="311"/>
      <c r="O280" s="6" t="s">
        <v>2477</v>
      </c>
      <c r="P280" s="235" t="s">
        <v>2478</v>
      </c>
      <c r="Q280" s="306" t="s">
        <v>2476</v>
      </c>
    </row>
    <row r="281" spans="1:17" ht="36" hidden="1">
      <c r="A281" s="307"/>
      <c r="B281" s="307"/>
      <c r="C281" s="307"/>
      <c r="D281" s="307"/>
      <c r="E281" s="309"/>
      <c r="F281" s="307"/>
      <c r="G281" s="309"/>
      <c r="H281" s="307"/>
      <c r="I281" s="307"/>
      <c r="J281" s="307"/>
      <c r="K281" s="312"/>
      <c r="L281" s="313"/>
      <c r="M281" s="312"/>
      <c r="N281" s="313"/>
      <c r="O281" s="6" t="s">
        <v>2527</v>
      </c>
      <c r="P281" s="237" t="s">
        <v>2511</v>
      </c>
      <c r="Q281" s="307"/>
    </row>
    <row r="282" spans="1:17" ht="27" hidden="1">
      <c r="A282" s="6">
        <v>204</v>
      </c>
      <c r="B282" s="6">
        <v>19012</v>
      </c>
      <c r="C282" s="6" t="s">
        <v>1610</v>
      </c>
      <c r="D282" s="6" t="s">
        <v>653</v>
      </c>
      <c r="E282" s="107" t="s">
        <v>370</v>
      </c>
      <c r="F282" s="6" t="s">
        <v>1019</v>
      </c>
      <c r="G282" s="107" t="s">
        <v>605</v>
      </c>
      <c r="H282" s="6"/>
      <c r="I282" s="6" t="s">
        <v>2558</v>
      </c>
      <c r="J282" s="6" t="s">
        <v>2476</v>
      </c>
      <c r="K282" s="305" t="s">
        <v>2476</v>
      </c>
      <c r="L282" s="305"/>
      <c r="M282" s="6" t="s">
        <v>2504</v>
      </c>
      <c r="N282" s="240" t="s">
        <v>2495</v>
      </c>
      <c r="O282" s="6" t="s">
        <v>2496</v>
      </c>
      <c r="P282" s="235" t="s">
        <v>2497</v>
      </c>
      <c r="Q282" s="6" t="s">
        <v>2476</v>
      </c>
    </row>
    <row r="283" spans="1:17" hidden="1">
      <c r="A283" s="6">
        <v>205</v>
      </c>
      <c r="B283" s="6">
        <v>24006</v>
      </c>
      <c r="C283" s="6" t="s">
        <v>1873</v>
      </c>
      <c r="D283" s="6" t="s">
        <v>1122</v>
      </c>
      <c r="E283" s="107" t="s">
        <v>373</v>
      </c>
      <c r="F283" s="6" t="s">
        <v>1001</v>
      </c>
      <c r="G283" s="107" t="s">
        <v>607</v>
      </c>
      <c r="H283" s="6"/>
      <c r="I283" s="6" t="s">
        <v>2476</v>
      </c>
      <c r="J283" s="6" t="s">
        <v>2520</v>
      </c>
      <c r="K283" s="305" t="s">
        <v>2476</v>
      </c>
      <c r="L283" s="305"/>
      <c r="M283" s="305" t="s">
        <v>2476</v>
      </c>
      <c r="N283" s="305"/>
      <c r="O283" s="305" t="s">
        <v>2476</v>
      </c>
      <c r="P283" s="305"/>
      <c r="Q283" s="6" t="s">
        <v>2476</v>
      </c>
    </row>
    <row r="284" spans="1:17" hidden="1">
      <c r="A284" s="6">
        <v>206</v>
      </c>
      <c r="B284" s="6">
        <v>24002</v>
      </c>
      <c r="C284" s="6" t="s">
        <v>1862</v>
      </c>
      <c r="D284" s="6" t="s">
        <v>1122</v>
      </c>
      <c r="E284" s="107" t="s">
        <v>33</v>
      </c>
      <c r="F284" s="6" t="s">
        <v>1002</v>
      </c>
      <c r="G284" s="107" t="s">
        <v>607</v>
      </c>
      <c r="H284" s="6"/>
      <c r="I284" s="6" t="s">
        <v>2476</v>
      </c>
      <c r="J284" s="6" t="s">
        <v>2520</v>
      </c>
      <c r="K284" s="305" t="s">
        <v>2476</v>
      </c>
      <c r="L284" s="305"/>
      <c r="M284" s="305" t="s">
        <v>2476</v>
      </c>
      <c r="N284" s="305"/>
      <c r="O284" s="305" t="s">
        <v>2476</v>
      </c>
      <c r="P284" s="305"/>
      <c r="Q284" s="6" t="s">
        <v>2476</v>
      </c>
    </row>
    <row r="285" spans="1:17" hidden="1">
      <c r="A285" s="6">
        <v>207</v>
      </c>
      <c r="B285" s="6">
        <v>28026</v>
      </c>
      <c r="C285" s="6" t="s">
        <v>976</v>
      </c>
      <c r="D285" s="6" t="s">
        <v>757</v>
      </c>
      <c r="E285" s="107" t="s">
        <v>150</v>
      </c>
      <c r="F285" s="6" t="s">
        <v>2081</v>
      </c>
      <c r="G285" s="107" t="s">
        <v>607</v>
      </c>
      <c r="H285" s="6"/>
      <c r="I285" s="6" t="s">
        <v>2476</v>
      </c>
      <c r="J285" s="6" t="s">
        <v>2529</v>
      </c>
      <c r="K285" s="305" t="s">
        <v>2476</v>
      </c>
      <c r="L285" s="305"/>
      <c r="M285" s="305" t="s">
        <v>2476</v>
      </c>
      <c r="N285" s="305"/>
      <c r="O285" s="305" t="s">
        <v>2476</v>
      </c>
      <c r="P285" s="305"/>
      <c r="Q285" s="6" t="s">
        <v>2476</v>
      </c>
    </row>
    <row r="286" spans="1:17" hidden="1">
      <c r="A286" s="306">
        <v>208</v>
      </c>
      <c r="B286" s="306">
        <v>28027</v>
      </c>
      <c r="C286" s="306" t="s">
        <v>2042</v>
      </c>
      <c r="D286" s="306" t="s">
        <v>757</v>
      </c>
      <c r="E286" s="308" t="s">
        <v>282</v>
      </c>
      <c r="F286" s="306" t="s">
        <v>2083</v>
      </c>
      <c r="G286" s="308" t="s">
        <v>605</v>
      </c>
      <c r="H286" s="306"/>
      <c r="I286" s="306" t="s">
        <v>2559</v>
      </c>
      <c r="J286" s="306" t="s">
        <v>2476</v>
      </c>
      <c r="K286" s="310" t="s">
        <v>2476</v>
      </c>
      <c r="L286" s="311"/>
      <c r="M286" s="306" t="s">
        <v>2504</v>
      </c>
      <c r="N286" s="314" t="s">
        <v>2495</v>
      </c>
      <c r="O286" s="6" t="s">
        <v>2496</v>
      </c>
      <c r="P286" s="235" t="s">
        <v>2497</v>
      </c>
      <c r="Q286" s="306" t="s">
        <v>2476</v>
      </c>
    </row>
    <row r="287" spans="1:17" ht="36" hidden="1">
      <c r="A287" s="326"/>
      <c r="B287" s="326"/>
      <c r="C287" s="326"/>
      <c r="D287" s="326"/>
      <c r="E287" s="325"/>
      <c r="F287" s="326"/>
      <c r="G287" s="325"/>
      <c r="H287" s="326"/>
      <c r="I287" s="326"/>
      <c r="J287" s="326"/>
      <c r="K287" s="327"/>
      <c r="L287" s="328"/>
      <c r="M287" s="326"/>
      <c r="N287" s="334"/>
      <c r="O287" s="6" t="s">
        <v>2482</v>
      </c>
      <c r="P287" s="237" t="s">
        <v>2483</v>
      </c>
      <c r="Q287" s="326"/>
    </row>
    <row r="288" spans="1:17" hidden="1">
      <c r="A288" s="307"/>
      <c r="B288" s="307"/>
      <c r="C288" s="307"/>
      <c r="D288" s="307"/>
      <c r="E288" s="309"/>
      <c r="F288" s="307"/>
      <c r="G288" s="309"/>
      <c r="H288" s="307"/>
      <c r="I288" s="307"/>
      <c r="J288" s="307"/>
      <c r="K288" s="312"/>
      <c r="L288" s="313"/>
      <c r="M288" s="307"/>
      <c r="N288" s="315"/>
      <c r="O288" s="6" t="s">
        <v>2507</v>
      </c>
      <c r="P288" s="238" t="s">
        <v>2508</v>
      </c>
      <c r="Q288" s="307"/>
    </row>
    <row r="289" spans="1:17" hidden="1">
      <c r="A289" s="306">
        <v>209</v>
      </c>
      <c r="B289" s="306">
        <v>28024</v>
      </c>
      <c r="C289" s="306" t="s">
        <v>2042</v>
      </c>
      <c r="D289" s="306" t="s">
        <v>757</v>
      </c>
      <c r="E289" s="390" t="s">
        <v>34</v>
      </c>
      <c r="F289" s="306" t="s">
        <v>1004</v>
      </c>
      <c r="G289" s="308" t="s">
        <v>605</v>
      </c>
      <c r="H289" s="306"/>
      <c r="I289" s="306" t="s">
        <v>2542</v>
      </c>
      <c r="J289" s="306" t="s">
        <v>2476</v>
      </c>
      <c r="K289" s="310" t="s">
        <v>2476</v>
      </c>
      <c r="L289" s="311"/>
      <c r="M289" s="306" t="s">
        <v>2504</v>
      </c>
      <c r="N289" s="314" t="s">
        <v>2495</v>
      </c>
      <c r="O289" s="6" t="s">
        <v>2496</v>
      </c>
      <c r="P289" s="235" t="s">
        <v>2497</v>
      </c>
      <c r="Q289" s="306" t="s">
        <v>2476</v>
      </c>
    </row>
    <row r="290" spans="1:17" ht="36" hidden="1">
      <c r="A290" s="326"/>
      <c r="B290" s="326"/>
      <c r="C290" s="326"/>
      <c r="D290" s="326"/>
      <c r="E290" s="394"/>
      <c r="F290" s="326"/>
      <c r="G290" s="325"/>
      <c r="H290" s="326"/>
      <c r="I290" s="326"/>
      <c r="J290" s="326"/>
      <c r="K290" s="327"/>
      <c r="L290" s="328"/>
      <c r="M290" s="326"/>
      <c r="N290" s="334"/>
      <c r="O290" s="6" t="s">
        <v>2482</v>
      </c>
      <c r="P290" s="237" t="s">
        <v>2483</v>
      </c>
      <c r="Q290" s="326"/>
    </row>
    <row r="291" spans="1:17" hidden="1">
      <c r="A291" s="307"/>
      <c r="B291" s="307"/>
      <c r="C291" s="307"/>
      <c r="D291" s="307"/>
      <c r="E291" s="391"/>
      <c r="F291" s="307"/>
      <c r="G291" s="309"/>
      <c r="H291" s="307"/>
      <c r="I291" s="307"/>
      <c r="J291" s="307"/>
      <c r="K291" s="312"/>
      <c r="L291" s="313"/>
      <c r="M291" s="307"/>
      <c r="N291" s="315"/>
      <c r="O291" s="6" t="s">
        <v>2507</v>
      </c>
      <c r="P291" s="238" t="s">
        <v>2508</v>
      </c>
      <c r="Q291" s="307"/>
    </row>
    <row r="292" spans="1:17" hidden="1">
      <c r="A292" s="306">
        <v>210</v>
      </c>
      <c r="B292" s="306">
        <v>28028</v>
      </c>
      <c r="C292" s="306" t="s">
        <v>2088</v>
      </c>
      <c r="D292" s="306" t="s">
        <v>757</v>
      </c>
      <c r="E292" s="390" t="s">
        <v>35</v>
      </c>
      <c r="F292" s="306" t="s">
        <v>1046</v>
      </c>
      <c r="G292" s="308" t="s">
        <v>605</v>
      </c>
      <c r="H292" s="306"/>
      <c r="I292" s="306" t="s">
        <v>2542</v>
      </c>
      <c r="J292" s="306" t="s">
        <v>2476</v>
      </c>
      <c r="K292" s="310" t="s">
        <v>2476</v>
      </c>
      <c r="L292" s="311"/>
      <c r="M292" s="310" t="s">
        <v>2476</v>
      </c>
      <c r="N292" s="311"/>
      <c r="O292" s="6" t="s">
        <v>2507</v>
      </c>
      <c r="P292" s="238" t="s">
        <v>2508</v>
      </c>
      <c r="Q292" s="306" t="s">
        <v>2476</v>
      </c>
    </row>
    <row r="293" spans="1:17" hidden="1">
      <c r="A293" s="307"/>
      <c r="B293" s="307"/>
      <c r="C293" s="307"/>
      <c r="D293" s="307"/>
      <c r="E293" s="391"/>
      <c r="F293" s="307"/>
      <c r="G293" s="309"/>
      <c r="H293" s="307"/>
      <c r="I293" s="307"/>
      <c r="J293" s="307"/>
      <c r="K293" s="312"/>
      <c r="L293" s="313"/>
      <c r="M293" s="312"/>
      <c r="N293" s="313"/>
      <c r="O293" s="6" t="s">
        <v>2496</v>
      </c>
      <c r="P293" s="235" t="s">
        <v>2497</v>
      </c>
      <c r="Q293" s="307"/>
    </row>
    <row r="294" spans="1:17" ht="36" hidden="1">
      <c r="A294" s="306">
        <v>211</v>
      </c>
      <c r="B294" s="306">
        <v>21026</v>
      </c>
      <c r="C294" s="306" t="s">
        <v>1734</v>
      </c>
      <c r="D294" s="306" t="s">
        <v>651</v>
      </c>
      <c r="E294" s="390" t="s">
        <v>375</v>
      </c>
      <c r="F294" s="306" t="s">
        <v>1735</v>
      </c>
      <c r="G294" s="308" t="s">
        <v>605</v>
      </c>
      <c r="H294" s="306"/>
      <c r="I294" s="342" t="s">
        <v>2560</v>
      </c>
      <c r="J294" s="306" t="s">
        <v>2476</v>
      </c>
      <c r="K294" s="6" t="s">
        <v>2490</v>
      </c>
      <c r="L294" s="236" t="s">
        <v>2491</v>
      </c>
      <c r="M294" s="310" t="s">
        <v>2476</v>
      </c>
      <c r="N294" s="311"/>
      <c r="O294" s="6" t="s">
        <v>2482</v>
      </c>
      <c r="P294" s="237" t="s">
        <v>2483</v>
      </c>
      <c r="Q294" s="306" t="s">
        <v>2476</v>
      </c>
    </row>
    <row r="295" spans="1:17" hidden="1">
      <c r="A295" s="326"/>
      <c r="B295" s="326"/>
      <c r="C295" s="326"/>
      <c r="D295" s="326"/>
      <c r="E295" s="394"/>
      <c r="F295" s="326"/>
      <c r="G295" s="325"/>
      <c r="H295" s="326"/>
      <c r="I295" s="326"/>
      <c r="J295" s="326"/>
      <c r="K295" s="306" t="s">
        <v>2484</v>
      </c>
      <c r="L295" s="318" t="s">
        <v>2485</v>
      </c>
      <c r="M295" s="327"/>
      <c r="N295" s="328"/>
      <c r="O295" s="6" t="s">
        <v>2507</v>
      </c>
      <c r="P295" s="238" t="s">
        <v>2508</v>
      </c>
      <c r="Q295" s="326"/>
    </row>
    <row r="296" spans="1:17" ht="27" hidden="1">
      <c r="A296" s="307"/>
      <c r="B296" s="307"/>
      <c r="C296" s="307"/>
      <c r="D296" s="307"/>
      <c r="E296" s="391"/>
      <c r="F296" s="307"/>
      <c r="G296" s="309"/>
      <c r="H296" s="307"/>
      <c r="I296" s="307"/>
      <c r="J296" s="307"/>
      <c r="K296" s="307"/>
      <c r="L296" s="319"/>
      <c r="M296" s="312"/>
      <c r="N296" s="313"/>
      <c r="O296" s="6" t="s">
        <v>2486</v>
      </c>
      <c r="P296" s="238" t="s">
        <v>2487</v>
      </c>
      <c r="Q296" s="307"/>
    </row>
    <row r="297" spans="1:17" hidden="1">
      <c r="A297" s="306">
        <v>212</v>
      </c>
      <c r="B297" s="306">
        <v>21027</v>
      </c>
      <c r="C297" s="306" t="s">
        <v>1712</v>
      </c>
      <c r="D297" s="306" t="s">
        <v>651</v>
      </c>
      <c r="E297" s="390" t="s">
        <v>416</v>
      </c>
      <c r="F297" s="306" t="s">
        <v>664</v>
      </c>
      <c r="G297" s="308" t="s">
        <v>605</v>
      </c>
      <c r="H297" s="306"/>
      <c r="I297" s="306" t="s">
        <v>2476</v>
      </c>
      <c r="J297" s="306" t="s">
        <v>2476</v>
      </c>
      <c r="K297" s="6" t="s">
        <v>2490</v>
      </c>
      <c r="L297" s="236" t="s">
        <v>2491</v>
      </c>
      <c r="M297" s="310" t="s">
        <v>2476</v>
      </c>
      <c r="N297" s="311"/>
      <c r="O297" s="306" t="s">
        <v>2486</v>
      </c>
      <c r="P297" s="339" t="s">
        <v>2487</v>
      </c>
      <c r="Q297" s="306" t="s">
        <v>2476</v>
      </c>
    </row>
    <row r="298" spans="1:17" hidden="1">
      <c r="A298" s="307"/>
      <c r="B298" s="307"/>
      <c r="C298" s="307"/>
      <c r="D298" s="307"/>
      <c r="E298" s="391"/>
      <c r="F298" s="307"/>
      <c r="G298" s="309"/>
      <c r="H298" s="307"/>
      <c r="I298" s="307"/>
      <c r="J298" s="307"/>
      <c r="K298" s="6" t="s">
        <v>2561</v>
      </c>
      <c r="L298" s="236" t="s">
        <v>2562</v>
      </c>
      <c r="M298" s="312"/>
      <c r="N298" s="313"/>
      <c r="O298" s="307"/>
      <c r="P298" s="340"/>
      <c r="Q298" s="307"/>
    </row>
    <row r="299" spans="1:17" ht="36" hidden="1">
      <c r="A299" s="306">
        <v>213</v>
      </c>
      <c r="B299" s="306">
        <v>21010</v>
      </c>
      <c r="C299" s="306" t="s">
        <v>1712</v>
      </c>
      <c r="D299" s="306" t="s">
        <v>651</v>
      </c>
      <c r="E299" s="390" t="s">
        <v>380</v>
      </c>
      <c r="F299" s="306" t="s">
        <v>774</v>
      </c>
      <c r="G299" s="308" t="s">
        <v>605</v>
      </c>
      <c r="H299" s="306"/>
      <c r="I299" s="306" t="s">
        <v>2476</v>
      </c>
      <c r="J299" s="306" t="s">
        <v>2476</v>
      </c>
      <c r="K299" s="6" t="s">
        <v>2490</v>
      </c>
      <c r="L299" s="236" t="s">
        <v>2481</v>
      </c>
      <c r="M299" s="310" t="s">
        <v>2476</v>
      </c>
      <c r="N299" s="311"/>
      <c r="O299" s="6" t="s">
        <v>2482</v>
      </c>
      <c r="P299" s="237" t="s">
        <v>2483</v>
      </c>
      <c r="Q299" s="306" t="s">
        <v>2476</v>
      </c>
    </row>
    <row r="300" spans="1:17" ht="36" hidden="1">
      <c r="A300" s="326"/>
      <c r="B300" s="326"/>
      <c r="C300" s="326"/>
      <c r="D300" s="326"/>
      <c r="E300" s="394"/>
      <c r="F300" s="326"/>
      <c r="G300" s="325"/>
      <c r="H300" s="326"/>
      <c r="I300" s="326"/>
      <c r="J300" s="326"/>
      <c r="K300" s="306" t="s">
        <v>2561</v>
      </c>
      <c r="L300" s="318" t="s">
        <v>2562</v>
      </c>
      <c r="M300" s="327"/>
      <c r="N300" s="328"/>
      <c r="O300" s="6" t="s">
        <v>2527</v>
      </c>
      <c r="P300" s="237" t="s">
        <v>2511</v>
      </c>
      <c r="Q300" s="326"/>
    </row>
    <row r="301" spans="1:17" hidden="1">
      <c r="A301" s="326"/>
      <c r="B301" s="326"/>
      <c r="C301" s="326"/>
      <c r="D301" s="326"/>
      <c r="E301" s="394"/>
      <c r="F301" s="326"/>
      <c r="G301" s="325"/>
      <c r="H301" s="326"/>
      <c r="I301" s="326"/>
      <c r="J301" s="326"/>
      <c r="K301" s="326"/>
      <c r="L301" s="332"/>
      <c r="M301" s="327"/>
      <c r="N301" s="328"/>
      <c r="O301" s="6" t="s">
        <v>2507</v>
      </c>
      <c r="P301" s="238" t="s">
        <v>2508</v>
      </c>
      <c r="Q301" s="326"/>
    </row>
    <row r="302" spans="1:17" ht="27" hidden="1">
      <c r="A302" s="307"/>
      <c r="B302" s="307"/>
      <c r="C302" s="307"/>
      <c r="D302" s="307"/>
      <c r="E302" s="391"/>
      <c r="F302" s="307"/>
      <c r="G302" s="309"/>
      <c r="H302" s="307"/>
      <c r="I302" s="307"/>
      <c r="J302" s="307"/>
      <c r="K302" s="307"/>
      <c r="L302" s="319"/>
      <c r="M302" s="312"/>
      <c r="N302" s="313"/>
      <c r="O302" s="6" t="s">
        <v>2486</v>
      </c>
      <c r="P302" s="238" t="s">
        <v>2487</v>
      </c>
      <c r="Q302" s="307"/>
    </row>
    <row r="303" spans="1:17" ht="36" hidden="1">
      <c r="A303" s="306">
        <v>214</v>
      </c>
      <c r="B303" s="306">
        <v>21009</v>
      </c>
      <c r="C303" s="306" t="s">
        <v>1707</v>
      </c>
      <c r="D303" s="306" t="s">
        <v>651</v>
      </c>
      <c r="E303" s="390" t="s">
        <v>375</v>
      </c>
      <c r="F303" s="306" t="s">
        <v>1708</v>
      </c>
      <c r="G303" s="308" t="s">
        <v>605</v>
      </c>
      <c r="H303" s="306"/>
      <c r="I303" s="306" t="s">
        <v>2479</v>
      </c>
      <c r="J303" s="306" t="s">
        <v>2476</v>
      </c>
      <c r="K303" s="6" t="s">
        <v>2490</v>
      </c>
      <c r="L303" s="236" t="s">
        <v>2491</v>
      </c>
      <c r="M303" s="310" t="s">
        <v>2476</v>
      </c>
      <c r="N303" s="311"/>
      <c r="O303" s="6" t="s">
        <v>2482</v>
      </c>
      <c r="P303" s="237" t="s">
        <v>2483</v>
      </c>
      <c r="Q303" s="306" t="s">
        <v>2476</v>
      </c>
    </row>
    <row r="304" spans="1:17" hidden="1">
      <c r="A304" s="326"/>
      <c r="B304" s="326"/>
      <c r="C304" s="326"/>
      <c r="D304" s="326"/>
      <c r="E304" s="394"/>
      <c r="F304" s="326"/>
      <c r="G304" s="325"/>
      <c r="H304" s="326"/>
      <c r="I304" s="326"/>
      <c r="J304" s="326"/>
      <c r="K304" s="306" t="s">
        <v>2561</v>
      </c>
      <c r="L304" s="318" t="s">
        <v>2562</v>
      </c>
      <c r="M304" s="327"/>
      <c r="N304" s="328"/>
      <c r="O304" s="6" t="s">
        <v>2507</v>
      </c>
      <c r="P304" s="238" t="s">
        <v>2508</v>
      </c>
      <c r="Q304" s="326"/>
    </row>
    <row r="305" spans="1:17" ht="27" hidden="1">
      <c r="A305" s="307"/>
      <c r="B305" s="307"/>
      <c r="C305" s="307"/>
      <c r="D305" s="307"/>
      <c r="E305" s="391"/>
      <c r="F305" s="307"/>
      <c r="G305" s="309"/>
      <c r="H305" s="307"/>
      <c r="I305" s="307"/>
      <c r="J305" s="307"/>
      <c r="K305" s="307"/>
      <c r="L305" s="319"/>
      <c r="M305" s="312"/>
      <c r="N305" s="313"/>
      <c r="O305" s="6" t="s">
        <v>2486</v>
      </c>
      <c r="P305" s="238" t="s">
        <v>2487</v>
      </c>
      <c r="Q305" s="307"/>
    </row>
    <row r="306" spans="1:17" ht="36" hidden="1">
      <c r="A306" s="306">
        <v>215</v>
      </c>
      <c r="B306" s="306">
        <v>26007</v>
      </c>
      <c r="C306" s="306" t="s">
        <v>803</v>
      </c>
      <c r="D306" s="306" t="s">
        <v>734</v>
      </c>
      <c r="E306" s="390" t="s">
        <v>381</v>
      </c>
      <c r="F306" s="306" t="s">
        <v>1972</v>
      </c>
      <c r="G306" s="308" t="s">
        <v>605</v>
      </c>
      <c r="H306" s="306"/>
      <c r="I306" s="306" t="s">
        <v>2563</v>
      </c>
      <c r="J306" s="306" t="s">
        <v>2476</v>
      </c>
      <c r="K306" s="310" t="s">
        <v>2476</v>
      </c>
      <c r="L306" s="311"/>
      <c r="M306" s="310" t="s">
        <v>2476</v>
      </c>
      <c r="N306" s="311"/>
      <c r="O306" s="6" t="s">
        <v>2482</v>
      </c>
      <c r="P306" s="237" t="s">
        <v>2483</v>
      </c>
      <c r="Q306" s="306" t="s">
        <v>2476</v>
      </c>
    </row>
    <row r="307" spans="1:17" hidden="1">
      <c r="A307" s="307"/>
      <c r="B307" s="307"/>
      <c r="C307" s="307"/>
      <c r="D307" s="307"/>
      <c r="E307" s="391"/>
      <c r="F307" s="307"/>
      <c r="G307" s="309"/>
      <c r="H307" s="307"/>
      <c r="I307" s="307"/>
      <c r="J307" s="307"/>
      <c r="K307" s="312"/>
      <c r="L307" s="313"/>
      <c r="M307" s="312"/>
      <c r="N307" s="313"/>
      <c r="O307" s="6" t="s">
        <v>2477</v>
      </c>
      <c r="P307" s="235" t="s">
        <v>2478</v>
      </c>
      <c r="Q307" s="307"/>
    </row>
    <row r="308" spans="1:17" ht="36" hidden="1">
      <c r="A308" s="306">
        <v>216</v>
      </c>
      <c r="B308" s="306">
        <v>28012</v>
      </c>
      <c r="C308" s="306" t="s">
        <v>2062</v>
      </c>
      <c r="D308" s="306" t="s">
        <v>757</v>
      </c>
      <c r="E308" s="390" t="s">
        <v>302</v>
      </c>
      <c r="F308" s="306" t="s">
        <v>1046</v>
      </c>
      <c r="G308" s="308" t="s">
        <v>606</v>
      </c>
      <c r="H308" s="306"/>
      <c r="I308" s="306" t="s">
        <v>2563</v>
      </c>
      <c r="J308" s="306" t="s">
        <v>2476</v>
      </c>
      <c r="K308" s="310" t="s">
        <v>2476</v>
      </c>
      <c r="L308" s="311"/>
      <c r="M308" s="310" t="s">
        <v>2476</v>
      </c>
      <c r="N308" s="311"/>
      <c r="O308" s="6" t="s">
        <v>2482</v>
      </c>
      <c r="P308" s="237" t="s">
        <v>2483</v>
      </c>
      <c r="Q308" s="306" t="s">
        <v>2476</v>
      </c>
    </row>
    <row r="309" spans="1:17" hidden="1">
      <c r="A309" s="307"/>
      <c r="B309" s="307"/>
      <c r="C309" s="307"/>
      <c r="D309" s="307"/>
      <c r="E309" s="391"/>
      <c r="F309" s="307"/>
      <c r="G309" s="309"/>
      <c r="H309" s="307"/>
      <c r="I309" s="307"/>
      <c r="J309" s="307"/>
      <c r="K309" s="312"/>
      <c r="L309" s="313"/>
      <c r="M309" s="312"/>
      <c r="N309" s="313"/>
      <c r="O309" s="6" t="s">
        <v>2477</v>
      </c>
      <c r="P309" s="235" t="s">
        <v>2478</v>
      </c>
      <c r="Q309" s="307"/>
    </row>
    <row r="310" spans="1:17" hidden="1">
      <c r="A310" s="6">
        <v>217</v>
      </c>
      <c r="B310" s="6">
        <v>28013</v>
      </c>
      <c r="C310" s="6" t="s">
        <v>2068</v>
      </c>
      <c r="D310" s="6" t="s">
        <v>757</v>
      </c>
      <c r="E310" s="106" t="s">
        <v>336</v>
      </c>
      <c r="F310" s="6" t="s">
        <v>684</v>
      </c>
      <c r="G310" s="107" t="s">
        <v>607</v>
      </c>
      <c r="H310" s="6"/>
      <c r="I310" s="6" t="s">
        <v>2476</v>
      </c>
      <c r="J310" s="6" t="s">
        <v>2520</v>
      </c>
      <c r="K310" s="305" t="s">
        <v>2476</v>
      </c>
      <c r="L310" s="305"/>
      <c r="M310" s="305" t="s">
        <v>2476</v>
      </c>
      <c r="N310" s="305"/>
      <c r="O310" s="305" t="s">
        <v>2476</v>
      </c>
      <c r="P310" s="305"/>
      <c r="Q310" s="6" t="s">
        <v>2476</v>
      </c>
    </row>
    <row r="311" spans="1:17" ht="36" hidden="1">
      <c r="A311" s="306">
        <v>218</v>
      </c>
      <c r="B311" s="306">
        <v>28011</v>
      </c>
      <c r="C311" s="306" t="s">
        <v>2042</v>
      </c>
      <c r="D311" s="306" t="s">
        <v>757</v>
      </c>
      <c r="E311" s="390" t="s">
        <v>236</v>
      </c>
      <c r="F311" s="306" t="s">
        <v>1005</v>
      </c>
      <c r="G311" s="308" t="s">
        <v>605</v>
      </c>
      <c r="H311" s="306"/>
      <c r="I311" s="306" t="s">
        <v>2521</v>
      </c>
      <c r="J311" s="306" t="s">
        <v>2476</v>
      </c>
      <c r="K311" s="310" t="s">
        <v>2476</v>
      </c>
      <c r="L311" s="311"/>
      <c r="M311" s="306" t="s">
        <v>2494</v>
      </c>
      <c r="N311" s="314" t="s">
        <v>2495</v>
      </c>
      <c r="O311" s="6" t="s">
        <v>2482</v>
      </c>
      <c r="P311" s="237" t="s">
        <v>2483</v>
      </c>
      <c r="Q311" s="306" t="s">
        <v>2476</v>
      </c>
    </row>
    <row r="312" spans="1:17" hidden="1">
      <c r="A312" s="326"/>
      <c r="B312" s="326"/>
      <c r="C312" s="326"/>
      <c r="D312" s="326"/>
      <c r="E312" s="394"/>
      <c r="F312" s="326"/>
      <c r="G312" s="325"/>
      <c r="H312" s="326"/>
      <c r="I312" s="326"/>
      <c r="J312" s="326"/>
      <c r="K312" s="327"/>
      <c r="L312" s="328"/>
      <c r="M312" s="326"/>
      <c r="N312" s="334"/>
      <c r="O312" s="6" t="s">
        <v>2507</v>
      </c>
      <c r="P312" s="238" t="s">
        <v>2508</v>
      </c>
      <c r="Q312" s="326"/>
    </row>
    <row r="313" spans="1:17" hidden="1">
      <c r="A313" s="307"/>
      <c r="B313" s="307"/>
      <c r="C313" s="307"/>
      <c r="D313" s="307"/>
      <c r="E313" s="391"/>
      <c r="F313" s="307"/>
      <c r="G313" s="309"/>
      <c r="H313" s="307"/>
      <c r="I313" s="307"/>
      <c r="J313" s="307"/>
      <c r="K313" s="312"/>
      <c r="L313" s="313"/>
      <c r="M313" s="307"/>
      <c r="N313" s="315"/>
      <c r="O313" s="6" t="s">
        <v>2496</v>
      </c>
      <c r="P313" s="235" t="s">
        <v>2497</v>
      </c>
      <c r="Q313" s="307"/>
    </row>
    <row r="314" spans="1:17" ht="36" hidden="1">
      <c r="A314" s="6">
        <v>219</v>
      </c>
      <c r="B314" s="6">
        <v>24004</v>
      </c>
      <c r="C314" s="6" t="s">
        <v>1866</v>
      </c>
      <c r="D314" s="6" t="s">
        <v>1122</v>
      </c>
      <c r="E314" s="106" t="s">
        <v>382</v>
      </c>
      <c r="F314" s="6" t="s">
        <v>1867</v>
      </c>
      <c r="G314" s="107" t="s">
        <v>605</v>
      </c>
      <c r="H314" s="6"/>
      <c r="I314" s="6" t="s">
        <v>2520</v>
      </c>
      <c r="J314" s="6" t="s">
        <v>2476</v>
      </c>
      <c r="K314" s="305" t="s">
        <v>2476</v>
      </c>
      <c r="L314" s="305"/>
      <c r="M314" s="305" t="s">
        <v>2476</v>
      </c>
      <c r="N314" s="305"/>
      <c r="O314" s="6" t="s">
        <v>2482</v>
      </c>
      <c r="P314" s="237" t="s">
        <v>2483</v>
      </c>
      <c r="Q314" s="6" t="s">
        <v>2476</v>
      </c>
    </row>
    <row r="315" spans="1:17" hidden="1">
      <c r="A315" s="6">
        <v>220</v>
      </c>
      <c r="B315" s="6">
        <v>24003</v>
      </c>
      <c r="C315" s="6" t="s">
        <v>1864</v>
      </c>
      <c r="D315" s="6" t="s">
        <v>1122</v>
      </c>
      <c r="E315" s="106" t="s">
        <v>382</v>
      </c>
      <c r="F315" s="6" t="s">
        <v>1000</v>
      </c>
      <c r="G315" s="107" t="s">
        <v>607</v>
      </c>
      <c r="H315" s="6"/>
      <c r="I315" s="6" t="s">
        <v>2476</v>
      </c>
      <c r="J315" s="6" t="s">
        <v>2520</v>
      </c>
      <c r="K315" s="305" t="s">
        <v>2476</v>
      </c>
      <c r="L315" s="305"/>
      <c r="M315" s="305" t="s">
        <v>2476</v>
      </c>
      <c r="N315" s="305"/>
      <c r="O315" s="305" t="s">
        <v>2476</v>
      </c>
      <c r="P315" s="305"/>
      <c r="Q315" s="6" t="s">
        <v>2476</v>
      </c>
    </row>
    <row r="316" spans="1:17" hidden="1">
      <c r="A316" s="6">
        <v>221</v>
      </c>
      <c r="B316" s="6">
        <v>29009</v>
      </c>
      <c r="C316" s="6" t="s">
        <v>2107</v>
      </c>
      <c r="D316" s="6" t="s">
        <v>1551</v>
      </c>
      <c r="E316" s="106" t="s">
        <v>237</v>
      </c>
      <c r="F316" s="6" t="s">
        <v>2117</v>
      </c>
      <c r="G316" s="107" t="s">
        <v>606</v>
      </c>
      <c r="H316" s="6"/>
      <c r="I316" s="6" t="s">
        <v>2476</v>
      </c>
      <c r="J316" s="6" t="s">
        <v>2476</v>
      </c>
      <c r="K316" s="305" t="s">
        <v>2476</v>
      </c>
      <c r="L316" s="305"/>
      <c r="M316" s="305" t="s">
        <v>2476</v>
      </c>
      <c r="N316" s="305"/>
      <c r="O316" s="6" t="s">
        <v>2477</v>
      </c>
      <c r="P316" s="235" t="s">
        <v>2478</v>
      </c>
      <c r="Q316" s="6" t="s">
        <v>2476</v>
      </c>
    </row>
    <row r="317" spans="1:17" ht="33" hidden="1">
      <c r="A317" s="6">
        <v>222</v>
      </c>
      <c r="B317" s="6">
        <v>12008</v>
      </c>
      <c r="C317" s="6" t="s">
        <v>1221</v>
      </c>
      <c r="D317" s="6" t="s">
        <v>657</v>
      </c>
      <c r="E317" s="106" t="s">
        <v>325</v>
      </c>
      <c r="F317" s="6" t="s">
        <v>693</v>
      </c>
      <c r="G317" s="107" t="s">
        <v>607</v>
      </c>
      <c r="H317" s="6" t="s">
        <v>2532</v>
      </c>
      <c r="I317" s="242" t="s">
        <v>2551</v>
      </c>
      <c r="J317" s="6" t="s">
        <v>2476</v>
      </c>
      <c r="K317" s="305" t="s">
        <v>2476</v>
      </c>
      <c r="L317" s="305"/>
      <c r="M317" s="305" t="s">
        <v>2475</v>
      </c>
      <c r="N317" s="305"/>
      <c r="O317" s="305" t="s">
        <v>2476</v>
      </c>
      <c r="P317" s="305"/>
      <c r="Q317" s="6" t="s">
        <v>2534</v>
      </c>
    </row>
    <row r="318" spans="1:17" ht="36" hidden="1">
      <c r="A318" s="6">
        <v>223</v>
      </c>
      <c r="B318" s="6">
        <v>16010</v>
      </c>
      <c r="C318" s="6" t="s">
        <v>1429</v>
      </c>
      <c r="D318" s="6" t="s">
        <v>759</v>
      </c>
      <c r="E318" s="106" t="s">
        <v>106</v>
      </c>
      <c r="F318" s="6" t="s">
        <v>1457</v>
      </c>
      <c r="G318" s="107" t="s">
        <v>605</v>
      </c>
      <c r="H318" s="6"/>
      <c r="I318" s="6" t="s">
        <v>2476</v>
      </c>
      <c r="J318" s="6" t="s">
        <v>2476</v>
      </c>
      <c r="K318" s="305" t="s">
        <v>2476</v>
      </c>
      <c r="L318" s="305"/>
      <c r="M318" s="305" t="s">
        <v>2476</v>
      </c>
      <c r="N318" s="305"/>
      <c r="O318" s="6" t="s">
        <v>2482</v>
      </c>
      <c r="P318" s="237" t="s">
        <v>2483</v>
      </c>
      <c r="Q318" s="6" t="s">
        <v>2476</v>
      </c>
    </row>
    <row r="319" spans="1:17" ht="36" hidden="1">
      <c r="A319" s="306">
        <v>224</v>
      </c>
      <c r="B319" s="306">
        <v>26002</v>
      </c>
      <c r="C319" s="306" t="s">
        <v>1959</v>
      </c>
      <c r="D319" s="306" t="s">
        <v>734</v>
      </c>
      <c r="E319" s="390" t="s">
        <v>297</v>
      </c>
      <c r="F319" s="306" t="s">
        <v>1960</v>
      </c>
      <c r="G319" s="308" t="s">
        <v>605</v>
      </c>
      <c r="H319" s="306"/>
      <c r="I319" s="306" t="s">
        <v>2564</v>
      </c>
      <c r="J319" s="306" t="s">
        <v>2476</v>
      </c>
      <c r="K319" s="310" t="s">
        <v>2476</v>
      </c>
      <c r="L319" s="311"/>
      <c r="M319" s="310" t="s">
        <v>2476</v>
      </c>
      <c r="N319" s="311"/>
      <c r="O319" s="6" t="s">
        <v>2482</v>
      </c>
      <c r="P319" s="237" t="s">
        <v>2483</v>
      </c>
      <c r="Q319" s="306" t="s">
        <v>2476</v>
      </c>
    </row>
    <row r="320" spans="1:17" hidden="1">
      <c r="A320" s="307"/>
      <c r="B320" s="307"/>
      <c r="C320" s="307"/>
      <c r="D320" s="307"/>
      <c r="E320" s="391"/>
      <c r="F320" s="307"/>
      <c r="G320" s="309"/>
      <c r="H320" s="307"/>
      <c r="I320" s="307"/>
      <c r="J320" s="307"/>
      <c r="K320" s="312"/>
      <c r="L320" s="313"/>
      <c r="M320" s="312"/>
      <c r="N320" s="313"/>
      <c r="O320" s="6" t="s">
        <v>2477</v>
      </c>
      <c r="P320" s="235" t="s">
        <v>2478</v>
      </c>
      <c r="Q320" s="307"/>
    </row>
    <row r="321" spans="1:17" ht="27" hidden="1" customHeight="1">
      <c r="A321" s="306">
        <v>225</v>
      </c>
      <c r="B321" s="306">
        <v>26003</v>
      </c>
      <c r="C321" s="306" t="s">
        <v>1963</v>
      </c>
      <c r="D321" s="306" t="s">
        <v>734</v>
      </c>
      <c r="E321" s="390" t="s">
        <v>148</v>
      </c>
      <c r="F321" s="306" t="s">
        <v>1964</v>
      </c>
      <c r="G321" s="308" t="s">
        <v>605</v>
      </c>
      <c r="H321" s="306"/>
      <c r="I321" s="306" t="s">
        <v>2526</v>
      </c>
      <c r="J321" s="306" t="s">
        <v>2476</v>
      </c>
      <c r="K321" s="310" t="s">
        <v>2476</v>
      </c>
      <c r="L321" s="311"/>
      <c r="M321" s="306" t="s">
        <v>2494</v>
      </c>
      <c r="N321" s="314" t="s">
        <v>2495</v>
      </c>
      <c r="O321" s="6" t="s">
        <v>2477</v>
      </c>
      <c r="P321" s="235" t="s">
        <v>2478</v>
      </c>
      <c r="Q321" s="306" t="s">
        <v>2476</v>
      </c>
    </row>
    <row r="322" spans="1:17" hidden="1">
      <c r="A322" s="307"/>
      <c r="B322" s="307"/>
      <c r="C322" s="307"/>
      <c r="D322" s="307"/>
      <c r="E322" s="391"/>
      <c r="F322" s="307"/>
      <c r="G322" s="309"/>
      <c r="H322" s="307"/>
      <c r="I322" s="307"/>
      <c r="J322" s="307"/>
      <c r="K322" s="312"/>
      <c r="L322" s="313"/>
      <c r="M322" s="307"/>
      <c r="N322" s="315"/>
      <c r="O322" s="6" t="s">
        <v>2496</v>
      </c>
      <c r="P322" s="235" t="s">
        <v>2497</v>
      </c>
      <c r="Q322" s="307"/>
    </row>
    <row r="323" spans="1:17" ht="27" hidden="1">
      <c r="A323" s="6">
        <v>226</v>
      </c>
      <c r="B323" s="6">
        <v>23007</v>
      </c>
      <c r="C323" s="6" t="s">
        <v>1201</v>
      </c>
      <c r="D323" s="6" t="s">
        <v>1821</v>
      </c>
      <c r="E323" s="106" t="s">
        <v>69</v>
      </c>
      <c r="F323" s="6" t="s">
        <v>1021</v>
      </c>
      <c r="G323" s="107" t="s">
        <v>605</v>
      </c>
      <c r="H323" s="6"/>
      <c r="I323" s="6" t="s">
        <v>2538</v>
      </c>
      <c r="J323" s="6" t="s">
        <v>2476</v>
      </c>
      <c r="K323" s="305" t="s">
        <v>2475</v>
      </c>
      <c r="L323" s="305"/>
      <c r="M323" s="6" t="s">
        <v>2494</v>
      </c>
      <c r="N323" s="240" t="s">
        <v>2495</v>
      </c>
      <c r="O323" s="6" t="s">
        <v>2496</v>
      </c>
      <c r="P323" s="235" t="s">
        <v>2497</v>
      </c>
      <c r="Q323" s="6" t="s">
        <v>2476</v>
      </c>
    </row>
    <row r="324" spans="1:17" hidden="1">
      <c r="A324" s="6">
        <v>227</v>
      </c>
      <c r="B324" s="6">
        <v>11007</v>
      </c>
      <c r="C324" s="6" t="s">
        <v>1177</v>
      </c>
      <c r="D324" s="6" t="s">
        <v>642</v>
      </c>
      <c r="E324" s="106" t="s">
        <v>300</v>
      </c>
      <c r="F324" s="6" t="s">
        <v>650</v>
      </c>
      <c r="G324" s="107" t="s">
        <v>606</v>
      </c>
      <c r="H324" s="6"/>
      <c r="I324" s="6" t="s">
        <v>2479</v>
      </c>
      <c r="J324" s="6" t="s">
        <v>2476</v>
      </c>
      <c r="K324" s="305" t="s">
        <v>2476</v>
      </c>
      <c r="L324" s="305"/>
      <c r="M324" s="305" t="s">
        <v>2476</v>
      </c>
      <c r="N324" s="305"/>
      <c r="O324" s="305" t="s">
        <v>2476</v>
      </c>
      <c r="P324" s="305"/>
      <c r="Q324" s="6" t="s">
        <v>2476</v>
      </c>
    </row>
    <row r="325" spans="1:17" ht="27" hidden="1">
      <c r="A325" s="6">
        <v>228</v>
      </c>
      <c r="B325" s="6">
        <v>74009</v>
      </c>
      <c r="C325" s="6" t="s">
        <v>2391</v>
      </c>
      <c r="D325" s="6" t="s">
        <v>727</v>
      </c>
      <c r="E325" s="106" t="s">
        <v>604</v>
      </c>
      <c r="F325" s="6" t="s">
        <v>821</v>
      </c>
      <c r="G325" s="107" t="s">
        <v>605</v>
      </c>
      <c r="H325" s="6"/>
      <c r="I325" s="6" t="s">
        <v>2476</v>
      </c>
      <c r="J325" s="6" t="s">
        <v>2476</v>
      </c>
      <c r="K325" s="6" t="s">
        <v>2561</v>
      </c>
      <c r="L325" s="236" t="s">
        <v>2562</v>
      </c>
      <c r="M325" s="305" t="s">
        <v>2476</v>
      </c>
      <c r="N325" s="305"/>
      <c r="O325" s="6" t="s">
        <v>2486</v>
      </c>
      <c r="P325" s="238" t="s">
        <v>2487</v>
      </c>
      <c r="Q325" s="6" t="s">
        <v>2476</v>
      </c>
    </row>
    <row r="326" spans="1:17" ht="27" hidden="1">
      <c r="A326" s="6">
        <v>229</v>
      </c>
      <c r="B326" s="6">
        <v>23011</v>
      </c>
      <c r="C326" s="6" t="s">
        <v>1201</v>
      </c>
      <c r="D326" s="6" t="s">
        <v>1821</v>
      </c>
      <c r="E326" s="106" t="s">
        <v>100</v>
      </c>
      <c r="F326" s="6" t="s">
        <v>890</v>
      </c>
      <c r="G326" s="107" t="s">
        <v>605</v>
      </c>
      <c r="H326" s="6"/>
      <c r="I326" s="6" t="s">
        <v>2538</v>
      </c>
      <c r="J326" s="6" t="s">
        <v>2476</v>
      </c>
      <c r="K326" s="305" t="s">
        <v>2475</v>
      </c>
      <c r="L326" s="305"/>
      <c r="M326" s="6" t="s">
        <v>2494</v>
      </c>
      <c r="N326" s="240" t="s">
        <v>2495</v>
      </c>
      <c r="O326" s="6" t="s">
        <v>2496</v>
      </c>
      <c r="P326" s="235" t="s">
        <v>2497</v>
      </c>
      <c r="Q326" s="6" t="s">
        <v>2476</v>
      </c>
    </row>
    <row r="327" spans="1:17" ht="27" hidden="1">
      <c r="A327" s="6">
        <v>230</v>
      </c>
      <c r="B327" s="6">
        <v>23010</v>
      </c>
      <c r="C327" s="6" t="s">
        <v>1849</v>
      </c>
      <c r="D327" s="6" t="s">
        <v>1821</v>
      </c>
      <c r="E327" s="106" t="s">
        <v>245</v>
      </c>
      <c r="F327" s="6" t="s">
        <v>1032</v>
      </c>
      <c r="G327" s="110" t="s">
        <v>606</v>
      </c>
      <c r="H327" s="6"/>
      <c r="I327" s="6" t="s">
        <v>2538</v>
      </c>
      <c r="J327" s="6" t="s">
        <v>2476</v>
      </c>
      <c r="K327" s="305" t="s">
        <v>2475</v>
      </c>
      <c r="L327" s="305"/>
      <c r="M327" s="6" t="s">
        <v>2494</v>
      </c>
      <c r="N327" s="240" t="s">
        <v>2495</v>
      </c>
      <c r="O327" s="6" t="s">
        <v>2496</v>
      </c>
      <c r="P327" s="235" t="s">
        <v>2497</v>
      </c>
      <c r="Q327" s="6" t="s">
        <v>2476</v>
      </c>
    </row>
    <row r="328" spans="1:17" ht="27" hidden="1">
      <c r="A328" s="6">
        <v>231</v>
      </c>
      <c r="B328" s="6">
        <v>23012</v>
      </c>
      <c r="C328" s="6" t="s">
        <v>1854</v>
      </c>
      <c r="D328" s="6" t="s">
        <v>1821</v>
      </c>
      <c r="E328" s="106" t="s">
        <v>100</v>
      </c>
      <c r="F328" s="6" t="s">
        <v>1044</v>
      </c>
      <c r="G328" s="107" t="s">
        <v>605</v>
      </c>
      <c r="H328" s="6"/>
      <c r="I328" s="6" t="s">
        <v>2524</v>
      </c>
      <c r="J328" s="6" t="s">
        <v>2476</v>
      </c>
      <c r="K328" s="305" t="s">
        <v>2475</v>
      </c>
      <c r="L328" s="305"/>
      <c r="M328" s="6" t="s">
        <v>2494</v>
      </c>
      <c r="N328" s="240" t="s">
        <v>2495</v>
      </c>
      <c r="O328" s="6" t="s">
        <v>2496</v>
      </c>
      <c r="P328" s="235" t="s">
        <v>2497</v>
      </c>
      <c r="Q328" s="6" t="s">
        <v>2476</v>
      </c>
    </row>
    <row r="329" spans="1:17" ht="27" hidden="1">
      <c r="A329" s="6">
        <v>232</v>
      </c>
      <c r="B329" s="6">
        <v>26019</v>
      </c>
      <c r="C329" s="6" t="s">
        <v>1577</v>
      </c>
      <c r="D329" s="6" t="s">
        <v>734</v>
      </c>
      <c r="E329" s="106" t="s">
        <v>440</v>
      </c>
      <c r="F329" s="6" t="s">
        <v>1986</v>
      </c>
      <c r="G329" s="107" t="s">
        <v>605</v>
      </c>
      <c r="H329" s="6"/>
      <c r="I329" s="6" t="s">
        <v>2530</v>
      </c>
      <c r="J329" s="6" t="s">
        <v>2476</v>
      </c>
      <c r="K329" s="6" t="s">
        <v>2501</v>
      </c>
      <c r="L329" s="236" t="s">
        <v>2502</v>
      </c>
      <c r="M329" s="6" t="s">
        <v>2494</v>
      </c>
      <c r="N329" s="240" t="s">
        <v>2495</v>
      </c>
      <c r="O329" s="6" t="s">
        <v>2496</v>
      </c>
      <c r="P329" s="235" t="s">
        <v>2497</v>
      </c>
      <c r="Q329" s="6" t="s">
        <v>2476</v>
      </c>
    </row>
    <row r="330" spans="1:17" hidden="1">
      <c r="A330" s="6">
        <v>233</v>
      </c>
      <c r="B330" s="6">
        <v>28010</v>
      </c>
      <c r="C330" s="6" t="s">
        <v>2062</v>
      </c>
      <c r="D330" s="6" t="s">
        <v>757</v>
      </c>
      <c r="E330" s="106" t="s">
        <v>302</v>
      </c>
      <c r="F330" s="6" t="s">
        <v>1080</v>
      </c>
      <c r="G330" s="107" t="s">
        <v>605</v>
      </c>
      <c r="H330" s="6"/>
      <c r="I330" s="6" t="s">
        <v>2565</v>
      </c>
      <c r="J330" s="6" t="s">
        <v>2476</v>
      </c>
      <c r="K330" s="305" t="s">
        <v>2475</v>
      </c>
      <c r="L330" s="305"/>
      <c r="M330" s="305" t="s">
        <v>2476</v>
      </c>
      <c r="N330" s="305"/>
      <c r="O330" s="305" t="s">
        <v>2476</v>
      </c>
      <c r="P330" s="305"/>
      <c r="Q330" s="6" t="s">
        <v>2476</v>
      </c>
    </row>
    <row r="331" spans="1:17" hidden="1">
      <c r="A331" s="6">
        <v>234</v>
      </c>
      <c r="B331" s="6">
        <v>26021</v>
      </c>
      <c r="C331" s="6" t="s">
        <v>1959</v>
      </c>
      <c r="D331" s="6" t="s">
        <v>734</v>
      </c>
      <c r="E331" s="106" t="s">
        <v>101</v>
      </c>
      <c r="F331" s="6" t="s">
        <v>1007</v>
      </c>
      <c r="G331" s="107" t="s">
        <v>605</v>
      </c>
      <c r="H331" s="6"/>
      <c r="I331" s="6" t="s">
        <v>2565</v>
      </c>
      <c r="J331" s="6" t="s">
        <v>2476</v>
      </c>
      <c r="K331" s="305" t="s">
        <v>2475</v>
      </c>
      <c r="L331" s="305"/>
      <c r="M331" s="305" t="s">
        <v>2476</v>
      </c>
      <c r="N331" s="305"/>
      <c r="O331" s="305" t="s">
        <v>2476</v>
      </c>
      <c r="P331" s="305"/>
      <c r="Q331" s="6" t="s">
        <v>2476</v>
      </c>
    </row>
    <row r="332" spans="1:17" hidden="1">
      <c r="A332" s="6">
        <v>235</v>
      </c>
      <c r="B332" s="6">
        <v>26020</v>
      </c>
      <c r="C332" s="6" t="s">
        <v>803</v>
      </c>
      <c r="D332" s="6" t="s">
        <v>734</v>
      </c>
      <c r="E332" s="106" t="s">
        <v>1007</v>
      </c>
      <c r="F332" s="6" t="s">
        <v>817</v>
      </c>
      <c r="G332" s="107" t="s">
        <v>605</v>
      </c>
      <c r="H332" s="6"/>
      <c r="I332" s="6" t="s">
        <v>2565</v>
      </c>
      <c r="J332" s="6" t="s">
        <v>2476</v>
      </c>
      <c r="K332" s="305" t="s">
        <v>2475</v>
      </c>
      <c r="L332" s="305"/>
      <c r="M332" s="305" t="s">
        <v>2476</v>
      </c>
      <c r="N332" s="305"/>
      <c r="O332" s="305" t="s">
        <v>2476</v>
      </c>
      <c r="P332" s="305"/>
      <c r="Q332" s="6" t="s">
        <v>2476</v>
      </c>
    </row>
    <row r="333" spans="1:17" hidden="1">
      <c r="A333" s="306">
        <v>236</v>
      </c>
      <c r="B333" s="306">
        <v>21004</v>
      </c>
      <c r="C333" s="306" t="s">
        <v>1695</v>
      </c>
      <c r="D333" s="306" t="s">
        <v>651</v>
      </c>
      <c r="E333" s="390" t="s">
        <v>78</v>
      </c>
      <c r="F333" s="306" t="s">
        <v>774</v>
      </c>
      <c r="G333" s="308" t="s">
        <v>605</v>
      </c>
      <c r="H333" s="306"/>
      <c r="I333" s="306" t="s">
        <v>2479</v>
      </c>
      <c r="J333" s="306" t="s">
        <v>2476</v>
      </c>
      <c r="K333" s="6" t="s">
        <v>2490</v>
      </c>
      <c r="L333" s="236" t="s">
        <v>2491</v>
      </c>
      <c r="M333" s="310" t="s">
        <v>2476</v>
      </c>
      <c r="N333" s="311"/>
      <c r="O333" s="306" t="s">
        <v>2486</v>
      </c>
      <c r="P333" s="339" t="s">
        <v>2487</v>
      </c>
      <c r="Q333" s="306" t="s">
        <v>2476</v>
      </c>
    </row>
    <row r="334" spans="1:17" hidden="1">
      <c r="A334" s="307"/>
      <c r="B334" s="307"/>
      <c r="C334" s="307"/>
      <c r="D334" s="307"/>
      <c r="E334" s="391"/>
      <c r="F334" s="307"/>
      <c r="G334" s="309"/>
      <c r="H334" s="307"/>
      <c r="I334" s="307"/>
      <c r="J334" s="307"/>
      <c r="K334" s="6" t="s">
        <v>2561</v>
      </c>
      <c r="L334" s="236" t="s">
        <v>2562</v>
      </c>
      <c r="M334" s="312"/>
      <c r="N334" s="313"/>
      <c r="O334" s="307"/>
      <c r="P334" s="340"/>
      <c r="Q334" s="307"/>
    </row>
    <row r="335" spans="1:17" ht="36" hidden="1">
      <c r="A335" s="6">
        <v>237</v>
      </c>
      <c r="B335" s="6">
        <v>25006</v>
      </c>
      <c r="C335" s="6" t="s">
        <v>1915</v>
      </c>
      <c r="D335" s="6" t="s">
        <v>742</v>
      </c>
      <c r="E335" s="106" t="s">
        <v>190</v>
      </c>
      <c r="F335" s="6" t="s">
        <v>1916</v>
      </c>
      <c r="G335" s="107" t="s">
        <v>605</v>
      </c>
      <c r="H335" s="6"/>
      <c r="I335" s="6" t="s">
        <v>2476</v>
      </c>
      <c r="J335" s="6" t="s">
        <v>2476</v>
      </c>
      <c r="K335" s="305" t="s">
        <v>2476</v>
      </c>
      <c r="L335" s="305"/>
      <c r="M335" s="305" t="s">
        <v>2476</v>
      </c>
      <c r="N335" s="305"/>
      <c r="O335" s="6" t="s">
        <v>2482</v>
      </c>
      <c r="P335" s="237" t="s">
        <v>2483</v>
      </c>
      <c r="Q335" s="6" t="s">
        <v>2476</v>
      </c>
    </row>
    <row r="336" spans="1:17" hidden="1">
      <c r="A336" s="6">
        <v>238</v>
      </c>
      <c r="B336" s="6">
        <v>21021</v>
      </c>
      <c r="C336" s="6" t="s">
        <v>1727</v>
      </c>
      <c r="D336" s="6" t="s">
        <v>651</v>
      </c>
      <c r="E336" s="106" t="s">
        <v>1728</v>
      </c>
      <c r="F336" s="6" t="s">
        <v>671</v>
      </c>
      <c r="G336" s="107" t="s">
        <v>606</v>
      </c>
      <c r="H336" s="6"/>
      <c r="I336" s="6" t="s">
        <v>2476</v>
      </c>
      <c r="J336" s="6" t="s">
        <v>2476</v>
      </c>
      <c r="K336" s="305" t="s">
        <v>2476</v>
      </c>
      <c r="L336" s="305"/>
      <c r="M336" s="305" t="s">
        <v>2476</v>
      </c>
      <c r="N336" s="305"/>
      <c r="O336" s="6" t="s">
        <v>2507</v>
      </c>
      <c r="P336" s="238" t="s">
        <v>2508</v>
      </c>
      <c r="Q336" s="6" t="s">
        <v>2476</v>
      </c>
    </row>
    <row r="337" spans="1:17" hidden="1">
      <c r="A337" s="6">
        <v>239</v>
      </c>
      <c r="B337" s="6">
        <v>25022</v>
      </c>
      <c r="C337" s="6" t="s">
        <v>1910</v>
      </c>
      <c r="D337" s="6" t="s">
        <v>742</v>
      </c>
      <c r="E337" s="106" t="s">
        <v>132</v>
      </c>
      <c r="F337" s="6" t="s">
        <v>1916</v>
      </c>
      <c r="G337" s="107" t="s">
        <v>605</v>
      </c>
      <c r="H337" s="6"/>
      <c r="I337" s="6" t="s">
        <v>2476</v>
      </c>
      <c r="J337" s="6" t="s">
        <v>2476</v>
      </c>
      <c r="K337" s="305" t="s">
        <v>2476</v>
      </c>
      <c r="L337" s="305"/>
      <c r="M337" s="305" t="s">
        <v>2476</v>
      </c>
      <c r="N337" s="305"/>
      <c r="O337" s="6" t="s">
        <v>2507</v>
      </c>
      <c r="P337" s="238" t="s">
        <v>2508</v>
      </c>
      <c r="Q337" s="6" t="s">
        <v>2476</v>
      </c>
    </row>
    <row r="338" spans="1:17" ht="36" hidden="1">
      <c r="A338" s="306">
        <v>240</v>
      </c>
      <c r="B338" s="306">
        <v>25002</v>
      </c>
      <c r="C338" s="306" t="s">
        <v>1905</v>
      </c>
      <c r="D338" s="306" t="s">
        <v>742</v>
      </c>
      <c r="E338" s="390" t="s">
        <v>105</v>
      </c>
      <c r="F338" s="306" t="s">
        <v>1463</v>
      </c>
      <c r="G338" s="308" t="s">
        <v>605</v>
      </c>
      <c r="H338" s="306"/>
      <c r="I338" s="306" t="s">
        <v>2476</v>
      </c>
      <c r="J338" s="306" t="s">
        <v>2476</v>
      </c>
      <c r="K338" s="310" t="s">
        <v>2476</v>
      </c>
      <c r="L338" s="311"/>
      <c r="M338" s="310" t="s">
        <v>2476</v>
      </c>
      <c r="N338" s="311"/>
      <c r="O338" s="6" t="s">
        <v>2527</v>
      </c>
      <c r="P338" s="237" t="s">
        <v>2511</v>
      </c>
      <c r="Q338" s="306" t="s">
        <v>2476</v>
      </c>
    </row>
    <row r="339" spans="1:17" hidden="1">
      <c r="A339" s="307"/>
      <c r="B339" s="307"/>
      <c r="C339" s="307"/>
      <c r="D339" s="307"/>
      <c r="E339" s="391"/>
      <c r="F339" s="307"/>
      <c r="G339" s="309"/>
      <c r="H339" s="307"/>
      <c r="I339" s="307"/>
      <c r="J339" s="307"/>
      <c r="K339" s="312"/>
      <c r="L339" s="313"/>
      <c r="M339" s="312"/>
      <c r="N339" s="313"/>
      <c r="O339" s="6" t="s">
        <v>2507</v>
      </c>
      <c r="P339" s="238" t="s">
        <v>2508</v>
      </c>
      <c r="Q339" s="307"/>
    </row>
    <row r="340" spans="1:17" hidden="1">
      <c r="A340" s="6">
        <v>241</v>
      </c>
      <c r="B340" s="6">
        <v>16002</v>
      </c>
      <c r="C340" s="6" t="s">
        <v>1429</v>
      </c>
      <c r="D340" s="6" t="s">
        <v>759</v>
      </c>
      <c r="E340" s="106" t="s">
        <v>248</v>
      </c>
      <c r="F340" s="6" t="s">
        <v>1433</v>
      </c>
      <c r="G340" s="107" t="s">
        <v>605</v>
      </c>
      <c r="H340" s="6"/>
      <c r="I340" s="6" t="s">
        <v>2476</v>
      </c>
      <c r="J340" s="6" t="s">
        <v>2476</v>
      </c>
      <c r="K340" s="305" t="s">
        <v>2476</v>
      </c>
      <c r="L340" s="305"/>
      <c r="M340" s="305" t="s">
        <v>2476</v>
      </c>
      <c r="N340" s="305"/>
      <c r="O340" s="6" t="s">
        <v>2507</v>
      </c>
      <c r="P340" s="238" t="s">
        <v>2508</v>
      </c>
      <c r="Q340" s="6" t="s">
        <v>2476</v>
      </c>
    </row>
    <row r="341" spans="1:17" hidden="1">
      <c r="A341" s="6">
        <v>242</v>
      </c>
      <c r="B341" s="6">
        <v>62138</v>
      </c>
      <c r="C341" s="6" t="s">
        <v>1820</v>
      </c>
      <c r="D341" s="6" t="s">
        <v>657</v>
      </c>
      <c r="E341" s="106" t="s">
        <v>113</v>
      </c>
      <c r="F341" s="6" t="s">
        <v>1020</v>
      </c>
      <c r="G341" s="107" t="s">
        <v>607</v>
      </c>
      <c r="H341" s="6"/>
      <c r="I341" s="6" t="s">
        <v>2476</v>
      </c>
      <c r="J341" s="6" t="s">
        <v>2555</v>
      </c>
      <c r="K341" s="305" t="s">
        <v>2476</v>
      </c>
      <c r="L341" s="305"/>
      <c r="M341" s="305" t="s">
        <v>2476</v>
      </c>
      <c r="N341" s="305"/>
      <c r="O341" s="305" t="s">
        <v>2476</v>
      </c>
      <c r="P341" s="305"/>
      <c r="Q341" s="6" t="s">
        <v>2476</v>
      </c>
    </row>
    <row r="342" spans="1:17" hidden="1">
      <c r="A342" s="6">
        <v>243</v>
      </c>
      <c r="B342" s="6">
        <v>32014</v>
      </c>
      <c r="C342" s="6" t="s">
        <v>2326</v>
      </c>
      <c r="D342" s="6" t="s">
        <v>1169</v>
      </c>
      <c r="E342" s="106" t="s">
        <v>108</v>
      </c>
      <c r="F342" s="6" t="s">
        <v>990</v>
      </c>
      <c r="G342" s="107" t="s">
        <v>607</v>
      </c>
      <c r="H342" s="6"/>
      <c r="I342" s="6" t="s">
        <v>2476</v>
      </c>
      <c r="J342" s="6" t="s">
        <v>2520</v>
      </c>
      <c r="K342" s="305" t="s">
        <v>2476</v>
      </c>
      <c r="L342" s="305"/>
      <c r="M342" s="305" t="s">
        <v>2476</v>
      </c>
      <c r="N342" s="305"/>
      <c r="O342" s="305" t="s">
        <v>2476</v>
      </c>
      <c r="P342" s="305"/>
      <c r="Q342" s="6" t="s">
        <v>2476</v>
      </c>
    </row>
    <row r="343" spans="1:17" ht="36" hidden="1">
      <c r="A343" s="6">
        <v>244</v>
      </c>
      <c r="B343" s="6">
        <v>14009</v>
      </c>
      <c r="C343" s="6" t="s">
        <v>792</v>
      </c>
      <c r="D343" s="6" t="s">
        <v>636</v>
      </c>
      <c r="E343" s="106" t="s">
        <v>452</v>
      </c>
      <c r="F343" s="6" t="s">
        <v>658</v>
      </c>
      <c r="G343" s="107" t="s">
        <v>606</v>
      </c>
      <c r="H343" s="6"/>
      <c r="I343" s="6" t="s">
        <v>2476</v>
      </c>
      <c r="J343" s="6" t="s">
        <v>2476</v>
      </c>
      <c r="K343" s="305" t="s">
        <v>2476</v>
      </c>
      <c r="L343" s="305"/>
      <c r="M343" s="305" t="s">
        <v>2476</v>
      </c>
      <c r="N343" s="305"/>
      <c r="O343" s="6" t="s">
        <v>2482</v>
      </c>
      <c r="P343" s="237" t="s">
        <v>2483</v>
      </c>
      <c r="Q343" s="6" t="s">
        <v>2476</v>
      </c>
    </row>
    <row r="344" spans="1:17" hidden="1">
      <c r="A344" s="6">
        <v>245</v>
      </c>
      <c r="B344" s="6">
        <v>55009</v>
      </c>
      <c r="C344" s="6" t="s">
        <v>646</v>
      </c>
      <c r="D344" s="6" t="s">
        <v>647</v>
      </c>
      <c r="E344" s="106" t="s">
        <v>497</v>
      </c>
      <c r="F344" s="6" t="s">
        <v>2372</v>
      </c>
      <c r="G344" s="107" t="s">
        <v>607</v>
      </c>
      <c r="H344" s="6"/>
      <c r="I344" s="6" t="s">
        <v>2476</v>
      </c>
      <c r="J344" s="6" t="s">
        <v>2498</v>
      </c>
      <c r="K344" s="305" t="s">
        <v>2476</v>
      </c>
      <c r="L344" s="305"/>
      <c r="M344" s="305" t="s">
        <v>2476</v>
      </c>
      <c r="N344" s="305"/>
      <c r="O344" s="305" t="s">
        <v>2476</v>
      </c>
      <c r="P344" s="305"/>
      <c r="Q344" s="6" t="s">
        <v>2476</v>
      </c>
    </row>
    <row r="345" spans="1:17" ht="36" hidden="1">
      <c r="A345" s="306">
        <v>246</v>
      </c>
      <c r="B345" s="306">
        <v>14010</v>
      </c>
      <c r="C345" s="306" t="s">
        <v>1304</v>
      </c>
      <c r="D345" s="306" t="s">
        <v>636</v>
      </c>
      <c r="E345" s="390" t="s">
        <v>360</v>
      </c>
      <c r="F345" s="306" t="s">
        <v>1067</v>
      </c>
      <c r="G345" s="308" t="s">
        <v>605</v>
      </c>
      <c r="H345" s="306"/>
      <c r="I345" s="306" t="s">
        <v>2479</v>
      </c>
      <c r="J345" s="306" t="s">
        <v>2476</v>
      </c>
      <c r="K345" s="6" t="s">
        <v>2490</v>
      </c>
      <c r="L345" s="236" t="s">
        <v>2491</v>
      </c>
      <c r="M345" s="310" t="s">
        <v>2476</v>
      </c>
      <c r="N345" s="311"/>
      <c r="O345" s="6" t="s">
        <v>2482</v>
      </c>
      <c r="P345" s="237" t="s">
        <v>2483</v>
      </c>
      <c r="Q345" s="306" t="s">
        <v>2476</v>
      </c>
    </row>
    <row r="346" spans="1:17" ht="27" hidden="1">
      <c r="A346" s="307"/>
      <c r="B346" s="307"/>
      <c r="C346" s="307"/>
      <c r="D346" s="307"/>
      <c r="E346" s="391"/>
      <c r="F346" s="307"/>
      <c r="G346" s="309"/>
      <c r="H346" s="307"/>
      <c r="I346" s="307"/>
      <c r="J346" s="307"/>
      <c r="K346" s="6" t="s">
        <v>2561</v>
      </c>
      <c r="L346" s="236" t="s">
        <v>2562</v>
      </c>
      <c r="M346" s="312"/>
      <c r="N346" s="313"/>
      <c r="O346" s="6" t="s">
        <v>2486</v>
      </c>
      <c r="P346" s="238" t="s">
        <v>2487</v>
      </c>
      <c r="Q346" s="307"/>
    </row>
    <row r="347" spans="1:17" hidden="1">
      <c r="A347" s="6">
        <v>247</v>
      </c>
      <c r="B347" s="6">
        <v>22032</v>
      </c>
      <c r="C347" s="6" t="s">
        <v>1772</v>
      </c>
      <c r="D347" s="6" t="s">
        <v>672</v>
      </c>
      <c r="E347" s="106" t="s">
        <v>255</v>
      </c>
      <c r="F347" s="6" t="s">
        <v>1816</v>
      </c>
      <c r="G347" s="107" t="s">
        <v>605</v>
      </c>
      <c r="H347" s="6"/>
      <c r="I347" s="6" t="s">
        <v>2476</v>
      </c>
      <c r="J347" s="6" t="s">
        <v>2476</v>
      </c>
      <c r="K347" s="305" t="s">
        <v>2476</v>
      </c>
      <c r="L347" s="305"/>
      <c r="M347" s="305" t="s">
        <v>2476</v>
      </c>
      <c r="N347" s="305"/>
      <c r="O347" s="6" t="s">
        <v>2477</v>
      </c>
      <c r="P347" s="235" t="s">
        <v>2478</v>
      </c>
      <c r="Q347" s="6" t="s">
        <v>2476</v>
      </c>
    </row>
    <row r="348" spans="1:17" hidden="1">
      <c r="A348" s="6">
        <v>248</v>
      </c>
      <c r="B348" s="6">
        <v>31002</v>
      </c>
      <c r="C348" s="6" t="s">
        <v>2222</v>
      </c>
      <c r="D348" s="6" t="s">
        <v>1424</v>
      </c>
      <c r="E348" s="106" t="s">
        <v>88</v>
      </c>
      <c r="F348" s="6" t="s">
        <v>2223</v>
      </c>
      <c r="G348" s="107" t="s">
        <v>605</v>
      </c>
      <c r="H348" s="6"/>
      <c r="I348" s="6" t="s">
        <v>2476</v>
      </c>
      <c r="J348" s="6" t="s">
        <v>2476</v>
      </c>
      <c r="K348" s="305" t="s">
        <v>2476</v>
      </c>
      <c r="L348" s="305"/>
      <c r="M348" s="305" t="s">
        <v>2476</v>
      </c>
      <c r="N348" s="305"/>
      <c r="O348" s="6" t="s">
        <v>2477</v>
      </c>
      <c r="P348" s="235" t="s">
        <v>2478</v>
      </c>
      <c r="Q348" s="6" t="s">
        <v>2476</v>
      </c>
    </row>
    <row r="349" spans="1:17" hidden="1">
      <c r="A349" s="6">
        <v>249</v>
      </c>
      <c r="B349" s="6">
        <v>17006</v>
      </c>
      <c r="C349" s="6" t="s">
        <v>1542</v>
      </c>
      <c r="D349" s="6" t="s">
        <v>745</v>
      </c>
      <c r="E349" s="106" t="s">
        <v>66</v>
      </c>
      <c r="F349" s="6" t="s">
        <v>994</v>
      </c>
      <c r="G349" s="107" t="s">
        <v>607</v>
      </c>
      <c r="H349" s="6"/>
      <c r="I349" s="6" t="s">
        <v>2476</v>
      </c>
      <c r="J349" s="6" t="s">
        <v>2520</v>
      </c>
      <c r="K349" s="305" t="s">
        <v>2476</v>
      </c>
      <c r="L349" s="305"/>
      <c r="M349" s="305" t="s">
        <v>2476</v>
      </c>
      <c r="N349" s="305"/>
      <c r="O349" s="305" t="s">
        <v>2476</v>
      </c>
      <c r="P349" s="305"/>
      <c r="Q349" s="6" t="s">
        <v>2476</v>
      </c>
    </row>
    <row r="350" spans="1:17" hidden="1">
      <c r="A350" s="6">
        <v>250</v>
      </c>
      <c r="B350" s="6">
        <v>17009</v>
      </c>
      <c r="C350" s="6" t="s">
        <v>1542</v>
      </c>
      <c r="D350" s="6" t="s">
        <v>745</v>
      </c>
      <c r="E350" s="106" t="s">
        <v>347</v>
      </c>
      <c r="F350" s="6" t="s">
        <v>650</v>
      </c>
      <c r="G350" s="107" t="s">
        <v>605</v>
      </c>
      <c r="H350" s="6"/>
      <c r="I350" s="6" t="s">
        <v>2518</v>
      </c>
      <c r="J350" s="6" t="s">
        <v>2476</v>
      </c>
      <c r="K350" s="305" t="s">
        <v>2476</v>
      </c>
      <c r="L350" s="305"/>
      <c r="M350" s="305" t="s">
        <v>2476</v>
      </c>
      <c r="N350" s="305"/>
      <c r="O350" s="6" t="s">
        <v>2477</v>
      </c>
      <c r="P350" s="235" t="s">
        <v>2478</v>
      </c>
      <c r="Q350" s="6" t="s">
        <v>2476</v>
      </c>
    </row>
    <row r="351" spans="1:17" hidden="1">
      <c r="A351" s="6">
        <v>251</v>
      </c>
      <c r="B351" s="6">
        <v>11013</v>
      </c>
      <c r="C351" s="6" t="s">
        <v>1177</v>
      </c>
      <c r="D351" s="6" t="s">
        <v>642</v>
      </c>
      <c r="E351" s="106" t="s">
        <v>300</v>
      </c>
      <c r="F351" s="6" t="s">
        <v>1198</v>
      </c>
      <c r="G351" s="107" t="s">
        <v>606</v>
      </c>
      <c r="H351" s="6"/>
      <c r="I351" s="6" t="s">
        <v>2479</v>
      </c>
      <c r="J351" s="6" t="s">
        <v>2476</v>
      </c>
      <c r="K351" s="305" t="s">
        <v>2476</v>
      </c>
      <c r="L351" s="305"/>
      <c r="M351" s="305" t="s">
        <v>2476</v>
      </c>
      <c r="N351" s="305"/>
      <c r="O351" s="6" t="s">
        <v>2477</v>
      </c>
      <c r="P351" s="235" t="s">
        <v>2478</v>
      </c>
      <c r="Q351" s="6" t="s">
        <v>2476</v>
      </c>
    </row>
    <row r="352" spans="1:17" hidden="1">
      <c r="A352" s="6">
        <v>252</v>
      </c>
      <c r="B352" s="6">
        <v>11012</v>
      </c>
      <c r="C352" s="6" t="s">
        <v>1194</v>
      </c>
      <c r="D352" s="6" t="s">
        <v>642</v>
      </c>
      <c r="E352" s="106" t="s">
        <v>459</v>
      </c>
      <c r="F352" s="6" t="s">
        <v>1195</v>
      </c>
      <c r="G352" s="110" t="s">
        <v>606</v>
      </c>
      <c r="H352" s="6"/>
      <c r="I352" s="6" t="s">
        <v>2476</v>
      </c>
      <c r="J352" s="6" t="s">
        <v>2476</v>
      </c>
      <c r="K352" s="305" t="s">
        <v>2476</v>
      </c>
      <c r="L352" s="305"/>
      <c r="M352" s="305" t="s">
        <v>2476</v>
      </c>
      <c r="N352" s="305"/>
      <c r="O352" s="6" t="s">
        <v>2477</v>
      </c>
      <c r="P352" s="235" t="s">
        <v>2478</v>
      </c>
      <c r="Q352" s="6" t="s">
        <v>2476</v>
      </c>
    </row>
    <row r="353" spans="1:17" ht="36" hidden="1">
      <c r="A353" s="306">
        <v>253</v>
      </c>
      <c r="B353" s="306">
        <v>14004</v>
      </c>
      <c r="C353" s="306" t="s">
        <v>1292</v>
      </c>
      <c r="D353" s="306" t="s">
        <v>636</v>
      </c>
      <c r="E353" s="390" t="s">
        <v>107</v>
      </c>
      <c r="F353" s="306" t="s">
        <v>1293</v>
      </c>
      <c r="G353" s="308" t="s">
        <v>606</v>
      </c>
      <c r="H353" s="306"/>
      <c r="I353" s="306" t="s">
        <v>2476</v>
      </c>
      <c r="J353" s="306" t="s">
        <v>2476</v>
      </c>
      <c r="K353" s="310" t="s">
        <v>2476</v>
      </c>
      <c r="L353" s="311"/>
      <c r="M353" s="310" t="s">
        <v>2476</v>
      </c>
      <c r="N353" s="311"/>
      <c r="O353" s="6" t="s">
        <v>2482</v>
      </c>
      <c r="P353" s="237" t="s">
        <v>2483</v>
      </c>
      <c r="Q353" s="306" t="s">
        <v>2476</v>
      </c>
    </row>
    <row r="354" spans="1:17" hidden="1">
      <c r="A354" s="307"/>
      <c r="B354" s="307"/>
      <c r="C354" s="307"/>
      <c r="D354" s="307"/>
      <c r="E354" s="391"/>
      <c r="F354" s="307"/>
      <c r="G354" s="309"/>
      <c r="H354" s="307"/>
      <c r="I354" s="307"/>
      <c r="J354" s="307"/>
      <c r="K354" s="312"/>
      <c r="L354" s="313"/>
      <c r="M354" s="312"/>
      <c r="N354" s="313"/>
      <c r="O354" s="6" t="s">
        <v>2477</v>
      </c>
      <c r="P354" s="235" t="s">
        <v>2478</v>
      </c>
      <c r="Q354" s="307"/>
    </row>
    <row r="355" spans="1:17" hidden="1">
      <c r="A355" s="6">
        <v>254</v>
      </c>
      <c r="B355" s="6">
        <v>14003</v>
      </c>
      <c r="C355" s="6" t="s">
        <v>1289</v>
      </c>
      <c r="D355" s="6" t="s">
        <v>636</v>
      </c>
      <c r="E355" s="106" t="s">
        <v>83</v>
      </c>
      <c r="F355" s="6" t="s">
        <v>1290</v>
      </c>
      <c r="G355" s="107" t="s">
        <v>607</v>
      </c>
      <c r="H355" s="6" t="s">
        <v>2566</v>
      </c>
      <c r="I355" s="6" t="s">
        <v>2476</v>
      </c>
      <c r="J355" s="6" t="s">
        <v>2567</v>
      </c>
      <c r="K355" s="305" t="s">
        <v>2476</v>
      </c>
      <c r="L355" s="305"/>
      <c r="M355" s="305" t="s">
        <v>2476</v>
      </c>
      <c r="N355" s="305"/>
      <c r="O355" s="305" t="s">
        <v>2476</v>
      </c>
      <c r="P355" s="305"/>
      <c r="Q355" s="6" t="s">
        <v>2534</v>
      </c>
    </row>
    <row r="356" spans="1:17" hidden="1">
      <c r="A356" s="6">
        <v>255</v>
      </c>
      <c r="B356" s="6">
        <v>14002</v>
      </c>
      <c r="C356" s="6" t="s">
        <v>790</v>
      </c>
      <c r="D356" s="6" t="s">
        <v>636</v>
      </c>
      <c r="E356" s="106" t="s">
        <v>87</v>
      </c>
      <c r="F356" s="6" t="s">
        <v>867</v>
      </c>
      <c r="G356" s="107" t="s">
        <v>607</v>
      </c>
      <c r="H356" s="6" t="s">
        <v>2566</v>
      </c>
      <c r="I356" s="6" t="s">
        <v>2476</v>
      </c>
      <c r="J356" s="6" t="s">
        <v>2567</v>
      </c>
      <c r="K356" s="305" t="s">
        <v>2476</v>
      </c>
      <c r="L356" s="305"/>
      <c r="M356" s="305" t="s">
        <v>2476</v>
      </c>
      <c r="N356" s="305"/>
      <c r="O356" s="305" t="s">
        <v>2476</v>
      </c>
      <c r="P356" s="305"/>
      <c r="Q356" s="6" t="s">
        <v>2534</v>
      </c>
    </row>
    <row r="357" spans="1:17" hidden="1">
      <c r="A357" s="6">
        <v>256</v>
      </c>
      <c r="B357" s="6">
        <v>30004</v>
      </c>
      <c r="C357" s="6" t="s">
        <v>2136</v>
      </c>
      <c r="D357" s="6" t="s">
        <v>630</v>
      </c>
      <c r="E357" s="106" t="s">
        <v>311</v>
      </c>
      <c r="F357" s="6" t="s">
        <v>2137</v>
      </c>
      <c r="G357" s="107" t="s">
        <v>607</v>
      </c>
      <c r="H357" s="6"/>
      <c r="I357" s="6" t="s">
        <v>2476</v>
      </c>
      <c r="J357" s="6" t="s">
        <v>2529</v>
      </c>
      <c r="K357" s="305" t="s">
        <v>2476</v>
      </c>
      <c r="L357" s="305"/>
      <c r="M357" s="305" t="s">
        <v>2476</v>
      </c>
      <c r="N357" s="305"/>
      <c r="O357" s="305" t="s">
        <v>2476</v>
      </c>
      <c r="P357" s="305"/>
      <c r="Q357" s="6" t="s">
        <v>2476</v>
      </c>
    </row>
    <row r="358" spans="1:17" hidden="1">
      <c r="A358" s="6">
        <v>257</v>
      </c>
      <c r="B358" s="6">
        <v>13003</v>
      </c>
      <c r="C358" s="6" t="s">
        <v>1258</v>
      </c>
      <c r="D358" s="6" t="s">
        <v>628</v>
      </c>
      <c r="E358" s="106" t="s">
        <v>85</v>
      </c>
      <c r="F358" s="6" t="s">
        <v>1042</v>
      </c>
      <c r="G358" s="107" t="s">
        <v>607</v>
      </c>
      <c r="H358" s="6"/>
      <c r="I358" s="6" t="s">
        <v>2476</v>
      </c>
      <c r="J358" s="6" t="s">
        <v>2529</v>
      </c>
      <c r="K358" s="305" t="s">
        <v>2476</v>
      </c>
      <c r="L358" s="305"/>
      <c r="M358" s="305" t="s">
        <v>2476</v>
      </c>
      <c r="N358" s="305"/>
      <c r="O358" s="305" t="s">
        <v>2476</v>
      </c>
      <c r="P358" s="305"/>
      <c r="Q358" s="6" t="s">
        <v>2476</v>
      </c>
    </row>
    <row r="359" spans="1:17" hidden="1">
      <c r="A359" s="6">
        <v>258</v>
      </c>
      <c r="B359" s="6">
        <v>29007</v>
      </c>
      <c r="C359" s="6" t="s">
        <v>1186</v>
      </c>
      <c r="D359" s="6" t="s">
        <v>1551</v>
      </c>
      <c r="E359" s="106" t="s">
        <v>347</v>
      </c>
      <c r="F359" s="6" t="s">
        <v>702</v>
      </c>
      <c r="G359" s="107" t="s">
        <v>607</v>
      </c>
      <c r="H359" s="6"/>
      <c r="I359" s="6" t="s">
        <v>2476</v>
      </c>
      <c r="J359" s="6" t="s">
        <v>2520</v>
      </c>
      <c r="K359" s="305" t="s">
        <v>2476</v>
      </c>
      <c r="L359" s="305"/>
      <c r="M359" s="305" t="s">
        <v>2476</v>
      </c>
      <c r="N359" s="305"/>
      <c r="O359" s="305" t="s">
        <v>2476</v>
      </c>
      <c r="P359" s="305"/>
      <c r="Q359" s="6" t="s">
        <v>2476</v>
      </c>
    </row>
    <row r="360" spans="1:17" hidden="1">
      <c r="A360" s="6">
        <v>259</v>
      </c>
      <c r="B360" s="6">
        <v>25014</v>
      </c>
      <c r="C360" s="6" t="s">
        <v>801</v>
      </c>
      <c r="D360" s="6" t="s">
        <v>742</v>
      </c>
      <c r="E360" s="106" t="s">
        <v>53</v>
      </c>
      <c r="F360" s="6" t="s">
        <v>671</v>
      </c>
      <c r="G360" s="107" t="s">
        <v>607</v>
      </c>
      <c r="H360" s="6"/>
      <c r="I360" s="6" t="s">
        <v>2476</v>
      </c>
      <c r="J360" s="6" t="s">
        <v>2498</v>
      </c>
      <c r="K360" s="305" t="s">
        <v>2476</v>
      </c>
      <c r="L360" s="305"/>
      <c r="M360" s="305" t="s">
        <v>2476</v>
      </c>
      <c r="N360" s="305"/>
      <c r="O360" s="305" t="s">
        <v>2476</v>
      </c>
      <c r="P360" s="305"/>
      <c r="Q360" s="6" t="s">
        <v>2476</v>
      </c>
    </row>
    <row r="361" spans="1:17" ht="36" hidden="1">
      <c r="A361" s="6">
        <v>260</v>
      </c>
      <c r="B361" s="6">
        <v>22015</v>
      </c>
      <c r="C361" s="6" t="s">
        <v>1772</v>
      </c>
      <c r="D361" s="6" t="s">
        <v>672</v>
      </c>
      <c r="E361" s="106" t="s">
        <v>348</v>
      </c>
      <c r="F361" s="6" t="s">
        <v>1782</v>
      </c>
      <c r="G361" s="107" t="s">
        <v>605</v>
      </c>
      <c r="H361" s="6"/>
      <c r="I361" s="6" t="s">
        <v>2476</v>
      </c>
      <c r="J361" s="6" t="s">
        <v>2476</v>
      </c>
      <c r="K361" s="305" t="s">
        <v>2476</v>
      </c>
      <c r="L361" s="305"/>
      <c r="M361" s="305" t="s">
        <v>2476</v>
      </c>
      <c r="N361" s="305"/>
      <c r="O361" s="6" t="s">
        <v>2482</v>
      </c>
      <c r="P361" s="237" t="s">
        <v>2483</v>
      </c>
      <c r="Q361" s="6" t="s">
        <v>2476</v>
      </c>
    </row>
    <row r="362" spans="1:17" hidden="1">
      <c r="A362" s="6">
        <v>261</v>
      </c>
      <c r="B362" s="6">
        <v>31014</v>
      </c>
      <c r="C362" s="6" t="s">
        <v>2258</v>
      </c>
      <c r="D362" s="6" t="s">
        <v>1424</v>
      </c>
      <c r="E362" s="106" t="s">
        <v>89</v>
      </c>
      <c r="F362" s="6" t="s">
        <v>2259</v>
      </c>
      <c r="G362" s="107" t="s">
        <v>605</v>
      </c>
      <c r="H362" s="6"/>
      <c r="I362" s="6" t="s">
        <v>2489</v>
      </c>
      <c r="J362" s="6" t="s">
        <v>2476</v>
      </c>
      <c r="K362" s="305" t="s">
        <v>2476</v>
      </c>
      <c r="L362" s="305"/>
      <c r="M362" s="305" t="s">
        <v>2476</v>
      </c>
      <c r="N362" s="305"/>
      <c r="O362" s="6" t="s">
        <v>2492</v>
      </c>
      <c r="P362" s="6" t="s">
        <v>2478</v>
      </c>
      <c r="Q362" s="6" t="s">
        <v>2476</v>
      </c>
    </row>
    <row r="363" spans="1:17" hidden="1">
      <c r="A363" s="6">
        <v>262</v>
      </c>
      <c r="B363" s="6">
        <v>31012</v>
      </c>
      <c r="C363" s="6" t="s">
        <v>2252</v>
      </c>
      <c r="D363" s="6" t="s">
        <v>1424</v>
      </c>
      <c r="E363" s="106" t="s">
        <v>90</v>
      </c>
      <c r="F363" s="6" t="s">
        <v>2249</v>
      </c>
      <c r="G363" s="107" t="s">
        <v>607</v>
      </c>
      <c r="H363" s="6"/>
      <c r="I363" s="6" t="s">
        <v>2476</v>
      </c>
      <c r="J363" s="6" t="s">
        <v>2488</v>
      </c>
      <c r="K363" s="305" t="s">
        <v>2476</v>
      </c>
      <c r="L363" s="305"/>
      <c r="M363" s="305" t="s">
        <v>2476</v>
      </c>
      <c r="N363" s="305"/>
      <c r="O363" s="305" t="s">
        <v>2476</v>
      </c>
      <c r="P363" s="305"/>
      <c r="Q363" s="6" t="s">
        <v>2476</v>
      </c>
    </row>
    <row r="364" spans="1:17" hidden="1">
      <c r="A364" s="6">
        <v>263</v>
      </c>
      <c r="B364" s="6">
        <v>31011</v>
      </c>
      <c r="C364" s="6" t="s">
        <v>2252</v>
      </c>
      <c r="D364" s="6" t="s">
        <v>1424</v>
      </c>
      <c r="E364" s="106" t="s">
        <v>349</v>
      </c>
      <c r="F364" s="6" t="s">
        <v>1095</v>
      </c>
      <c r="G364" s="107" t="s">
        <v>605</v>
      </c>
      <c r="H364" s="6"/>
      <c r="I364" s="6" t="s">
        <v>2489</v>
      </c>
      <c r="J364" s="6" t="s">
        <v>2476</v>
      </c>
      <c r="K364" s="305" t="s">
        <v>2476</v>
      </c>
      <c r="L364" s="305"/>
      <c r="M364" s="305" t="s">
        <v>2476</v>
      </c>
      <c r="N364" s="305"/>
      <c r="O364" s="6" t="s">
        <v>2492</v>
      </c>
      <c r="P364" s="6" t="s">
        <v>2478</v>
      </c>
      <c r="Q364" s="6" t="s">
        <v>2476</v>
      </c>
    </row>
    <row r="365" spans="1:17" hidden="1">
      <c r="A365" s="6">
        <v>264</v>
      </c>
      <c r="B365" s="6">
        <v>31013</v>
      </c>
      <c r="C365" s="6" t="s">
        <v>2256</v>
      </c>
      <c r="D365" s="6" t="s">
        <v>1424</v>
      </c>
      <c r="E365" s="106" t="s">
        <v>350</v>
      </c>
      <c r="F365" s="6" t="s">
        <v>689</v>
      </c>
      <c r="G365" s="107" t="s">
        <v>607</v>
      </c>
      <c r="H365" s="6"/>
      <c r="I365" s="6" t="s">
        <v>2476</v>
      </c>
      <c r="J365" s="6" t="s">
        <v>2488</v>
      </c>
      <c r="K365" s="305" t="s">
        <v>2476</v>
      </c>
      <c r="L365" s="305"/>
      <c r="M365" s="305" t="s">
        <v>2476</v>
      </c>
      <c r="N365" s="305"/>
      <c r="O365" s="305" t="s">
        <v>2476</v>
      </c>
      <c r="P365" s="305"/>
      <c r="Q365" s="6" t="s">
        <v>2476</v>
      </c>
    </row>
    <row r="366" spans="1:17" hidden="1">
      <c r="A366" s="6">
        <v>265</v>
      </c>
      <c r="B366" s="6">
        <v>19015</v>
      </c>
      <c r="C366" s="6" t="s">
        <v>1618</v>
      </c>
      <c r="D366" s="6" t="s">
        <v>653</v>
      </c>
      <c r="E366" s="106" t="s">
        <v>351</v>
      </c>
      <c r="F366" s="6" t="s">
        <v>1619</v>
      </c>
      <c r="G366" s="107" t="s">
        <v>607</v>
      </c>
      <c r="H366" s="6"/>
      <c r="I366" s="6" t="s">
        <v>2476</v>
      </c>
      <c r="J366" s="6" t="s">
        <v>2488</v>
      </c>
      <c r="K366" s="305" t="s">
        <v>2476</v>
      </c>
      <c r="L366" s="305"/>
      <c r="M366" s="305" t="s">
        <v>2476</v>
      </c>
      <c r="N366" s="305"/>
      <c r="O366" s="305" t="s">
        <v>2476</v>
      </c>
      <c r="P366" s="305"/>
      <c r="Q366" s="6" t="s">
        <v>2476</v>
      </c>
    </row>
    <row r="367" spans="1:17" hidden="1">
      <c r="A367" s="6">
        <v>266</v>
      </c>
      <c r="B367" s="6">
        <v>13014</v>
      </c>
      <c r="C367" s="6" t="s">
        <v>1273</v>
      </c>
      <c r="D367" s="6" t="s">
        <v>628</v>
      </c>
      <c r="E367" s="106" t="s">
        <v>86</v>
      </c>
      <c r="F367" s="6" t="s">
        <v>1274</v>
      </c>
      <c r="G367" s="107" t="s">
        <v>607</v>
      </c>
      <c r="H367" s="6"/>
      <c r="I367" s="6" t="s">
        <v>2476</v>
      </c>
      <c r="J367" s="6" t="s">
        <v>2529</v>
      </c>
      <c r="K367" s="305" t="s">
        <v>2476</v>
      </c>
      <c r="L367" s="305"/>
      <c r="M367" s="305" t="s">
        <v>2476</v>
      </c>
      <c r="N367" s="305"/>
      <c r="O367" s="305" t="s">
        <v>2476</v>
      </c>
      <c r="P367" s="305"/>
      <c r="Q367" s="6" t="s">
        <v>2476</v>
      </c>
    </row>
    <row r="368" spans="1:17" ht="36" hidden="1">
      <c r="A368" s="6">
        <v>267</v>
      </c>
      <c r="B368" s="6">
        <v>17002</v>
      </c>
      <c r="C368" s="6" t="s">
        <v>1529</v>
      </c>
      <c r="D368" s="6" t="s">
        <v>745</v>
      </c>
      <c r="E368" s="106" t="s">
        <v>358</v>
      </c>
      <c r="F368" s="6" t="s">
        <v>1530</v>
      </c>
      <c r="G368" s="107" t="s">
        <v>605</v>
      </c>
      <c r="H368" s="6"/>
      <c r="I368" s="6" t="s">
        <v>2476</v>
      </c>
      <c r="J368" s="6" t="s">
        <v>2476</v>
      </c>
      <c r="K368" s="305" t="s">
        <v>2476</v>
      </c>
      <c r="L368" s="305"/>
      <c r="M368" s="305" t="s">
        <v>2476</v>
      </c>
      <c r="N368" s="305"/>
      <c r="O368" s="6" t="s">
        <v>2482</v>
      </c>
      <c r="P368" s="237" t="s">
        <v>2483</v>
      </c>
      <c r="Q368" s="6" t="s">
        <v>2476</v>
      </c>
    </row>
    <row r="369" spans="1:17" hidden="1">
      <c r="A369" s="6">
        <v>268</v>
      </c>
      <c r="B369" s="6">
        <v>30008</v>
      </c>
      <c r="C369" s="6" t="s">
        <v>2146</v>
      </c>
      <c r="D369" s="6" t="s">
        <v>630</v>
      </c>
      <c r="E369" s="106" t="s">
        <v>2153</v>
      </c>
      <c r="F369" s="6" t="s">
        <v>2148</v>
      </c>
      <c r="G369" s="107" t="s">
        <v>605</v>
      </c>
      <c r="H369" s="6"/>
      <c r="I369" s="6" t="s">
        <v>2489</v>
      </c>
      <c r="J369" s="6" t="s">
        <v>2476</v>
      </c>
      <c r="K369" s="305" t="s">
        <v>2476</v>
      </c>
      <c r="L369" s="305"/>
      <c r="M369" s="305" t="s">
        <v>2476</v>
      </c>
      <c r="N369" s="305"/>
      <c r="O369" s="6" t="s">
        <v>2492</v>
      </c>
      <c r="P369" s="6" t="s">
        <v>2478</v>
      </c>
      <c r="Q369" s="6" t="s">
        <v>2476</v>
      </c>
    </row>
    <row r="370" spans="1:17" hidden="1">
      <c r="A370" s="6">
        <v>269</v>
      </c>
      <c r="B370" s="6">
        <v>17003</v>
      </c>
      <c r="C370" s="6" t="s">
        <v>793</v>
      </c>
      <c r="D370" s="6" t="s">
        <v>745</v>
      </c>
      <c r="E370" s="106" t="s">
        <v>48</v>
      </c>
      <c r="F370" s="6" t="s">
        <v>1016</v>
      </c>
      <c r="G370" s="107" t="s">
        <v>605</v>
      </c>
      <c r="H370" s="6"/>
      <c r="I370" s="6" t="s">
        <v>2518</v>
      </c>
      <c r="J370" s="6" t="s">
        <v>2476</v>
      </c>
      <c r="K370" s="305" t="s">
        <v>2476</v>
      </c>
      <c r="L370" s="305"/>
      <c r="M370" s="305" t="s">
        <v>2476</v>
      </c>
      <c r="N370" s="305"/>
      <c r="O370" s="305" t="s">
        <v>2476</v>
      </c>
      <c r="P370" s="305"/>
      <c r="Q370" s="6" t="s">
        <v>2476</v>
      </c>
    </row>
    <row r="371" spans="1:17" ht="36" hidden="1">
      <c r="A371" s="306">
        <v>270</v>
      </c>
      <c r="B371" s="306">
        <v>32015</v>
      </c>
      <c r="C371" s="306" t="s">
        <v>2328</v>
      </c>
      <c r="D371" s="306" t="s">
        <v>1169</v>
      </c>
      <c r="E371" s="390" t="s">
        <v>288</v>
      </c>
      <c r="F371" s="306" t="s">
        <v>1297</v>
      </c>
      <c r="G371" s="308" t="s">
        <v>606</v>
      </c>
      <c r="H371" s="306"/>
      <c r="I371" s="306" t="s">
        <v>2476</v>
      </c>
      <c r="J371" s="306" t="s">
        <v>2476</v>
      </c>
      <c r="K371" s="310" t="s">
        <v>2476</v>
      </c>
      <c r="L371" s="311"/>
      <c r="M371" s="310" t="s">
        <v>2476</v>
      </c>
      <c r="N371" s="311"/>
      <c r="O371" s="6" t="s">
        <v>2482</v>
      </c>
      <c r="P371" s="237" t="s">
        <v>2483</v>
      </c>
      <c r="Q371" s="306" t="s">
        <v>2476</v>
      </c>
    </row>
    <row r="372" spans="1:17" hidden="1">
      <c r="A372" s="307"/>
      <c r="B372" s="307"/>
      <c r="C372" s="307"/>
      <c r="D372" s="307"/>
      <c r="E372" s="391"/>
      <c r="F372" s="307"/>
      <c r="G372" s="309"/>
      <c r="H372" s="307"/>
      <c r="I372" s="307"/>
      <c r="J372" s="307"/>
      <c r="K372" s="312"/>
      <c r="L372" s="313"/>
      <c r="M372" s="312"/>
      <c r="N372" s="313"/>
      <c r="O372" s="6" t="s">
        <v>2477</v>
      </c>
      <c r="P372" s="235" t="s">
        <v>2478</v>
      </c>
      <c r="Q372" s="307"/>
    </row>
    <row r="373" spans="1:17" ht="27" hidden="1">
      <c r="A373" s="6">
        <v>271</v>
      </c>
      <c r="B373" s="6">
        <v>13010</v>
      </c>
      <c r="C373" s="6" t="s">
        <v>1267</v>
      </c>
      <c r="D373" s="6" t="s">
        <v>628</v>
      </c>
      <c r="E373" s="106" t="s">
        <v>96</v>
      </c>
      <c r="F373" s="6" t="s">
        <v>1037</v>
      </c>
      <c r="G373" s="107" t="s">
        <v>605</v>
      </c>
      <c r="H373" s="6"/>
      <c r="I373" s="6" t="s">
        <v>2493</v>
      </c>
      <c r="J373" s="6" t="s">
        <v>2476</v>
      </c>
      <c r="K373" s="6" t="s">
        <v>2490</v>
      </c>
      <c r="L373" s="236" t="s">
        <v>2491</v>
      </c>
      <c r="M373" s="6" t="s">
        <v>2494</v>
      </c>
      <c r="N373" s="240" t="s">
        <v>2495</v>
      </c>
      <c r="O373" s="6" t="s">
        <v>2496</v>
      </c>
      <c r="P373" s="235" t="s">
        <v>2497</v>
      </c>
      <c r="Q373" s="6" t="s">
        <v>2476</v>
      </c>
    </row>
    <row r="374" spans="1:17" ht="27" hidden="1" customHeight="1">
      <c r="A374" s="306">
        <v>272</v>
      </c>
      <c r="B374" s="306">
        <v>28022</v>
      </c>
      <c r="C374" s="306" t="s">
        <v>2073</v>
      </c>
      <c r="D374" s="306" t="s">
        <v>757</v>
      </c>
      <c r="E374" s="390" t="s">
        <v>336</v>
      </c>
      <c r="F374" s="306" t="s">
        <v>1715</v>
      </c>
      <c r="G374" s="308" t="s">
        <v>605</v>
      </c>
      <c r="H374" s="306"/>
      <c r="I374" s="306" t="s">
        <v>2542</v>
      </c>
      <c r="J374" s="306" t="s">
        <v>2476</v>
      </c>
      <c r="K374" s="310" t="s">
        <v>2475</v>
      </c>
      <c r="L374" s="311"/>
      <c r="M374" s="306" t="s">
        <v>2494</v>
      </c>
      <c r="N374" s="314" t="s">
        <v>2495</v>
      </c>
      <c r="O374" s="6" t="s">
        <v>2507</v>
      </c>
      <c r="P374" s="238" t="s">
        <v>2508</v>
      </c>
      <c r="Q374" s="306" t="s">
        <v>2476</v>
      </c>
    </row>
    <row r="375" spans="1:17" hidden="1">
      <c r="A375" s="307"/>
      <c r="B375" s="307"/>
      <c r="C375" s="307"/>
      <c r="D375" s="307"/>
      <c r="E375" s="391"/>
      <c r="F375" s="307"/>
      <c r="G375" s="309"/>
      <c r="H375" s="307"/>
      <c r="I375" s="307"/>
      <c r="J375" s="307"/>
      <c r="K375" s="312"/>
      <c r="L375" s="313"/>
      <c r="M375" s="307"/>
      <c r="N375" s="315"/>
      <c r="O375" s="6" t="s">
        <v>2496</v>
      </c>
      <c r="P375" s="235" t="s">
        <v>2497</v>
      </c>
      <c r="Q375" s="307"/>
    </row>
    <row r="376" spans="1:17" hidden="1">
      <c r="A376" s="6">
        <v>273</v>
      </c>
      <c r="B376" s="6">
        <v>24001</v>
      </c>
      <c r="C376" s="6" t="s">
        <v>1859</v>
      </c>
      <c r="D376" s="6" t="s">
        <v>1122</v>
      </c>
      <c r="E376" s="106" t="s">
        <v>337</v>
      </c>
      <c r="F376" s="6" t="s">
        <v>1077</v>
      </c>
      <c r="G376" s="107" t="s">
        <v>605</v>
      </c>
      <c r="H376" s="6"/>
      <c r="I376" s="6" t="s">
        <v>2476</v>
      </c>
      <c r="J376" s="6" t="s">
        <v>2476</v>
      </c>
      <c r="K376" s="6" t="s">
        <v>2501</v>
      </c>
      <c r="L376" s="236" t="s">
        <v>2502</v>
      </c>
      <c r="M376" s="305" t="s">
        <v>2476</v>
      </c>
      <c r="N376" s="305"/>
      <c r="O376" s="6" t="s">
        <v>2477</v>
      </c>
      <c r="P376" s="235" t="s">
        <v>2478</v>
      </c>
      <c r="Q376" s="6" t="s">
        <v>2476</v>
      </c>
    </row>
    <row r="377" spans="1:17" ht="27" hidden="1">
      <c r="A377" s="6">
        <v>274</v>
      </c>
      <c r="B377" s="6">
        <v>29016</v>
      </c>
      <c r="C377" s="6" t="s">
        <v>1558</v>
      </c>
      <c r="D377" s="6" t="s">
        <v>1551</v>
      </c>
      <c r="E377" s="106" t="s">
        <v>547</v>
      </c>
      <c r="F377" s="6" t="s">
        <v>2108</v>
      </c>
      <c r="G377" s="107" t="s">
        <v>605</v>
      </c>
      <c r="H377" s="6"/>
      <c r="I377" s="6" t="s">
        <v>2476</v>
      </c>
      <c r="J377" s="6" t="s">
        <v>2476</v>
      </c>
      <c r="K377" s="6" t="s">
        <v>2501</v>
      </c>
      <c r="L377" s="236" t="s">
        <v>2502</v>
      </c>
      <c r="M377" s="6" t="s">
        <v>2539</v>
      </c>
      <c r="N377" s="240" t="s">
        <v>2500</v>
      </c>
      <c r="O377" s="305" t="s">
        <v>2476</v>
      </c>
      <c r="P377" s="305"/>
      <c r="Q377" s="6" t="s">
        <v>2476</v>
      </c>
    </row>
    <row r="378" spans="1:17" hidden="1">
      <c r="A378" s="6">
        <v>275</v>
      </c>
      <c r="B378" s="6">
        <v>74007</v>
      </c>
      <c r="C378" s="6" t="s">
        <v>2387</v>
      </c>
      <c r="D378" s="6" t="s">
        <v>727</v>
      </c>
      <c r="E378" s="106" t="s">
        <v>573</v>
      </c>
      <c r="F378" s="6" t="s">
        <v>2388</v>
      </c>
      <c r="G378" s="107" t="s">
        <v>607</v>
      </c>
      <c r="H378" s="6"/>
      <c r="I378" s="6" t="s">
        <v>2476</v>
      </c>
      <c r="J378" s="6" t="s">
        <v>2529</v>
      </c>
      <c r="K378" s="305" t="s">
        <v>2476</v>
      </c>
      <c r="L378" s="305"/>
      <c r="M378" s="305" t="s">
        <v>2476</v>
      </c>
      <c r="N378" s="305"/>
      <c r="O378" s="305" t="s">
        <v>2476</v>
      </c>
      <c r="P378" s="305"/>
      <c r="Q378" s="6" t="s">
        <v>2476</v>
      </c>
    </row>
    <row r="379" spans="1:17" hidden="1">
      <c r="A379" s="6">
        <v>276</v>
      </c>
      <c r="B379" s="6">
        <v>14015</v>
      </c>
      <c r="C379" s="6" t="s">
        <v>1299</v>
      </c>
      <c r="D379" s="6" t="s">
        <v>636</v>
      </c>
      <c r="E379" s="106" t="s">
        <v>76</v>
      </c>
      <c r="F379" s="6" t="s">
        <v>1313</v>
      </c>
      <c r="G379" s="107" t="s">
        <v>607</v>
      </c>
      <c r="H379" s="6" t="s">
        <v>721</v>
      </c>
      <c r="I379" s="6" t="s">
        <v>2476</v>
      </c>
      <c r="J379" s="6" t="s">
        <v>2476</v>
      </c>
      <c r="K379" s="305" t="s">
        <v>2476</v>
      </c>
      <c r="L379" s="305"/>
      <c r="M379" s="305" t="s">
        <v>2476</v>
      </c>
      <c r="N379" s="305"/>
      <c r="O379" s="305" t="s">
        <v>2476</v>
      </c>
      <c r="P379" s="305"/>
      <c r="Q379" s="6" t="s">
        <v>2568</v>
      </c>
    </row>
    <row r="380" spans="1:17" ht="36" hidden="1">
      <c r="A380" s="6">
        <v>277</v>
      </c>
      <c r="B380" s="6">
        <v>17004</v>
      </c>
      <c r="C380" s="6" t="s">
        <v>1536</v>
      </c>
      <c r="D380" s="6" t="s">
        <v>745</v>
      </c>
      <c r="E380" s="106" t="s">
        <v>1530</v>
      </c>
      <c r="F380" s="6" t="s">
        <v>986</v>
      </c>
      <c r="G380" s="107" t="s">
        <v>605</v>
      </c>
      <c r="H380" s="6"/>
      <c r="I380" s="6" t="s">
        <v>2476</v>
      </c>
      <c r="J380" s="6" t="s">
        <v>2476</v>
      </c>
      <c r="K380" s="305" t="s">
        <v>2476</v>
      </c>
      <c r="L380" s="305"/>
      <c r="M380" s="305" t="s">
        <v>2476</v>
      </c>
      <c r="N380" s="305"/>
      <c r="O380" s="6" t="s">
        <v>2482</v>
      </c>
      <c r="P380" s="237" t="s">
        <v>2483</v>
      </c>
      <c r="Q380" s="6" t="s">
        <v>2476</v>
      </c>
    </row>
    <row r="381" spans="1:17" hidden="1">
      <c r="A381" s="6">
        <v>278</v>
      </c>
      <c r="B381" s="6">
        <v>21030</v>
      </c>
      <c r="C381" s="6" t="s">
        <v>1686</v>
      </c>
      <c r="D381" s="6" t="s">
        <v>651</v>
      </c>
      <c r="E381" s="106" t="s">
        <v>77</v>
      </c>
      <c r="F381" s="6" t="s">
        <v>1087</v>
      </c>
      <c r="G381" s="107" t="s">
        <v>605</v>
      </c>
      <c r="H381" s="6"/>
      <c r="I381" s="6" t="s">
        <v>2476</v>
      </c>
      <c r="J381" s="6" t="s">
        <v>2476</v>
      </c>
      <c r="K381" s="305" t="s">
        <v>2476</v>
      </c>
      <c r="L381" s="305"/>
      <c r="M381" s="305" t="s">
        <v>2476</v>
      </c>
      <c r="N381" s="305"/>
      <c r="O381" s="6" t="s">
        <v>2507</v>
      </c>
      <c r="P381" s="238" t="s">
        <v>2508</v>
      </c>
      <c r="Q381" s="6" t="s">
        <v>2476</v>
      </c>
    </row>
    <row r="382" spans="1:17" ht="36" hidden="1">
      <c r="A382" s="306">
        <v>279</v>
      </c>
      <c r="B382" s="306">
        <v>21031</v>
      </c>
      <c r="C382" s="306" t="s">
        <v>667</v>
      </c>
      <c r="D382" s="306" t="s">
        <v>651</v>
      </c>
      <c r="E382" s="390" t="s">
        <v>78</v>
      </c>
      <c r="F382" s="306" t="s">
        <v>655</v>
      </c>
      <c r="G382" s="308" t="s">
        <v>605</v>
      </c>
      <c r="H382" s="306"/>
      <c r="I382" s="306" t="s">
        <v>2479</v>
      </c>
      <c r="J382" s="306" t="s">
        <v>2476</v>
      </c>
      <c r="K382" s="6" t="s">
        <v>2490</v>
      </c>
      <c r="L382" s="236" t="s">
        <v>2491</v>
      </c>
      <c r="M382" s="310" t="s">
        <v>2476</v>
      </c>
      <c r="N382" s="311"/>
      <c r="O382" s="6" t="s">
        <v>2482</v>
      </c>
      <c r="P382" s="237" t="s">
        <v>2483</v>
      </c>
      <c r="Q382" s="306" t="s">
        <v>2476</v>
      </c>
    </row>
    <row r="383" spans="1:17" ht="27" hidden="1">
      <c r="A383" s="307"/>
      <c r="B383" s="307"/>
      <c r="C383" s="307"/>
      <c r="D383" s="307"/>
      <c r="E383" s="391"/>
      <c r="F383" s="307"/>
      <c r="G383" s="309"/>
      <c r="H383" s="307"/>
      <c r="I383" s="307"/>
      <c r="J383" s="307"/>
      <c r="K383" s="6" t="s">
        <v>2561</v>
      </c>
      <c r="L383" s="236" t="s">
        <v>2562</v>
      </c>
      <c r="M383" s="312"/>
      <c r="N383" s="313"/>
      <c r="O383" s="6" t="s">
        <v>2486</v>
      </c>
      <c r="P383" s="238" t="s">
        <v>2487</v>
      </c>
      <c r="Q383" s="307"/>
    </row>
    <row r="384" spans="1:17" ht="36" hidden="1">
      <c r="A384" s="6">
        <v>280</v>
      </c>
      <c r="B384" s="6">
        <v>27009</v>
      </c>
      <c r="C384" s="6" t="s">
        <v>2021</v>
      </c>
      <c r="D384" s="6" t="s">
        <v>737</v>
      </c>
      <c r="E384" s="106" t="s">
        <v>2022</v>
      </c>
      <c r="F384" s="6" t="s">
        <v>2023</v>
      </c>
      <c r="G384" s="107" t="s">
        <v>605</v>
      </c>
      <c r="H384" s="6"/>
      <c r="I384" s="6" t="s">
        <v>2476</v>
      </c>
      <c r="J384" s="6" t="s">
        <v>2476</v>
      </c>
      <c r="K384" s="305" t="s">
        <v>2476</v>
      </c>
      <c r="L384" s="305"/>
      <c r="M384" s="305" t="s">
        <v>2476</v>
      </c>
      <c r="N384" s="305"/>
      <c r="O384" s="6" t="s">
        <v>2527</v>
      </c>
      <c r="P384" s="237" t="s">
        <v>2511</v>
      </c>
      <c r="Q384" s="6" t="s">
        <v>2476</v>
      </c>
    </row>
    <row r="385" spans="1:17" hidden="1">
      <c r="A385" s="6">
        <v>281</v>
      </c>
      <c r="B385" s="6">
        <v>27003</v>
      </c>
      <c r="C385" s="6" t="s">
        <v>2007</v>
      </c>
      <c r="D385" s="6" t="s">
        <v>737</v>
      </c>
      <c r="E385" s="106" t="s">
        <v>57</v>
      </c>
      <c r="F385" s="6" t="s">
        <v>2008</v>
      </c>
      <c r="G385" s="107" t="s">
        <v>605</v>
      </c>
      <c r="H385" s="6"/>
      <c r="I385" s="6" t="s">
        <v>2518</v>
      </c>
      <c r="J385" s="6" t="s">
        <v>2476</v>
      </c>
      <c r="K385" s="305" t="s">
        <v>2476</v>
      </c>
      <c r="L385" s="305"/>
      <c r="M385" s="305" t="s">
        <v>2476</v>
      </c>
      <c r="N385" s="305"/>
      <c r="O385" s="305" t="s">
        <v>2476</v>
      </c>
      <c r="P385" s="305"/>
      <c r="Q385" s="6" t="s">
        <v>2476</v>
      </c>
    </row>
    <row r="386" spans="1:17" hidden="1">
      <c r="A386" s="6">
        <v>282</v>
      </c>
      <c r="B386" s="6">
        <v>27002</v>
      </c>
      <c r="C386" s="6" t="s">
        <v>2003</v>
      </c>
      <c r="D386" s="6" t="s">
        <v>737</v>
      </c>
      <c r="E386" s="106" t="s">
        <v>82</v>
      </c>
      <c r="F386" s="6" t="s">
        <v>2004</v>
      </c>
      <c r="G386" s="107" t="s">
        <v>605</v>
      </c>
      <c r="H386" s="6"/>
      <c r="I386" s="6" t="s">
        <v>2518</v>
      </c>
      <c r="J386" s="6" t="s">
        <v>2476</v>
      </c>
      <c r="K386" s="305" t="s">
        <v>2476</v>
      </c>
      <c r="L386" s="305"/>
      <c r="M386" s="305" t="s">
        <v>2476</v>
      </c>
      <c r="N386" s="305"/>
      <c r="O386" s="305" t="s">
        <v>2476</v>
      </c>
      <c r="P386" s="305"/>
      <c r="Q386" s="6" t="s">
        <v>2476</v>
      </c>
    </row>
    <row r="387" spans="1:17" hidden="1">
      <c r="A387" s="6">
        <v>283</v>
      </c>
      <c r="B387" s="6">
        <v>27001</v>
      </c>
      <c r="C387" s="6" t="s">
        <v>803</v>
      </c>
      <c r="D387" s="6" t="s">
        <v>737</v>
      </c>
      <c r="E387" s="106" t="s">
        <v>56</v>
      </c>
      <c r="F387" s="6" t="s">
        <v>817</v>
      </c>
      <c r="G387" s="107" t="s">
        <v>606</v>
      </c>
      <c r="H387" s="6"/>
      <c r="I387" s="6" t="s">
        <v>2518</v>
      </c>
      <c r="J387" s="6" t="s">
        <v>2476</v>
      </c>
      <c r="K387" s="305" t="s">
        <v>2476</v>
      </c>
      <c r="L387" s="305"/>
      <c r="M387" s="305" t="s">
        <v>2476</v>
      </c>
      <c r="N387" s="305"/>
      <c r="O387" s="305" t="s">
        <v>2476</v>
      </c>
      <c r="P387" s="305"/>
      <c r="Q387" s="6" t="s">
        <v>2476</v>
      </c>
    </row>
    <row r="388" spans="1:17" hidden="1">
      <c r="A388" s="6">
        <v>284</v>
      </c>
      <c r="B388" s="6">
        <v>17007</v>
      </c>
      <c r="C388" s="6" t="s">
        <v>793</v>
      </c>
      <c r="D388" s="6" t="s">
        <v>745</v>
      </c>
      <c r="E388" s="106" t="s">
        <v>324</v>
      </c>
      <c r="F388" s="6" t="s">
        <v>702</v>
      </c>
      <c r="G388" s="107" t="s">
        <v>605</v>
      </c>
      <c r="H388" s="6"/>
      <c r="I388" s="6" t="s">
        <v>2518</v>
      </c>
      <c r="J388" s="6" t="s">
        <v>2476</v>
      </c>
      <c r="K388" s="305" t="s">
        <v>2476</v>
      </c>
      <c r="L388" s="305"/>
      <c r="M388" s="305" t="s">
        <v>2476</v>
      </c>
      <c r="N388" s="305"/>
      <c r="O388" s="305" t="s">
        <v>2476</v>
      </c>
      <c r="P388" s="305"/>
      <c r="Q388" s="6" t="s">
        <v>2476</v>
      </c>
    </row>
    <row r="389" spans="1:17" hidden="1">
      <c r="A389" s="6">
        <v>285</v>
      </c>
      <c r="B389" s="6">
        <v>17008</v>
      </c>
      <c r="C389" s="6" t="s">
        <v>793</v>
      </c>
      <c r="D389" s="6" t="s">
        <v>745</v>
      </c>
      <c r="E389" s="106" t="s">
        <v>571</v>
      </c>
      <c r="F389" s="6" t="s">
        <v>702</v>
      </c>
      <c r="G389" s="107" t="s">
        <v>605</v>
      </c>
      <c r="H389" s="6"/>
      <c r="I389" s="6" t="s">
        <v>2518</v>
      </c>
      <c r="J389" s="6" t="s">
        <v>2476</v>
      </c>
      <c r="K389" s="305" t="s">
        <v>2476</v>
      </c>
      <c r="L389" s="305"/>
      <c r="M389" s="305" t="s">
        <v>2476</v>
      </c>
      <c r="N389" s="305"/>
      <c r="O389" s="305" t="s">
        <v>2476</v>
      </c>
      <c r="P389" s="305"/>
      <c r="Q389" s="6" t="s">
        <v>2476</v>
      </c>
    </row>
    <row r="390" spans="1:17" hidden="1">
      <c r="A390" s="6">
        <v>286</v>
      </c>
      <c r="B390" s="6">
        <v>27013</v>
      </c>
      <c r="C390" s="6" t="s">
        <v>2007</v>
      </c>
      <c r="D390" s="6" t="s">
        <v>737</v>
      </c>
      <c r="E390" s="106" t="s">
        <v>82</v>
      </c>
      <c r="F390" s="6" t="s">
        <v>2023</v>
      </c>
      <c r="G390" s="107" t="s">
        <v>605</v>
      </c>
      <c r="H390" s="6"/>
      <c r="I390" s="6" t="s">
        <v>2518</v>
      </c>
      <c r="J390" s="6" t="s">
        <v>2476</v>
      </c>
      <c r="K390" s="305" t="s">
        <v>2476</v>
      </c>
      <c r="L390" s="305"/>
      <c r="M390" s="305" t="s">
        <v>2476</v>
      </c>
      <c r="N390" s="305"/>
      <c r="O390" s="305" t="s">
        <v>2476</v>
      </c>
      <c r="P390" s="305"/>
      <c r="Q390" s="6" t="s">
        <v>2476</v>
      </c>
    </row>
    <row r="391" spans="1:17" ht="36" hidden="1">
      <c r="A391" s="6">
        <v>287</v>
      </c>
      <c r="B391" s="6">
        <v>19002</v>
      </c>
      <c r="C391" s="6" t="s">
        <v>1591</v>
      </c>
      <c r="D391" s="6" t="s">
        <v>653</v>
      </c>
      <c r="E391" s="106" t="s">
        <v>73</v>
      </c>
      <c r="F391" s="6" t="s">
        <v>1019</v>
      </c>
      <c r="G391" s="107" t="s">
        <v>605</v>
      </c>
      <c r="H391" s="6"/>
      <c r="I391" s="6" t="s">
        <v>2476</v>
      </c>
      <c r="J391" s="6" t="s">
        <v>2476</v>
      </c>
      <c r="K391" s="305" t="s">
        <v>2476</v>
      </c>
      <c r="L391" s="305"/>
      <c r="M391" s="305" t="s">
        <v>2476</v>
      </c>
      <c r="N391" s="305"/>
      <c r="O391" s="6" t="s">
        <v>2527</v>
      </c>
      <c r="P391" s="237" t="s">
        <v>2511</v>
      </c>
      <c r="Q391" s="6" t="s">
        <v>2476</v>
      </c>
    </row>
    <row r="392" spans="1:17" hidden="1">
      <c r="A392" s="306">
        <v>288</v>
      </c>
      <c r="B392" s="306">
        <v>19001</v>
      </c>
      <c r="C392" s="306" t="s">
        <v>1586</v>
      </c>
      <c r="D392" s="306" t="s">
        <v>653</v>
      </c>
      <c r="E392" s="390" t="s">
        <v>91</v>
      </c>
      <c r="F392" s="306" t="s">
        <v>689</v>
      </c>
      <c r="G392" s="308" t="s">
        <v>606</v>
      </c>
      <c r="H392" s="306"/>
      <c r="I392" s="306" t="s">
        <v>2489</v>
      </c>
      <c r="J392" s="306" t="s">
        <v>2476</v>
      </c>
      <c r="K392" s="310" t="s">
        <v>2476</v>
      </c>
      <c r="L392" s="311"/>
      <c r="M392" s="310" t="s">
        <v>2476</v>
      </c>
      <c r="N392" s="311"/>
      <c r="O392" s="6" t="s">
        <v>2477</v>
      </c>
      <c r="P392" s="235" t="s">
        <v>2478</v>
      </c>
      <c r="Q392" s="306" t="s">
        <v>2476</v>
      </c>
    </row>
    <row r="393" spans="1:17" hidden="1">
      <c r="A393" s="307"/>
      <c r="B393" s="307"/>
      <c r="C393" s="307"/>
      <c r="D393" s="307"/>
      <c r="E393" s="391"/>
      <c r="F393" s="307"/>
      <c r="G393" s="309"/>
      <c r="H393" s="307"/>
      <c r="I393" s="307"/>
      <c r="J393" s="307"/>
      <c r="K393" s="312"/>
      <c r="L393" s="313"/>
      <c r="M393" s="312"/>
      <c r="N393" s="313"/>
      <c r="O393" s="6" t="s">
        <v>2492</v>
      </c>
      <c r="P393" s="6" t="s">
        <v>2478</v>
      </c>
      <c r="Q393" s="307"/>
    </row>
    <row r="394" spans="1:17" hidden="1">
      <c r="A394" s="6">
        <v>289</v>
      </c>
      <c r="B394" s="6">
        <v>74012</v>
      </c>
      <c r="C394" s="6" t="s">
        <v>2394</v>
      </c>
      <c r="D394" s="6" t="s">
        <v>630</v>
      </c>
      <c r="E394" s="106" t="s">
        <v>592</v>
      </c>
      <c r="F394" s="6" t="s">
        <v>2395</v>
      </c>
      <c r="G394" s="107" t="s">
        <v>606</v>
      </c>
      <c r="H394" s="6"/>
      <c r="I394" s="6" t="s">
        <v>2489</v>
      </c>
      <c r="J394" s="6" t="s">
        <v>2476</v>
      </c>
      <c r="K394" s="305" t="s">
        <v>2476</v>
      </c>
      <c r="L394" s="305"/>
      <c r="M394" s="305" t="s">
        <v>2476</v>
      </c>
      <c r="N394" s="305"/>
      <c r="O394" s="6" t="s">
        <v>2492</v>
      </c>
      <c r="P394" s="6" t="s">
        <v>2478</v>
      </c>
      <c r="Q394" s="6" t="s">
        <v>2476</v>
      </c>
    </row>
    <row r="395" spans="1:17" hidden="1">
      <c r="A395" s="6">
        <v>290</v>
      </c>
      <c r="B395" s="6">
        <v>74014</v>
      </c>
      <c r="C395" s="6" t="s">
        <v>2398</v>
      </c>
      <c r="D395" s="6" t="s">
        <v>630</v>
      </c>
      <c r="E395" s="106" t="s">
        <v>592</v>
      </c>
      <c r="F395" s="6" t="s">
        <v>2399</v>
      </c>
      <c r="G395" s="107" t="s">
        <v>605</v>
      </c>
      <c r="H395" s="6"/>
      <c r="I395" s="6" t="s">
        <v>2489</v>
      </c>
      <c r="J395" s="6" t="s">
        <v>2476</v>
      </c>
      <c r="K395" s="305" t="s">
        <v>2476</v>
      </c>
      <c r="L395" s="305"/>
      <c r="M395" s="305" t="s">
        <v>2476</v>
      </c>
      <c r="N395" s="305"/>
      <c r="O395" s="6" t="s">
        <v>2492</v>
      </c>
      <c r="P395" s="6" t="s">
        <v>2478</v>
      </c>
      <c r="Q395" s="6" t="s">
        <v>2476</v>
      </c>
    </row>
    <row r="396" spans="1:17" hidden="1">
      <c r="A396" s="6">
        <v>291</v>
      </c>
      <c r="B396" s="6">
        <v>30006</v>
      </c>
      <c r="C396" s="6" t="s">
        <v>2142</v>
      </c>
      <c r="D396" s="6" t="s">
        <v>630</v>
      </c>
      <c r="E396" s="106" t="s">
        <v>386</v>
      </c>
      <c r="F396" s="6" t="s">
        <v>1056</v>
      </c>
      <c r="G396" s="107" t="s">
        <v>605</v>
      </c>
      <c r="H396" s="6"/>
      <c r="I396" s="6" t="s">
        <v>2489</v>
      </c>
      <c r="J396" s="6" t="s">
        <v>2476</v>
      </c>
      <c r="K396" s="6" t="s">
        <v>2490</v>
      </c>
      <c r="L396" s="236" t="s">
        <v>2491</v>
      </c>
      <c r="M396" s="305" t="s">
        <v>2476</v>
      </c>
      <c r="N396" s="305"/>
      <c r="O396" s="6" t="s">
        <v>2492</v>
      </c>
      <c r="P396" s="6" t="s">
        <v>2478</v>
      </c>
      <c r="Q396" s="6" t="s">
        <v>2476</v>
      </c>
    </row>
    <row r="397" spans="1:17" hidden="1">
      <c r="A397" s="6">
        <v>292</v>
      </c>
      <c r="B397" s="6">
        <v>21003</v>
      </c>
      <c r="C397" s="6" t="s">
        <v>1691</v>
      </c>
      <c r="D397" s="6" t="s">
        <v>651</v>
      </c>
      <c r="E397" s="106" t="s">
        <v>409</v>
      </c>
      <c r="F397" s="6" t="s">
        <v>1088</v>
      </c>
      <c r="G397" s="107" t="s">
        <v>605</v>
      </c>
      <c r="H397" s="6"/>
      <c r="I397" s="6" t="s">
        <v>2476</v>
      </c>
      <c r="J397" s="6" t="s">
        <v>2476</v>
      </c>
      <c r="K397" s="305" t="s">
        <v>2476</v>
      </c>
      <c r="L397" s="305"/>
      <c r="M397" s="305" t="s">
        <v>2476</v>
      </c>
      <c r="N397" s="305"/>
      <c r="O397" s="6" t="s">
        <v>2507</v>
      </c>
      <c r="P397" s="238" t="s">
        <v>2508</v>
      </c>
      <c r="Q397" s="6" t="s">
        <v>2476</v>
      </c>
    </row>
    <row r="398" spans="1:17" hidden="1">
      <c r="A398" s="6">
        <v>293</v>
      </c>
      <c r="B398" s="6">
        <v>15042</v>
      </c>
      <c r="C398" s="6" t="s">
        <v>1366</v>
      </c>
      <c r="D398" s="6" t="s">
        <v>758</v>
      </c>
      <c r="E398" s="106" t="s">
        <v>476</v>
      </c>
      <c r="F398" s="6" t="s">
        <v>1412</v>
      </c>
      <c r="G398" s="107" t="s">
        <v>606</v>
      </c>
      <c r="H398" s="6"/>
      <c r="I398" s="6" t="s">
        <v>2518</v>
      </c>
      <c r="J398" s="6" t="s">
        <v>2476</v>
      </c>
      <c r="K398" s="6" t="s">
        <v>2490</v>
      </c>
      <c r="L398" s="236" t="s">
        <v>2491</v>
      </c>
      <c r="M398" s="305" t="s">
        <v>2476</v>
      </c>
      <c r="N398" s="305"/>
      <c r="O398" s="305" t="s">
        <v>2476</v>
      </c>
      <c r="P398" s="305"/>
      <c r="Q398" s="6" t="s">
        <v>2476</v>
      </c>
    </row>
    <row r="399" spans="1:17" hidden="1">
      <c r="A399" s="306">
        <v>294</v>
      </c>
      <c r="B399" s="306">
        <v>19018</v>
      </c>
      <c r="C399" s="306" t="s">
        <v>1586</v>
      </c>
      <c r="D399" s="306" t="s">
        <v>653</v>
      </c>
      <c r="E399" s="390" t="s">
        <v>2569</v>
      </c>
      <c r="F399" s="306" t="s">
        <v>708</v>
      </c>
      <c r="G399" s="308" t="s">
        <v>606</v>
      </c>
      <c r="H399" s="306"/>
      <c r="I399" s="306" t="s">
        <v>2479</v>
      </c>
      <c r="J399" s="306" t="s">
        <v>2476</v>
      </c>
      <c r="K399" s="306" t="s">
        <v>2561</v>
      </c>
      <c r="L399" s="318" t="s">
        <v>2562</v>
      </c>
      <c r="M399" s="310" t="s">
        <v>2476</v>
      </c>
      <c r="N399" s="311"/>
      <c r="O399" s="6" t="s">
        <v>2477</v>
      </c>
      <c r="P399" s="235" t="s">
        <v>2478</v>
      </c>
      <c r="Q399" s="306" t="s">
        <v>2476</v>
      </c>
    </row>
    <row r="400" spans="1:17" ht="27" hidden="1">
      <c r="A400" s="307"/>
      <c r="B400" s="307"/>
      <c r="C400" s="307"/>
      <c r="D400" s="307"/>
      <c r="E400" s="391"/>
      <c r="F400" s="307"/>
      <c r="G400" s="309"/>
      <c r="H400" s="307"/>
      <c r="I400" s="307"/>
      <c r="J400" s="307"/>
      <c r="K400" s="307"/>
      <c r="L400" s="319"/>
      <c r="M400" s="312"/>
      <c r="N400" s="313"/>
      <c r="O400" s="6" t="s">
        <v>2486</v>
      </c>
      <c r="P400" s="238" t="s">
        <v>2487</v>
      </c>
      <c r="Q400" s="307"/>
    </row>
    <row r="401" spans="1:17" ht="36" hidden="1">
      <c r="A401" s="6">
        <v>295</v>
      </c>
      <c r="B401" s="6">
        <v>27014</v>
      </c>
      <c r="C401" s="6" t="s">
        <v>808</v>
      </c>
      <c r="D401" s="6" t="s">
        <v>737</v>
      </c>
      <c r="E401" s="106" t="s">
        <v>305</v>
      </c>
      <c r="F401" s="6" t="s">
        <v>931</v>
      </c>
      <c r="G401" s="107" t="s">
        <v>605</v>
      </c>
      <c r="H401" s="6"/>
      <c r="I401" s="6" t="s">
        <v>2476</v>
      </c>
      <c r="J401" s="6" t="s">
        <v>2476</v>
      </c>
      <c r="K401" s="305" t="s">
        <v>2476</v>
      </c>
      <c r="L401" s="305"/>
      <c r="M401" s="305" t="s">
        <v>2476</v>
      </c>
      <c r="N401" s="305"/>
      <c r="O401" s="6" t="s">
        <v>2482</v>
      </c>
      <c r="P401" s="237" t="s">
        <v>2483</v>
      </c>
      <c r="Q401" s="6" t="s">
        <v>2476</v>
      </c>
    </row>
    <row r="402" spans="1:17" hidden="1">
      <c r="A402" s="6">
        <v>296</v>
      </c>
      <c r="B402" s="6">
        <v>27015</v>
      </c>
      <c r="C402" s="6" t="s">
        <v>2007</v>
      </c>
      <c r="D402" s="6" t="s">
        <v>737</v>
      </c>
      <c r="E402" s="106" t="s">
        <v>57</v>
      </c>
      <c r="F402" s="6" t="s">
        <v>1605</v>
      </c>
      <c r="G402" s="107" t="s">
        <v>605</v>
      </c>
      <c r="H402" s="6"/>
      <c r="I402" s="6" t="s">
        <v>2518</v>
      </c>
      <c r="J402" s="6" t="s">
        <v>2476</v>
      </c>
      <c r="K402" s="305" t="s">
        <v>2476</v>
      </c>
      <c r="L402" s="305"/>
      <c r="M402" s="305" t="s">
        <v>2476</v>
      </c>
      <c r="N402" s="305"/>
      <c r="O402" s="305" t="s">
        <v>2476</v>
      </c>
      <c r="P402" s="305"/>
      <c r="Q402" s="6" t="s">
        <v>2476</v>
      </c>
    </row>
    <row r="403" spans="1:17" hidden="1">
      <c r="A403" s="6">
        <v>297</v>
      </c>
      <c r="B403" s="6">
        <v>27017</v>
      </c>
      <c r="C403" s="6" t="s">
        <v>2039</v>
      </c>
      <c r="D403" s="6" t="s">
        <v>737</v>
      </c>
      <c r="E403" s="106" t="s">
        <v>56</v>
      </c>
      <c r="F403" s="6" t="s">
        <v>2008</v>
      </c>
      <c r="G403" s="107" t="s">
        <v>605</v>
      </c>
      <c r="H403" s="6"/>
      <c r="I403" s="6" t="s">
        <v>2518</v>
      </c>
      <c r="J403" s="6" t="s">
        <v>2476</v>
      </c>
      <c r="K403" s="305" t="s">
        <v>2476</v>
      </c>
      <c r="L403" s="305"/>
      <c r="M403" s="305" t="s">
        <v>2476</v>
      </c>
      <c r="N403" s="305"/>
      <c r="O403" s="305" t="s">
        <v>2476</v>
      </c>
      <c r="P403" s="305"/>
      <c r="Q403" s="6" t="s">
        <v>2476</v>
      </c>
    </row>
    <row r="404" spans="1:17" hidden="1">
      <c r="A404" s="6">
        <v>298</v>
      </c>
      <c r="B404" s="6">
        <v>32006</v>
      </c>
      <c r="C404" s="6" t="s">
        <v>2305</v>
      </c>
      <c r="D404" s="6" t="s">
        <v>1169</v>
      </c>
      <c r="E404" s="106" t="s">
        <v>50</v>
      </c>
      <c r="F404" s="6" t="s">
        <v>989</v>
      </c>
      <c r="G404" s="107" t="s">
        <v>607</v>
      </c>
      <c r="H404" s="6"/>
      <c r="I404" s="6" t="s">
        <v>2476</v>
      </c>
      <c r="J404" s="6" t="s">
        <v>2570</v>
      </c>
      <c r="K404" s="305" t="s">
        <v>2476</v>
      </c>
      <c r="L404" s="305"/>
      <c r="M404" s="305" t="s">
        <v>2476</v>
      </c>
      <c r="N404" s="305"/>
      <c r="O404" s="305" t="s">
        <v>2476</v>
      </c>
      <c r="P404" s="305"/>
      <c r="Q404" s="6" t="s">
        <v>2476</v>
      </c>
    </row>
    <row r="405" spans="1:17" ht="36" hidden="1">
      <c r="A405" s="6">
        <v>299</v>
      </c>
      <c r="B405" s="6">
        <v>33001</v>
      </c>
      <c r="C405" s="6" t="s">
        <v>798</v>
      </c>
      <c r="D405" s="6" t="s">
        <v>662</v>
      </c>
      <c r="E405" s="106" t="s">
        <v>191</v>
      </c>
      <c r="F405" s="6" t="s">
        <v>1816</v>
      </c>
      <c r="G405" s="107" t="s">
        <v>605</v>
      </c>
      <c r="H405" s="6"/>
      <c r="I405" s="6" t="s">
        <v>2518</v>
      </c>
      <c r="J405" s="6" t="s">
        <v>2476</v>
      </c>
      <c r="K405" s="305" t="s">
        <v>2476</v>
      </c>
      <c r="L405" s="305"/>
      <c r="M405" s="305" t="s">
        <v>2476</v>
      </c>
      <c r="N405" s="305"/>
      <c r="O405" s="6" t="s">
        <v>2527</v>
      </c>
      <c r="P405" s="237" t="s">
        <v>2511</v>
      </c>
      <c r="Q405" s="6" t="s">
        <v>2476</v>
      </c>
    </row>
    <row r="406" spans="1:17" hidden="1">
      <c r="A406" s="6">
        <v>300</v>
      </c>
      <c r="B406" s="6">
        <v>22016</v>
      </c>
      <c r="C406" s="6" t="s">
        <v>1785</v>
      </c>
      <c r="D406" s="6" t="s">
        <v>672</v>
      </c>
      <c r="E406" s="106" t="s">
        <v>45</v>
      </c>
      <c r="F406" s="6" t="s">
        <v>1782</v>
      </c>
      <c r="G406" s="107" t="s">
        <v>605</v>
      </c>
      <c r="H406" s="6"/>
      <c r="I406" s="6" t="s">
        <v>2489</v>
      </c>
      <c r="J406" s="6" t="s">
        <v>2476</v>
      </c>
      <c r="K406" s="305" t="s">
        <v>2476</v>
      </c>
      <c r="L406" s="305"/>
      <c r="M406" s="305" t="s">
        <v>2476</v>
      </c>
      <c r="N406" s="305"/>
      <c r="O406" s="6" t="s">
        <v>2492</v>
      </c>
      <c r="P406" s="6" t="s">
        <v>2478</v>
      </c>
      <c r="Q406" s="6" t="s">
        <v>2476</v>
      </c>
    </row>
    <row r="407" spans="1:17" ht="36" hidden="1">
      <c r="A407" s="306">
        <v>301</v>
      </c>
      <c r="B407" s="306">
        <v>21028</v>
      </c>
      <c r="C407" s="306" t="s">
        <v>1712</v>
      </c>
      <c r="D407" s="306" t="s">
        <v>651</v>
      </c>
      <c r="E407" s="390" t="s">
        <v>170</v>
      </c>
      <c r="F407" s="306" t="s">
        <v>1741</v>
      </c>
      <c r="G407" s="308" t="s">
        <v>605</v>
      </c>
      <c r="H407" s="306"/>
      <c r="I407" s="306" t="s">
        <v>2476</v>
      </c>
      <c r="J407" s="306" t="s">
        <v>2476</v>
      </c>
      <c r="K407" s="6" t="s">
        <v>2490</v>
      </c>
      <c r="L407" s="236" t="s">
        <v>2491</v>
      </c>
      <c r="M407" s="310" t="s">
        <v>2476</v>
      </c>
      <c r="N407" s="311"/>
      <c r="O407" s="6" t="s">
        <v>2482</v>
      </c>
      <c r="P407" s="237" t="s">
        <v>2483</v>
      </c>
      <c r="Q407" s="306" t="s">
        <v>2476</v>
      </c>
    </row>
    <row r="408" spans="1:17" ht="36" hidden="1">
      <c r="A408" s="326"/>
      <c r="B408" s="326"/>
      <c r="C408" s="326"/>
      <c r="D408" s="326"/>
      <c r="E408" s="394"/>
      <c r="F408" s="326"/>
      <c r="G408" s="325"/>
      <c r="H408" s="326"/>
      <c r="I408" s="326"/>
      <c r="J408" s="326"/>
      <c r="K408" s="306" t="s">
        <v>2561</v>
      </c>
      <c r="L408" s="318" t="s">
        <v>2562</v>
      </c>
      <c r="M408" s="327"/>
      <c r="N408" s="328"/>
      <c r="O408" s="6" t="s">
        <v>2527</v>
      </c>
      <c r="P408" s="237" t="s">
        <v>2511</v>
      </c>
      <c r="Q408" s="326"/>
    </row>
    <row r="409" spans="1:17" hidden="1">
      <c r="A409" s="326"/>
      <c r="B409" s="326"/>
      <c r="C409" s="326"/>
      <c r="D409" s="326"/>
      <c r="E409" s="394"/>
      <c r="F409" s="326"/>
      <c r="G409" s="325"/>
      <c r="H409" s="326"/>
      <c r="I409" s="326"/>
      <c r="J409" s="326"/>
      <c r="K409" s="326"/>
      <c r="L409" s="332"/>
      <c r="M409" s="327"/>
      <c r="N409" s="328"/>
      <c r="O409" s="6" t="s">
        <v>2507</v>
      </c>
      <c r="P409" s="238" t="s">
        <v>2508</v>
      </c>
      <c r="Q409" s="326"/>
    </row>
    <row r="410" spans="1:17" ht="27" hidden="1">
      <c r="A410" s="307"/>
      <c r="B410" s="307"/>
      <c r="C410" s="307"/>
      <c r="D410" s="307"/>
      <c r="E410" s="391"/>
      <c r="F410" s="307"/>
      <c r="G410" s="309"/>
      <c r="H410" s="307"/>
      <c r="I410" s="307"/>
      <c r="J410" s="307"/>
      <c r="K410" s="307"/>
      <c r="L410" s="319"/>
      <c r="M410" s="312"/>
      <c r="N410" s="313"/>
      <c r="O410" s="6" t="s">
        <v>2486</v>
      </c>
      <c r="P410" s="238" t="s">
        <v>2487</v>
      </c>
      <c r="Q410" s="307"/>
    </row>
    <row r="411" spans="1:17" hidden="1">
      <c r="A411" s="6">
        <v>302</v>
      </c>
      <c r="B411" s="6">
        <v>24005</v>
      </c>
      <c r="C411" s="6" t="s">
        <v>1871</v>
      </c>
      <c r="D411" s="6" t="s">
        <v>1122</v>
      </c>
      <c r="E411" s="106" t="s">
        <v>373</v>
      </c>
      <c r="F411" s="6" t="s">
        <v>1077</v>
      </c>
      <c r="G411" s="107" t="s">
        <v>607</v>
      </c>
      <c r="H411" s="6"/>
      <c r="I411" s="6" t="s">
        <v>2476</v>
      </c>
      <c r="J411" s="6" t="s">
        <v>2520</v>
      </c>
      <c r="K411" s="305" t="s">
        <v>2476</v>
      </c>
      <c r="L411" s="305"/>
      <c r="M411" s="305" t="s">
        <v>2476</v>
      </c>
      <c r="N411" s="305"/>
      <c r="O411" s="305" t="s">
        <v>2476</v>
      </c>
      <c r="P411" s="305"/>
      <c r="Q411" s="6" t="s">
        <v>2476</v>
      </c>
    </row>
    <row r="412" spans="1:17" ht="36" hidden="1">
      <c r="A412" s="6">
        <v>303</v>
      </c>
      <c r="B412" s="6">
        <v>32001</v>
      </c>
      <c r="C412" s="6" t="s">
        <v>2288</v>
      </c>
      <c r="D412" s="6" t="s">
        <v>1169</v>
      </c>
      <c r="E412" s="106" t="s">
        <v>383</v>
      </c>
      <c r="F412" s="6" t="s">
        <v>991</v>
      </c>
      <c r="G412" s="110" t="s">
        <v>606</v>
      </c>
      <c r="H412" s="6"/>
      <c r="I412" s="6" t="s">
        <v>2518</v>
      </c>
      <c r="J412" s="6" t="s">
        <v>2476</v>
      </c>
      <c r="K412" s="305" t="s">
        <v>2476</v>
      </c>
      <c r="L412" s="305"/>
      <c r="M412" s="305" t="s">
        <v>2476</v>
      </c>
      <c r="N412" s="305"/>
      <c r="O412" s="6" t="s">
        <v>2482</v>
      </c>
      <c r="P412" s="237" t="s">
        <v>2483</v>
      </c>
      <c r="Q412" s="6" t="s">
        <v>2476</v>
      </c>
    </row>
    <row r="413" spans="1:17" ht="36" hidden="1">
      <c r="A413" s="6">
        <v>304</v>
      </c>
      <c r="B413" s="6">
        <v>19008</v>
      </c>
      <c r="C413" s="6" t="s">
        <v>1591</v>
      </c>
      <c r="D413" s="6" t="s">
        <v>653</v>
      </c>
      <c r="E413" s="106" t="s">
        <v>73</v>
      </c>
      <c r="F413" s="6" t="s">
        <v>1605</v>
      </c>
      <c r="G413" s="107" t="s">
        <v>605</v>
      </c>
      <c r="H413" s="6"/>
      <c r="I413" s="6" t="s">
        <v>2476</v>
      </c>
      <c r="J413" s="6" t="s">
        <v>2476</v>
      </c>
      <c r="K413" s="305" t="s">
        <v>2476</v>
      </c>
      <c r="L413" s="305"/>
      <c r="M413" s="305" t="s">
        <v>2476</v>
      </c>
      <c r="N413" s="305"/>
      <c r="O413" s="6" t="s">
        <v>2527</v>
      </c>
      <c r="P413" s="237" t="s">
        <v>2511</v>
      </c>
      <c r="Q413" s="6" t="s">
        <v>2476</v>
      </c>
    </row>
    <row r="414" spans="1:17">
      <c r="A414" s="6">
        <v>305</v>
      </c>
      <c r="B414" s="6">
        <v>22031</v>
      </c>
      <c r="C414" s="6" t="s">
        <v>798</v>
      </c>
      <c r="D414" s="6" t="s">
        <v>672</v>
      </c>
      <c r="E414" s="106" t="s">
        <v>109</v>
      </c>
      <c r="F414" s="6" t="s">
        <v>937</v>
      </c>
      <c r="G414" s="107" t="s">
        <v>607</v>
      </c>
      <c r="H414" s="6"/>
      <c r="I414" s="6" t="s">
        <v>2476</v>
      </c>
      <c r="J414" s="6" t="s">
        <v>2520</v>
      </c>
      <c r="K414" s="305" t="s">
        <v>2476</v>
      </c>
      <c r="L414" s="305"/>
      <c r="M414" s="305" t="s">
        <v>2476</v>
      </c>
      <c r="N414" s="305"/>
      <c r="O414" s="305" t="s">
        <v>2476</v>
      </c>
      <c r="P414" s="305"/>
      <c r="Q414" s="6" t="s">
        <v>2476</v>
      </c>
    </row>
    <row r="415" spans="1:17" ht="36" hidden="1">
      <c r="A415" s="6">
        <v>306</v>
      </c>
      <c r="B415" s="6">
        <v>16012</v>
      </c>
      <c r="C415" s="6" t="s">
        <v>1429</v>
      </c>
      <c r="D415" s="6" t="s">
        <v>759</v>
      </c>
      <c r="E415" s="106" t="s">
        <v>248</v>
      </c>
      <c r="F415" s="6" t="s">
        <v>1463</v>
      </c>
      <c r="G415" s="107" t="s">
        <v>605</v>
      </c>
      <c r="H415" s="6"/>
      <c r="I415" s="6" t="s">
        <v>2476</v>
      </c>
      <c r="J415" s="6" t="s">
        <v>2476</v>
      </c>
      <c r="K415" s="305" t="s">
        <v>2476</v>
      </c>
      <c r="L415" s="305"/>
      <c r="M415" s="305" t="s">
        <v>2476</v>
      </c>
      <c r="N415" s="305"/>
      <c r="O415" s="6" t="s">
        <v>2482</v>
      </c>
      <c r="P415" s="237" t="s">
        <v>2483</v>
      </c>
      <c r="Q415" s="6" t="s">
        <v>2476</v>
      </c>
    </row>
    <row r="416" spans="1:17" hidden="1">
      <c r="A416" s="6">
        <v>307</v>
      </c>
      <c r="B416" s="6">
        <v>18007</v>
      </c>
      <c r="C416" s="6" t="s">
        <v>1571</v>
      </c>
      <c r="D416" s="6" t="s">
        <v>647</v>
      </c>
      <c r="E416" s="106" t="s">
        <v>235</v>
      </c>
      <c r="F416" s="6" t="s">
        <v>660</v>
      </c>
      <c r="G416" s="107" t="s">
        <v>605</v>
      </c>
      <c r="H416" s="6"/>
      <c r="I416" s="6" t="s">
        <v>2479</v>
      </c>
      <c r="J416" s="6" t="s">
        <v>2476</v>
      </c>
      <c r="K416" s="305" t="s">
        <v>2476</v>
      </c>
      <c r="L416" s="305"/>
      <c r="M416" s="305" t="s">
        <v>2476</v>
      </c>
      <c r="N416" s="305"/>
      <c r="O416" s="305" t="s">
        <v>2476</v>
      </c>
      <c r="P416" s="305"/>
      <c r="Q416" s="6" t="s">
        <v>2476</v>
      </c>
    </row>
    <row r="417" spans="1:17" hidden="1">
      <c r="A417" s="6">
        <v>308</v>
      </c>
      <c r="B417" s="6">
        <v>18003</v>
      </c>
      <c r="C417" s="6" t="s">
        <v>1555</v>
      </c>
      <c r="D417" s="6" t="s">
        <v>647</v>
      </c>
      <c r="E417" s="106" t="s">
        <v>229</v>
      </c>
      <c r="F417" s="6" t="s">
        <v>648</v>
      </c>
      <c r="G417" s="107" t="s">
        <v>605</v>
      </c>
      <c r="H417" s="6"/>
      <c r="I417" s="6" t="s">
        <v>2479</v>
      </c>
      <c r="J417" s="6" t="s">
        <v>2476</v>
      </c>
      <c r="K417" s="305" t="s">
        <v>2476</v>
      </c>
      <c r="L417" s="305"/>
      <c r="M417" s="305" t="s">
        <v>2476</v>
      </c>
      <c r="N417" s="305"/>
      <c r="O417" s="305" t="s">
        <v>2476</v>
      </c>
      <c r="P417" s="305"/>
      <c r="Q417" s="6" t="s">
        <v>2476</v>
      </c>
    </row>
    <row r="418" spans="1:17" hidden="1">
      <c r="A418" s="6">
        <v>309</v>
      </c>
      <c r="B418" s="6">
        <v>30009</v>
      </c>
      <c r="C418" s="6" t="s">
        <v>2151</v>
      </c>
      <c r="D418" s="6" t="s">
        <v>630</v>
      </c>
      <c r="E418" s="106" t="s">
        <v>2399</v>
      </c>
      <c r="F418" s="6" t="s">
        <v>2153</v>
      </c>
      <c r="G418" s="107" t="s">
        <v>607</v>
      </c>
      <c r="H418" s="6"/>
      <c r="I418" s="6" t="s">
        <v>2476</v>
      </c>
      <c r="J418" s="6" t="s">
        <v>2488</v>
      </c>
      <c r="K418" s="305" t="s">
        <v>2476</v>
      </c>
      <c r="L418" s="305"/>
      <c r="M418" s="305" t="s">
        <v>2476</v>
      </c>
      <c r="N418" s="305"/>
      <c r="O418" s="305" t="s">
        <v>2476</v>
      </c>
      <c r="P418" s="305"/>
      <c r="Q418" s="6" t="s">
        <v>2476</v>
      </c>
    </row>
    <row r="419" spans="1:17" ht="33" hidden="1">
      <c r="A419" s="6">
        <v>310</v>
      </c>
      <c r="B419" s="6">
        <v>12010</v>
      </c>
      <c r="C419" s="6" t="s">
        <v>1224</v>
      </c>
      <c r="D419" s="6" t="s">
        <v>628</v>
      </c>
      <c r="E419" s="106" t="s">
        <v>97</v>
      </c>
      <c r="F419" s="6" t="s">
        <v>1225</v>
      </c>
      <c r="G419" s="107" t="s">
        <v>607</v>
      </c>
      <c r="H419" s="6" t="s">
        <v>2532</v>
      </c>
      <c r="I419" s="6" t="s">
        <v>2476</v>
      </c>
      <c r="J419" s="241" t="s">
        <v>2571</v>
      </c>
      <c r="K419" s="305" t="s">
        <v>2476</v>
      </c>
      <c r="L419" s="305"/>
      <c r="M419" s="305" t="s">
        <v>2476</v>
      </c>
      <c r="N419" s="305"/>
      <c r="O419" s="305" t="s">
        <v>2476</v>
      </c>
      <c r="P419" s="305"/>
      <c r="Q419" s="6" t="s">
        <v>2534</v>
      </c>
    </row>
    <row r="420" spans="1:17" ht="36" hidden="1">
      <c r="A420" s="306">
        <v>311</v>
      </c>
      <c r="B420" s="306">
        <v>28009</v>
      </c>
      <c r="C420" s="306" t="s">
        <v>2059</v>
      </c>
      <c r="D420" s="306" t="s">
        <v>757</v>
      </c>
      <c r="E420" s="390" t="s">
        <v>72</v>
      </c>
      <c r="F420" s="306" t="s">
        <v>2060</v>
      </c>
      <c r="G420" s="308" t="s">
        <v>605</v>
      </c>
      <c r="H420" s="306"/>
      <c r="I420" s="306" t="s">
        <v>2479</v>
      </c>
      <c r="J420" s="306" t="s">
        <v>2476</v>
      </c>
      <c r="K420" s="6" t="s">
        <v>2490</v>
      </c>
      <c r="L420" s="236" t="s">
        <v>2491</v>
      </c>
      <c r="M420" s="310" t="s">
        <v>2476</v>
      </c>
      <c r="N420" s="311"/>
      <c r="O420" s="6" t="s">
        <v>2482</v>
      </c>
      <c r="P420" s="237" t="s">
        <v>2483</v>
      </c>
      <c r="Q420" s="306" t="s">
        <v>2476</v>
      </c>
    </row>
    <row r="421" spans="1:17" hidden="1">
      <c r="A421" s="326"/>
      <c r="B421" s="326"/>
      <c r="C421" s="326"/>
      <c r="D421" s="326"/>
      <c r="E421" s="394"/>
      <c r="F421" s="326"/>
      <c r="G421" s="325"/>
      <c r="H421" s="326"/>
      <c r="I421" s="326"/>
      <c r="J421" s="326"/>
      <c r="K421" s="306" t="s">
        <v>2561</v>
      </c>
      <c r="L421" s="318" t="s">
        <v>2562</v>
      </c>
      <c r="M421" s="327"/>
      <c r="N421" s="328"/>
      <c r="O421" s="6" t="s">
        <v>2477</v>
      </c>
      <c r="P421" s="235" t="s">
        <v>2478</v>
      </c>
      <c r="Q421" s="326"/>
    </row>
    <row r="422" spans="1:17" ht="27" hidden="1">
      <c r="A422" s="307"/>
      <c r="B422" s="307"/>
      <c r="C422" s="307"/>
      <c r="D422" s="307"/>
      <c r="E422" s="391"/>
      <c r="F422" s="307"/>
      <c r="G422" s="309"/>
      <c r="H422" s="307"/>
      <c r="I422" s="307"/>
      <c r="J422" s="307"/>
      <c r="K422" s="307"/>
      <c r="L422" s="319"/>
      <c r="M422" s="312"/>
      <c r="N422" s="313"/>
      <c r="O422" s="6" t="s">
        <v>2486</v>
      </c>
      <c r="P422" s="238" t="s">
        <v>2487</v>
      </c>
      <c r="Q422" s="307"/>
    </row>
    <row r="423" spans="1:17" hidden="1">
      <c r="A423" s="306">
        <v>312</v>
      </c>
      <c r="B423" s="306">
        <v>19017</v>
      </c>
      <c r="C423" s="306" t="s">
        <v>1618</v>
      </c>
      <c r="D423" s="306" t="s">
        <v>653</v>
      </c>
      <c r="E423" s="390" t="s">
        <v>351</v>
      </c>
      <c r="F423" s="306" t="s">
        <v>1623</v>
      </c>
      <c r="G423" s="308" t="s">
        <v>606</v>
      </c>
      <c r="H423" s="306"/>
      <c r="I423" s="306" t="s">
        <v>2489</v>
      </c>
      <c r="J423" s="306" t="s">
        <v>2476</v>
      </c>
      <c r="K423" s="310" t="s">
        <v>2476</v>
      </c>
      <c r="L423" s="311"/>
      <c r="M423" s="310" t="s">
        <v>2476</v>
      </c>
      <c r="N423" s="311"/>
      <c r="O423" s="6" t="s">
        <v>2477</v>
      </c>
      <c r="P423" s="235" t="s">
        <v>2478</v>
      </c>
      <c r="Q423" s="306" t="s">
        <v>2476</v>
      </c>
    </row>
    <row r="424" spans="1:17" hidden="1">
      <c r="A424" s="307"/>
      <c r="B424" s="307"/>
      <c r="C424" s="307"/>
      <c r="D424" s="307"/>
      <c r="E424" s="391"/>
      <c r="F424" s="307"/>
      <c r="G424" s="309"/>
      <c r="H424" s="307"/>
      <c r="I424" s="307"/>
      <c r="J424" s="307"/>
      <c r="K424" s="312"/>
      <c r="L424" s="313"/>
      <c r="M424" s="312"/>
      <c r="N424" s="313"/>
      <c r="O424" s="6" t="s">
        <v>2492</v>
      </c>
      <c r="P424" s="6" t="s">
        <v>2478</v>
      </c>
      <c r="Q424" s="307"/>
    </row>
    <row r="425" spans="1:17" ht="36" hidden="1">
      <c r="A425" s="306">
        <v>313</v>
      </c>
      <c r="B425" s="306">
        <v>19003</v>
      </c>
      <c r="C425" s="306" t="s">
        <v>1594</v>
      </c>
      <c r="D425" s="306" t="s">
        <v>653</v>
      </c>
      <c r="E425" s="390" t="s">
        <v>526</v>
      </c>
      <c r="F425" s="306" t="s">
        <v>1021</v>
      </c>
      <c r="G425" s="308" t="s">
        <v>605</v>
      </c>
      <c r="H425" s="306"/>
      <c r="I425" s="306" t="s">
        <v>2572</v>
      </c>
      <c r="J425" s="306" t="s">
        <v>2476</v>
      </c>
      <c r="K425" s="310" t="s">
        <v>2475</v>
      </c>
      <c r="L425" s="311"/>
      <c r="M425" s="306" t="s">
        <v>2494</v>
      </c>
      <c r="N425" s="314" t="s">
        <v>2495</v>
      </c>
      <c r="O425" s="6" t="s">
        <v>2527</v>
      </c>
      <c r="P425" s="237" t="s">
        <v>2511</v>
      </c>
      <c r="Q425" s="306" t="s">
        <v>2476</v>
      </c>
    </row>
    <row r="426" spans="1:17" hidden="1">
      <c r="A426" s="307"/>
      <c r="B426" s="307"/>
      <c r="C426" s="307"/>
      <c r="D426" s="307"/>
      <c r="E426" s="391"/>
      <c r="F426" s="307"/>
      <c r="G426" s="309"/>
      <c r="H426" s="307"/>
      <c r="I426" s="307"/>
      <c r="J426" s="307"/>
      <c r="K426" s="312"/>
      <c r="L426" s="313"/>
      <c r="M426" s="307"/>
      <c r="N426" s="315"/>
      <c r="O426" s="6" t="s">
        <v>2496</v>
      </c>
      <c r="P426" s="235" t="s">
        <v>2497</v>
      </c>
      <c r="Q426" s="307"/>
    </row>
    <row r="427" spans="1:17" hidden="1">
      <c r="A427" s="6">
        <v>314</v>
      </c>
      <c r="B427" s="6">
        <v>29004</v>
      </c>
      <c r="C427" s="6" t="s">
        <v>2104</v>
      </c>
      <c r="D427" s="6" t="s">
        <v>1551</v>
      </c>
      <c r="E427" s="106" t="s">
        <v>209</v>
      </c>
      <c r="F427" s="6" t="s">
        <v>1077</v>
      </c>
      <c r="G427" s="107" t="s">
        <v>605</v>
      </c>
      <c r="H427" s="6"/>
      <c r="I427" s="6" t="s">
        <v>2518</v>
      </c>
      <c r="J427" s="6" t="s">
        <v>2476</v>
      </c>
      <c r="K427" s="305" t="s">
        <v>2476</v>
      </c>
      <c r="L427" s="305"/>
      <c r="M427" s="305" t="s">
        <v>2476</v>
      </c>
      <c r="N427" s="305"/>
      <c r="O427" s="305" t="s">
        <v>2476</v>
      </c>
      <c r="P427" s="305"/>
      <c r="Q427" s="6" t="s">
        <v>2476</v>
      </c>
    </row>
    <row r="428" spans="1:17" ht="36" hidden="1">
      <c r="A428" s="306">
        <v>315</v>
      </c>
      <c r="B428" s="306">
        <v>14011</v>
      </c>
      <c r="C428" s="306" t="s">
        <v>1307</v>
      </c>
      <c r="D428" s="306" t="s">
        <v>636</v>
      </c>
      <c r="E428" s="390" t="s">
        <v>1067</v>
      </c>
      <c r="F428" s="306" t="s">
        <v>1308</v>
      </c>
      <c r="G428" s="308" t="s">
        <v>606</v>
      </c>
      <c r="H428" s="306"/>
      <c r="I428" s="306" t="s">
        <v>2476</v>
      </c>
      <c r="J428" s="306" t="s">
        <v>2476</v>
      </c>
      <c r="K428" s="6" t="s">
        <v>2490</v>
      </c>
      <c r="L428" s="236" t="s">
        <v>2491</v>
      </c>
      <c r="M428" s="310" t="s">
        <v>2476</v>
      </c>
      <c r="N428" s="311"/>
      <c r="O428" s="6" t="s">
        <v>2482</v>
      </c>
      <c r="P428" s="237" t="s">
        <v>2483</v>
      </c>
      <c r="Q428" s="306" t="s">
        <v>2476</v>
      </c>
    </row>
    <row r="429" spans="1:17" ht="27" hidden="1">
      <c r="A429" s="307"/>
      <c r="B429" s="307"/>
      <c r="C429" s="307"/>
      <c r="D429" s="307"/>
      <c r="E429" s="391"/>
      <c r="F429" s="307"/>
      <c r="G429" s="309"/>
      <c r="H429" s="307"/>
      <c r="I429" s="307"/>
      <c r="J429" s="307"/>
      <c r="K429" s="6" t="s">
        <v>2561</v>
      </c>
      <c r="L429" s="236" t="s">
        <v>2562</v>
      </c>
      <c r="M429" s="312"/>
      <c r="N429" s="313"/>
      <c r="O429" s="6" t="s">
        <v>2486</v>
      </c>
      <c r="P429" s="238" t="s">
        <v>2487</v>
      </c>
      <c r="Q429" s="307"/>
    </row>
    <row r="430" spans="1:17" hidden="1">
      <c r="A430" s="6">
        <v>316</v>
      </c>
      <c r="B430" s="6">
        <v>33012</v>
      </c>
      <c r="C430" s="6" t="s">
        <v>2348</v>
      </c>
      <c r="D430" s="6" t="s">
        <v>662</v>
      </c>
      <c r="E430" s="243" t="s">
        <v>38</v>
      </c>
      <c r="F430" s="6" t="s">
        <v>687</v>
      </c>
      <c r="G430" s="107" t="s">
        <v>607</v>
      </c>
      <c r="H430" s="6"/>
      <c r="I430" s="6" t="s">
        <v>2476</v>
      </c>
      <c r="J430" s="6" t="s">
        <v>2573</v>
      </c>
      <c r="K430" s="305" t="s">
        <v>2476</v>
      </c>
      <c r="L430" s="305"/>
      <c r="M430" s="305" t="s">
        <v>2476</v>
      </c>
      <c r="N430" s="305"/>
      <c r="O430" s="305" t="s">
        <v>2476</v>
      </c>
      <c r="P430" s="305"/>
      <c r="Q430" s="6" t="s">
        <v>2534</v>
      </c>
    </row>
    <row r="431" spans="1:17" ht="27" hidden="1" customHeight="1">
      <c r="A431" s="306">
        <v>317</v>
      </c>
      <c r="B431" s="306">
        <v>28030</v>
      </c>
      <c r="C431" s="306" t="s">
        <v>2090</v>
      </c>
      <c r="D431" s="306" t="s">
        <v>757</v>
      </c>
      <c r="E431" s="392" t="s">
        <v>99</v>
      </c>
      <c r="F431" s="306" t="s">
        <v>869</v>
      </c>
      <c r="G431" s="308" t="s">
        <v>605</v>
      </c>
      <c r="H431" s="306"/>
      <c r="I431" s="306" t="s">
        <v>2526</v>
      </c>
      <c r="J431" s="306" t="s">
        <v>2476</v>
      </c>
      <c r="K431" s="310" t="s">
        <v>2476</v>
      </c>
      <c r="L431" s="311"/>
      <c r="M431" s="306" t="s">
        <v>2494</v>
      </c>
      <c r="N431" s="314" t="s">
        <v>2495</v>
      </c>
      <c r="O431" s="6" t="s">
        <v>2477</v>
      </c>
      <c r="P431" s="235" t="s">
        <v>2478</v>
      </c>
      <c r="Q431" s="306" t="s">
        <v>2476</v>
      </c>
    </row>
    <row r="432" spans="1:17" hidden="1">
      <c r="A432" s="307"/>
      <c r="B432" s="307"/>
      <c r="C432" s="307"/>
      <c r="D432" s="307"/>
      <c r="E432" s="393"/>
      <c r="F432" s="307"/>
      <c r="G432" s="309"/>
      <c r="H432" s="307"/>
      <c r="I432" s="307"/>
      <c r="J432" s="307"/>
      <c r="K432" s="312"/>
      <c r="L432" s="313"/>
      <c r="M432" s="307"/>
      <c r="N432" s="315"/>
      <c r="O432" s="6" t="s">
        <v>2496</v>
      </c>
      <c r="P432" s="235" t="s">
        <v>2497</v>
      </c>
      <c r="Q432" s="307"/>
    </row>
    <row r="433" spans="1:17" ht="33" hidden="1">
      <c r="A433" s="6">
        <v>318</v>
      </c>
      <c r="B433" s="6">
        <v>12009</v>
      </c>
      <c r="C433" s="6" t="s">
        <v>1221</v>
      </c>
      <c r="D433" s="6" t="s">
        <v>657</v>
      </c>
      <c r="E433" s="243" t="s">
        <v>289</v>
      </c>
      <c r="F433" s="6" t="s">
        <v>708</v>
      </c>
      <c r="G433" s="107" t="s">
        <v>607</v>
      </c>
      <c r="H433" s="6"/>
      <c r="I433" s="6" t="s">
        <v>2476</v>
      </c>
      <c r="J433" s="241" t="s">
        <v>2571</v>
      </c>
      <c r="K433" s="305" t="s">
        <v>2476</v>
      </c>
      <c r="L433" s="305"/>
      <c r="M433" s="305" t="s">
        <v>2476</v>
      </c>
      <c r="N433" s="305"/>
      <c r="O433" s="305" t="s">
        <v>2476</v>
      </c>
      <c r="P433" s="305"/>
      <c r="Q433" s="6" t="s">
        <v>2534</v>
      </c>
    </row>
    <row r="434" spans="1:17" ht="36" hidden="1">
      <c r="A434" s="306">
        <v>319</v>
      </c>
      <c r="B434" s="306">
        <v>14020</v>
      </c>
      <c r="C434" s="306" t="s">
        <v>1318</v>
      </c>
      <c r="D434" s="306" t="s">
        <v>636</v>
      </c>
      <c r="E434" s="392" t="s">
        <v>81</v>
      </c>
      <c r="F434" s="306" t="s">
        <v>1302</v>
      </c>
      <c r="G434" s="308" t="s">
        <v>605</v>
      </c>
      <c r="H434" s="306"/>
      <c r="I434" s="306" t="s">
        <v>2476</v>
      </c>
      <c r="J434" s="306" t="s">
        <v>2476</v>
      </c>
      <c r="K434" s="310" t="s">
        <v>2476</v>
      </c>
      <c r="L434" s="311"/>
      <c r="M434" s="310" t="s">
        <v>2476</v>
      </c>
      <c r="N434" s="311"/>
      <c r="O434" s="6" t="s">
        <v>2482</v>
      </c>
      <c r="P434" s="237" t="s">
        <v>2483</v>
      </c>
      <c r="Q434" s="306" t="s">
        <v>2476</v>
      </c>
    </row>
    <row r="435" spans="1:17" hidden="1">
      <c r="A435" s="307"/>
      <c r="B435" s="307"/>
      <c r="C435" s="307"/>
      <c r="D435" s="307"/>
      <c r="E435" s="393"/>
      <c r="F435" s="307"/>
      <c r="G435" s="309"/>
      <c r="H435" s="307"/>
      <c r="I435" s="307"/>
      <c r="J435" s="307"/>
      <c r="K435" s="312"/>
      <c r="L435" s="313"/>
      <c r="M435" s="312"/>
      <c r="N435" s="313"/>
      <c r="O435" s="6" t="s">
        <v>2477</v>
      </c>
      <c r="P435" s="235" t="s">
        <v>2478</v>
      </c>
      <c r="Q435" s="307"/>
    </row>
    <row r="436" spans="1:17" hidden="1">
      <c r="A436" s="6">
        <v>320</v>
      </c>
      <c r="B436" s="6">
        <v>29006</v>
      </c>
      <c r="C436" s="6" t="s">
        <v>1582</v>
      </c>
      <c r="D436" s="6" t="s">
        <v>1551</v>
      </c>
      <c r="E436" s="243" t="s">
        <v>326</v>
      </c>
      <c r="F436" s="6" t="s">
        <v>2110</v>
      </c>
      <c r="G436" s="107" t="s">
        <v>606</v>
      </c>
      <c r="H436" s="6"/>
      <c r="I436" s="6" t="s">
        <v>2476</v>
      </c>
      <c r="J436" s="6" t="s">
        <v>2476</v>
      </c>
      <c r="K436" s="305" t="s">
        <v>2476</v>
      </c>
      <c r="L436" s="305"/>
      <c r="M436" s="305" t="s">
        <v>2476</v>
      </c>
      <c r="N436" s="305"/>
      <c r="O436" s="6" t="s">
        <v>2477</v>
      </c>
      <c r="P436" s="235" t="s">
        <v>2478</v>
      </c>
      <c r="Q436" s="6" t="s">
        <v>2476</v>
      </c>
    </row>
    <row r="437" spans="1:17" hidden="1">
      <c r="A437" s="6">
        <v>321</v>
      </c>
      <c r="B437" s="6">
        <v>19014</v>
      </c>
      <c r="C437" s="6" t="s">
        <v>1216</v>
      </c>
      <c r="D437" s="6" t="s">
        <v>653</v>
      </c>
      <c r="E437" s="243" t="s">
        <v>91</v>
      </c>
      <c r="F437" s="6" t="s">
        <v>693</v>
      </c>
      <c r="G437" s="107" t="s">
        <v>605</v>
      </c>
      <c r="H437" s="6"/>
      <c r="I437" s="6" t="s">
        <v>2505</v>
      </c>
      <c r="J437" s="6" t="s">
        <v>2476</v>
      </c>
      <c r="K437" s="305" t="s">
        <v>2476</v>
      </c>
      <c r="L437" s="305"/>
      <c r="M437" s="305" t="s">
        <v>2476</v>
      </c>
      <c r="N437" s="305"/>
      <c r="O437" s="6" t="s">
        <v>2492</v>
      </c>
      <c r="P437" s="6" t="s">
        <v>2478</v>
      </c>
      <c r="Q437" s="6" t="s">
        <v>2476</v>
      </c>
    </row>
    <row r="438" spans="1:17" hidden="1">
      <c r="A438" s="306">
        <v>322</v>
      </c>
      <c r="B438" s="306">
        <v>31010</v>
      </c>
      <c r="C438" s="306" t="s">
        <v>2248</v>
      </c>
      <c r="D438" s="306" t="s">
        <v>1424</v>
      </c>
      <c r="E438" s="392" t="s">
        <v>284</v>
      </c>
      <c r="F438" s="306" t="s">
        <v>2249</v>
      </c>
      <c r="G438" s="308" t="s">
        <v>605</v>
      </c>
      <c r="H438" s="318" t="s">
        <v>2574</v>
      </c>
      <c r="I438" s="306" t="s">
        <v>2489</v>
      </c>
      <c r="J438" s="306" t="s">
        <v>2476</v>
      </c>
      <c r="K438" s="310" t="s">
        <v>2476</v>
      </c>
      <c r="L438" s="311"/>
      <c r="M438" s="310" t="s">
        <v>2476</v>
      </c>
      <c r="N438" s="311"/>
      <c r="O438" s="6" t="s">
        <v>2477</v>
      </c>
      <c r="P438" s="235" t="s">
        <v>2478</v>
      </c>
      <c r="Q438" s="306" t="s">
        <v>2476</v>
      </c>
    </row>
    <row r="439" spans="1:17" hidden="1">
      <c r="A439" s="307"/>
      <c r="B439" s="307"/>
      <c r="C439" s="307"/>
      <c r="D439" s="307"/>
      <c r="E439" s="393"/>
      <c r="F439" s="307"/>
      <c r="G439" s="309"/>
      <c r="H439" s="319"/>
      <c r="I439" s="307"/>
      <c r="J439" s="307"/>
      <c r="K439" s="312"/>
      <c r="L439" s="313"/>
      <c r="M439" s="312"/>
      <c r="N439" s="313"/>
      <c r="O439" s="6" t="s">
        <v>2492</v>
      </c>
      <c r="P439" s="6" t="s">
        <v>2478</v>
      </c>
      <c r="Q439" s="307"/>
    </row>
    <row r="440" spans="1:17" hidden="1">
      <c r="A440" s="6">
        <v>323</v>
      </c>
      <c r="B440" s="6">
        <v>21002</v>
      </c>
      <c r="C440" s="6" t="s">
        <v>1686</v>
      </c>
      <c r="D440" s="6" t="s">
        <v>651</v>
      </c>
      <c r="E440" s="243" t="s">
        <v>409</v>
      </c>
      <c r="F440" s="6" t="s">
        <v>1030</v>
      </c>
      <c r="G440" s="107" t="s">
        <v>605</v>
      </c>
      <c r="H440" s="6"/>
      <c r="I440" s="6" t="s">
        <v>2476</v>
      </c>
      <c r="J440" s="6" t="s">
        <v>2476</v>
      </c>
      <c r="K440" s="305" t="s">
        <v>2476</v>
      </c>
      <c r="L440" s="305"/>
      <c r="M440" s="305" t="s">
        <v>2476</v>
      </c>
      <c r="N440" s="305"/>
      <c r="O440" s="6" t="s">
        <v>2507</v>
      </c>
      <c r="P440" s="238" t="s">
        <v>2508</v>
      </c>
      <c r="Q440" s="6" t="s">
        <v>2476</v>
      </c>
    </row>
    <row r="441" spans="1:17" hidden="1">
      <c r="A441" s="306">
        <v>324</v>
      </c>
      <c r="B441" s="306">
        <v>28003</v>
      </c>
      <c r="C441" s="306" t="s">
        <v>2046</v>
      </c>
      <c r="D441" s="306" t="s">
        <v>757</v>
      </c>
      <c r="E441" s="392" t="s">
        <v>99</v>
      </c>
      <c r="F441" s="306" t="s">
        <v>1715</v>
      </c>
      <c r="G441" s="308" t="s">
        <v>605</v>
      </c>
      <c r="H441" s="306"/>
      <c r="I441" s="306" t="s">
        <v>2526</v>
      </c>
      <c r="J441" s="306" t="s">
        <v>2476</v>
      </c>
      <c r="K441" s="310" t="s">
        <v>2476</v>
      </c>
      <c r="L441" s="311"/>
      <c r="M441" s="306" t="s">
        <v>2494</v>
      </c>
      <c r="N441" s="314" t="s">
        <v>2495</v>
      </c>
      <c r="O441" s="6" t="s">
        <v>2507</v>
      </c>
      <c r="P441" s="238" t="s">
        <v>2508</v>
      </c>
      <c r="Q441" s="306" t="s">
        <v>2476</v>
      </c>
    </row>
    <row r="442" spans="1:17" hidden="1">
      <c r="A442" s="307"/>
      <c r="B442" s="307"/>
      <c r="C442" s="307"/>
      <c r="D442" s="307"/>
      <c r="E442" s="393"/>
      <c r="F442" s="307"/>
      <c r="G442" s="309"/>
      <c r="H442" s="307"/>
      <c r="I442" s="307"/>
      <c r="J442" s="307"/>
      <c r="K442" s="312"/>
      <c r="L442" s="313"/>
      <c r="M442" s="307"/>
      <c r="N442" s="315"/>
      <c r="O442" s="6" t="s">
        <v>2496</v>
      </c>
      <c r="P442" s="235" t="s">
        <v>2497</v>
      </c>
      <c r="Q442" s="307"/>
    </row>
    <row r="443" spans="1:17" hidden="1">
      <c r="A443" s="306">
        <v>325</v>
      </c>
      <c r="B443" s="306">
        <v>29012</v>
      </c>
      <c r="C443" s="306" t="s">
        <v>1582</v>
      </c>
      <c r="D443" s="306" t="s">
        <v>1551</v>
      </c>
      <c r="E443" s="392" t="s">
        <v>446</v>
      </c>
      <c r="F443" s="306" t="s">
        <v>702</v>
      </c>
      <c r="G443" s="308" t="s">
        <v>605</v>
      </c>
      <c r="H443" s="306"/>
      <c r="I443" s="306" t="s">
        <v>2476</v>
      </c>
      <c r="J443" s="306" t="s">
        <v>2476</v>
      </c>
      <c r="K443" s="310" t="s">
        <v>2476</v>
      </c>
      <c r="L443" s="311"/>
      <c r="M443" s="310" t="s">
        <v>2476</v>
      </c>
      <c r="N443" s="311"/>
      <c r="O443" s="6" t="s">
        <v>2477</v>
      </c>
      <c r="P443" s="235" t="s">
        <v>2478</v>
      </c>
      <c r="Q443" s="306" t="s">
        <v>2476</v>
      </c>
    </row>
    <row r="444" spans="1:17" hidden="1">
      <c r="A444" s="307"/>
      <c r="B444" s="307"/>
      <c r="C444" s="307"/>
      <c r="D444" s="307"/>
      <c r="E444" s="393"/>
      <c r="F444" s="307"/>
      <c r="G444" s="309"/>
      <c r="H444" s="307"/>
      <c r="I444" s="307"/>
      <c r="J444" s="307"/>
      <c r="K444" s="312"/>
      <c r="L444" s="313"/>
      <c r="M444" s="312"/>
      <c r="N444" s="313"/>
      <c r="O444" s="6" t="s">
        <v>2507</v>
      </c>
      <c r="P444" s="238" t="s">
        <v>2508</v>
      </c>
      <c r="Q444" s="307"/>
    </row>
    <row r="445" spans="1:17" ht="36" hidden="1">
      <c r="A445" s="306">
        <v>326</v>
      </c>
      <c r="B445" s="306">
        <v>27012</v>
      </c>
      <c r="C445" s="306" t="s">
        <v>2021</v>
      </c>
      <c r="D445" s="306" t="s">
        <v>737</v>
      </c>
      <c r="E445" s="392" t="s">
        <v>2022</v>
      </c>
      <c r="F445" s="306" t="s">
        <v>1019</v>
      </c>
      <c r="G445" s="308" t="s">
        <v>605</v>
      </c>
      <c r="H445" s="306"/>
      <c r="I445" s="306" t="s">
        <v>2476</v>
      </c>
      <c r="J445" s="306" t="s">
        <v>2476</v>
      </c>
      <c r="K445" s="310" t="s">
        <v>2476</v>
      </c>
      <c r="L445" s="311"/>
      <c r="M445" s="310" t="s">
        <v>2476</v>
      </c>
      <c r="N445" s="311"/>
      <c r="O445" s="6" t="s">
        <v>2527</v>
      </c>
      <c r="P445" s="237" t="s">
        <v>2511</v>
      </c>
      <c r="Q445" s="306" t="s">
        <v>2476</v>
      </c>
    </row>
    <row r="446" spans="1:17" hidden="1">
      <c r="A446" s="307"/>
      <c r="B446" s="307"/>
      <c r="C446" s="307"/>
      <c r="D446" s="307"/>
      <c r="E446" s="393"/>
      <c r="F446" s="307"/>
      <c r="G446" s="309"/>
      <c r="H446" s="307"/>
      <c r="I446" s="307"/>
      <c r="J446" s="307"/>
      <c r="K446" s="312"/>
      <c r="L446" s="313"/>
      <c r="M446" s="312"/>
      <c r="N446" s="313"/>
      <c r="O446" s="6" t="s">
        <v>2507</v>
      </c>
      <c r="P446" s="238" t="s">
        <v>2508</v>
      </c>
      <c r="Q446" s="307"/>
    </row>
    <row r="447" spans="1:17" hidden="1">
      <c r="A447" s="306">
        <v>327</v>
      </c>
      <c r="B447" s="306">
        <v>28021</v>
      </c>
      <c r="C447" s="6" t="s">
        <v>2042</v>
      </c>
      <c r="D447" s="306" t="s">
        <v>757</v>
      </c>
      <c r="E447" s="392" t="s">
        <v>282</v>
      </c>
      <c r="F447" s="306" t="s">
        <v>1006</v>
      </c>
      <c r="G447" s="308" t="s">
        <v>605</v>
      </c>
      <c r="H447" s="306"/>
      <c r="I447" s="306" t="s">
        <v>2521</v>
      </c>
      <c r="J447" s="306" t="s">
        <v>2476</v>
      </c>
      <c r="K447" s="310" t="s">
        <v>2476</v>
      </c>
      <c r="L447" s="311"/>
      <c r="M447" s="306" t="s">
        <v>2494</v>
      </c>
      <c r="N447" s="314" t="s">
        <v>2495</v>
      </c>
      <c r="O447" s="6" t="s">
        <v>2507</v>
      </c>
      <c r="P447" s="238" t="s">
        <v>2508</v>
      </c>
      <c r="Q447" s="306" t="s">
        <v>2476</v>
      </c>
    </row>
    <row r="448" spans="1:17" hidden="1">
      <c r="A448" s="307"/>
      <c r="B448" s="307"/>
      <c r="C448" s="6"/>
      <c r="D448" s="307"/>
      <c r="E448" s="393"/>
      <c r="F448" s="307"/>
      <c r="G448" s="309"/>
      <c r="H448" s="307"/>
      <c r="I448" s="307"/>
      <c r="J448" s="307"/>
      <c r="K448" s="312"/>
      <c r="L448" s="313"/>
      <c r="M448" s="307"/>
      <c r="N448" s="315"/>
      <c r="O448" s="6" t="s">
        <v>2496</v>
      </c>
      <c r="P448" s="235" t="s">
        <v>2497</v>
      </c>
      <c r="Q448" s="307"/>
    </row>
    <row r="449" spans="1:17" ht="27" hidden="1">
      <c r="A449" s="6">
        <v>328</v>
      </c>
      <c r="B449" s="6">
        <v>20015</v>
      </c>
      <c r="C449" s="6" t="s">
        <v>1661</v>
      </c>
      <c r="D449" s="6" t="s">
        <v>727</v>
      </c>
      <c r="E449" s="243" t="s">
        <v>227</v>
      </c>
      <c r="F449" s="6" t="s">
        <v>664</v>
      </c>
      <c r="G449" s="107" t="s">
        <v>605</v>
      </c>
      <c r="H449" s="6"/>
      <c r="I449" s="6" t="s">
        <v>2476</v>
      </c>
      <c r="J449" s="6" t="s">
        <v>2476</v>
      </c>
      <c r="K449" s="6" t="s">
        <v>2561</v>
      </c>
      <c r="L449" s="236" t="s">
        <v>2562</v>
      </c>
      <c r="M449" s="305" t="s">
        <v>2476</v>
      </c>
      <c r="N449" s="305"/>
      <c r="O449" s="6" t="s">
        <v>2486</v>
      </c>
      <c r="P449" s="238" t="s">
        <v>2487</v>
      </c>
      <c r="Q449" s="6" t="s">
        <v>2476</v>
      </c>
    </row>
    <row r="450" spans="1:17" hidden="1">
      <c r="A450" s="306">
        <v>329</v>
      </c>
      <c r="B450" s="306">
        <v>12011</v>
      </c>
      <c r="C450" s="306" t="s">
        <v>1227</v>
      </c>
      <c r="D450" s="306" t="s">
        <v>628</v>
      </c>
      <c r="E450" s="392" t="s">
        <v>210</v>
      </c>
      <c r="F450" s="306" t="s">
        <v>1228</v>
      </c>
      <c r="G450" s="308" t="s">
        <v>605</v>
      </c>
      <c r="H450" s="306"/>
      <c r="I450" s="306" t="s">
        <v>2524</v>
      </c>
      <c r="J450" s="306" t="s">
        <v>2476</v>
      </c>
      <c r="K450" s="306" t="s">
        <v>2490</v>
      </c>
      <c r="L450" s="318" t="s">
        <v>2491</v>
      </c>
      <c r="M450" s="306" t="s">
        <v>2494</v>
      </c>
      <c r="N450" s="314" t="s">
        <v>2495</v>
      </c>
      <c r="O450" s="6" t="s">
        <v>2477</v>
      </c>
      <c r="P450" s="235" t="s">
        <v>2478</v>
      </c>
      <c r="Q450" s="306" t="s">
        <v>2476</v>
      </c>
    </row>
    <row r="451" spans="1:17" hidden="1">
      <c r="A451" s="307"/>
      <c r="B451" s="307"/>
      <c r="C451" s="307"/>
      <c r="D451" s="307"/>
      <c r="E451" s="393"/>
      <c r="F451" s="307"/>
      <c r="G451" s="309"/>
      <c r="H451" s="307"/>
      <c r="I451" s="307"/>
      <c r="J451" s="307"/>
      <c r="K451" s="307"/>
      <c r="L451" s="319"/>
      <c r="M451" s="307"/>
      <c r="N451" s="315"/>
      <c r="O451" s="6" t="s">
        <v>2496</v>
      </c>
      <c r="P451" s="235" t="s">
        <v>2497</v>
      </c>
      <c r="Q451" s="307"/>
    </row>
    <row r="452" spans="1:17" ht="36" hidden="1">
      <c r="A452" s="306">
        <v>330</v>
      </c>
      <c r="B452" s="306">
        <v>30031</v>
      </c>
      <c r="C452" s="306" t="s">
        <v>2192</v>
      </c>
      <c r="D452" s="306" t="s">
        <v>630</v>
      </c>
      <c r="E452" s="392" t="s">
        <v>1041</v>
      </c>
      <c r="F452" s="306" t="s">
        <v>1040</v>
      </c>
      <c r="G452" s="308" t="s">
        <v>605</v>
      </c>
      <c r="H452" s="306"/>
      <c r="I452" s="306" t="s">
        <v>2505</v>
      </c>
      <c r="J452" s="306" t="s">
        <v>2476</v>
      </c>
      <c r="K452" s="306" t="s">
        <v>2490</v>
      </c>
      <c r="L452" s="318" t="s">
        <v>2491</v>
      </c>
      <c r="M452" s="310" t="s">
        <v>2476</v>
      </c>
      <c r="N452" s="311"/>
      <c r="O452" s="6" t="s">
        <v>2527</v>
      </c>
      <c r="P452" s="237" t="s">
        <v>2511</v>
      </c>
      <c r="Q452" s="306" t="s">
        <v>2476</v>
      </c>
    </row>
    <row r="453" spans="1:17" hidden="1">
      <c r="A453" s="307"/>
      <c r="B453" s="307"/>
      <c r="C453" s="307"/>
      <c r="D453" s="307"/>
      <c r="E453" s="393"/>
      <c r="F453" s="307"/>
      <c r="G453" s="309"/>
      <c r="H453" s="307"/>
      <c r="I453" s="307"/>
      <c r="J453" s="307"/>
      <c r="K453" s="307"/>
      <c r="L453" s="319"/>
      <c r="M453" s="312"/>
      <c r="N453" s="313"/>
      <c r="O453" s="6" t="s">
        <v>2492</v>
      </c>
      <c r="P453" s="6" t="s">
        <v>2478</v>
      </c>
      <c r="Q453" s="307"/>
    </row>
    <row r="454" spans="1:17" hidden="1">
      <c r="A454" s="6">
        <v>331</v>
      </c>
      <c r="B454" s="6">
        <v>25023</v>
      </c>
      <c r="C454" s="6" t="s">
        <v>802</v>
      </c>
      <c r="D454" s="6" t="s">
        <v>742</v>
      </c>
      <c r="E454" s="243" t="s">
        <v>403</v>
      </c>
      <c r="F454" s="6" t="s">
        <v>949</v>
      </c>
      <c r="G454" s="107" t="s">
        <v>605</v>
      </c>
      <c r="H454" s="6"/>
      <c r="I454" s="6" t="s">
        <v>2476</v>
      </c>
      <c r="J454" s="6" t="s">
        <v>2476</v>
      </c>
      <c r="K454" s="6" t="s">
        <v>2490</v>
      </c>
      <c r="L454" s="236" t="s">
        <v>2491</v>
      </c>
      <c r="M454" s="305" t="s">
        <v>2476</v>
      </c>
      <c r="N454" s="305"/>
      <c r="O454" s="305" t="s">
        <v>2476</v>
      </c>
      <c r="P454" s="305"/>
      <c r="Q454" s="6" t="s">
        <v>2476</v>
      </c>
    </row>
    <row r="455" spans="1:17" hidden="1">
      <c r="A455" s="6">
        <v>332</v>
      </c>
      <c r="B455" s="6">
        <v>15043</v>
      </c>
      <c r="C455" s="6" t="s">
        <v>1419</v>
      </c>
      <c r="D455" s="6" t="s">
        <v>630</v>
      </c>
      <c r="E455" s="106" t="s">
        <v>280</v>
      </c>
      <c r="F455" s="6" t="s">
        <v>1052</v>
      </c>
      <c r="G455" s="107" t="s">
        <v>607</v>
      </c>
      <c r="H455" s="6"/>
      <c r="I455" s="6" t="s">
        <v>2476</v>
      </c>
      <c r="J455" s="6" t="s">
        <v>2488</v>
      </c>
      <c r="K455" s="305" t="s">
        <v>2476</v>
      </c>
      <c r="L455" s="305"/>
      <c r="M455" s="305" t="s">
        <v>2476</v>
      </c>
      <c r="N455" s="305"/>
      <c r="O455" s="305" t="s">
        <v>2476</v>
      </c>
      <c r="P455" s="305"/>
      <c r="Q455" s="6" t="s">
        <v>2476</v>
      </c>
    </row>
    <row r="456" spans="1:17" hidden="1">
      <c r="A456" s="6">
        <v>333</v>
      </c>
      <c r="B456" s="6">
        <v>32003</v>
      </c>
      <c r="C456" s="6" t="s">
        <v>2296</v>
      </c>
      <c r="D456" s="6" t="s">
        <v>1169</v>
      </c>
      <c r="E456" s="106" t="s">
        <v>332</v>
      </c>
      <c r="F456" s="6" t="s">
        <v>988</v>
      </c>
      <c r="G456" s="107" t="s">
        <v>606</v>
      </c>
      <c r="H456" s="6"/>
      <c r="I456" s="6" t="s">
        <v>2518</v>
      </c>
      <c r="J456" s="6" t="s">
        <v>2476</v>
      </c>
      <c r="K456" s="305" t="s">
        <v>2476</v>
      </c>
      <c r="L456" s="305"/>
      <c r="M456" s="305" t="s">
        <v>2476</v>
      </c>
      <c r="N456" s="305"/>
      <c r="O456" s="305" t="s">
        <v>2476</v>
      </c>
      <c r="P456" s="305"/>
      <c r="Q456" s="6" t="s">
        <v>2476</v>
      </c>
    </row>
    <row r="457" spans="1:17" hidden="1">
      <c r="A457" s="6">
        <v>334</v>
      </c>
      <c r="B457" s="6">
        <v>30040</v>
      </c>
      <c r="C457" s="6" t="s">
        <v>2215</v>
      </c>
      <c r="D457" s="6" t="s">
        <v>630</v>
      </c>
      <c r="E457" s="106" t="s">
        <v>450</v>
      </c>
      <c r="F457" s="6" t="s">
        <v>986</v>
      </c>
      <c r="G457" s="107" t="s">
        <v>605</v>
      </c>
      <c r="H457" s="6"/>
      <c r="I457" s="6" t="s">
        <v>2488</v>
      </c>
      <c r="J457" s="6" t="s">
        <v>2476</v>
      </c>
      <c r="K457" s="305" t="s">
        <v>2476</v>
      </c>
      <c r="L457" s="305"/>
      <c r="M457" s="305" t="s">
        <v>2476</v>
      </c>
      <c r="N457" s="305"/>
      <c r="O457" s="305" t="s">
        <v>2476</v>
      </c>
      <c r="P457" s="305"/>
      <c r="Q457" s="6" t="s">
        <v>2476</v>
      </c>
    </row>
    <row r="458" spans="1:17" hidden="1">
      <c r="A458" s="6">
        <v>335</v>
      </c>
      <c r="B458" s="6">
        <v>16029</v>
      </c>
      <c r="C458" s="6" t="s">
        <v>1522</v>
      </c>
      <c r="D458" s="6" t="s">
        <v>630</v>
      </c>
      <c r="E458" s="106" t="s">
        <v>598</v>
      </c>
      <c r="F458" s="6" t="s">
        <v>1480</v>
      </c>
      <c r="G458" s="107" t="s">
        <v>607</v>
      </c>
      <c r="H458" s="6"/>
      <c r="I458" s="6" t="s">
        <v>2476</v>
      </c>
      <c r="J458" s="6" t="s">
        <v>2488</v>
      </c>
      <c r="K458" s="305" t="s">
        <v>2476</v>
      </c>
      <c r="L458" s="305"/>
      <c r="M458" s="305" t="s">
        <v>2476</v>
      </c>
      <c r="N458" s="305"/>
      <c r="O458" s="305" t="s">
        <v>2476</v>
      </c>
      <c r="P458" s="305"/>
      <c r="Q458" s="6" t="s">
        <v>2476</v>
      </c>
    </row>
    <row r="459" spans="1:17" hidden="1">
      <c r="A459" s="6">
        <v>336</v>
      </c>
      <c r="B459" s="6">
        <v>16025</v>
      </c>
      <c r="C459" s="6" t="s">
        <v>1503</v>
      </c>
      <c r="D459" s="6" t="s">
        <v>727</v>
      </c>
      <c r="E459" s="106" t="s">
        <v>584</v>
      </c>
      <c r="F459" s="6" t="s">
        <v>1507</v>
      </c>
      <c r="G459" s="107" t="s">
        <v>607</v>
      </c>
      <c r="H459" s="6"/>
      <c r="I459" s="6" t="s">
        <v>2476</v>
      </c>
      <c r="J459" s="6" t="s">
        <v>2529</v>
      </c>
      <c r="K459" s="305" t="s">
        <v>2476</v>
      </c>
      <c r="L459" s="305"/>
      <c r="M459" s="305" t="s">
        <v>2476</v>
      </c>
      <c r="N459" s="305"/>
      <c r="O459" s="305" t="s">
        <v>2476</v>
      </c>
      <c r="P459" s="305"/>
      <c r="Q459" s="6" t="s">
        <v>2476</v>
      </c>
    </row>
    <row r="460" spans="1:17" hidden="1">
      <c r="A460" s="6">
        <v>337</v>
      </c>
      <c r="B460" s="6">
        <v>16026</v>
      </c>
      <c r="C460" s="6" t="s">
        <v>1503</v>
      </c>
      <c r="D460" s="6" t="s">
        <v>727</v>
      </c>
      <c r="E460" s="106" t="s">
        <v>584</v>
      </c>
      <c r="F460" s="6" t="s">
        <v>1514</v>
      </c>
      <c r="G460" s="107" t="s">
        <v>607</v>
      </c>
      <c r="H460" s="6"/>
      <c r="I460" s="6" t="s">
        <v>2476</v>
      </c>
      <c r="J460" s="6" t="s">
        <v>2529</v>
      </c>
      <c r="K460" s="305" t="s">
        <v>2476</v>
      </c>
      <c r="L460" s="305"/>
      <c r="M460" s="305" t="s">
        <v>2476</v>
      </c>
      <c r="N460" s="305"/>
      <c r="O460" s="305" t="s">
        <v>2476</v>
      </c>
      <c r="P460" s="305"/>
      <c r="Q460" s="6" t="s">
        <v>2476</v>
      </c>
    </row>
    <row r="461" spans="1:17" hidden="1">
      <c r="A461" s="6">
        <v>338</v>
      </c>
      <c r="B461" s="6">
        <v>16023</v>
      </c>
      <c r="C461" s="6" t="s">
        <v>1503</v>
      </c>
      <c r="D461" s="6" t="s">
        <v>727</v>
      </c>
      <c r="E461" s="106" t="s">
        <v>583</v>
      </c>
      <c r="F461" s="6" t="s">
        <v>1494</v>
      </c>
      <c r="G461" s="107" t="s">
        <v>607</v>
      </c>
      <c r="H461" s="6"/>
      <c r="I461" s="6" t="s">
        <v>2476</v>
      </c>
      <c r="J461" s="6" t="s">
        <v>2529</v>
      </c>
      <c r="K461" s="305" t="s">
        <v>2476</v>
      </c>
      <c r="L461" s="305"/>
      <c r="M461" s="305" t="s">
        <v>2476</v>
      </c>
      <c r="N461" s="305"/>
      <c r="O461" s="305" t="s">
        <v>2476</v>
      </c>
      <c r="P461" s="305"/>
      <c r="Q461" s="6" t="s">
        <v>2476</v>
      </c>
    </row>
    <row r="462" spans="1:17" hidden="1">
      <c r="A462" s="6">
        <v>339</v>
      </c>
      <c r="B462" s="6">
        <v>16024</v>
      </c>
      <c r="C462" s="6" t="s">
        <v>1503</v>
      </c>
      <c r="D462" s="6" t="s">
        <v>727</v>
      </c>
      <c r="E462" s="106" t="s">
        <v>583</v>
      </c>
      <c r="F462" s="6" t="s">
        <v>1507</v>
      </c>
      <c r="G462" s="107" t="s">
        <v>607</v>
      </c>
      <c r="H462" s="6"/>
      <c r="I462" s="6" t="s">
        <v>2476</v>
      </c>
      <c r="J462" s="6" t="s">
        <v>2529</v>
      </c>
      <c r="K462" s="305" t="s">
        <v>2476</v>
      </c>
      <c r="L462" s="305"/>
      <c r="M462" s="305" t="s">
        <v>2476</v>
      </c>
      <c r="N462" s="305"/>
      <c r="O462" s="305" t="s">
        <v>2476</v>
      </c>
      <c r="P462" s="305"/>
      <c r="Q462" s="6" t="s">
        <v>2476</v>
      </c>
    </row>
    <row r="463" spans="1:17" hidden="1">
      <c r="A463" s="6">
        <v>340</v>
      </c>
      <c r="B463" s="6">
        <v>16021</v>
      </c>
      <c r="C463" s="6" t="s">
        <v>1485</v>
      </c>
      <c r="D463" s="6" t="s">
        <v>727</v>
      </c>
      <c r="E463" s="106" t="s">
        <v>581</v>
      </c>
      <c r="F463" s="6" t="s">
        <v>1494</v>
      </c>
      <c r="G463" s="107" t="s">
        <v>607</v>
      </c>
      <c r="H463" s="6"/>
      <c r="I463" s="6" t="s">
        <v>2476</v>
      </c>
      <c r="J463" s="6" t="s">
        <v>2529</v>
      </c>
      <c r="K463" s="305" t="s">
        <v>2476</v>
      </c>
      <c r="L463" s="305"/>
      <c r="M463" s="305" t="s">
        <v>2476</v>
      </c>
      <c r="N463" s="305"/>
      <c r="O463" s="305" t="s">
        <v>2476</v>
      </c>
      <c r="P463" s="305"/>
      <c r="Q463" s="6" t="s">
        <v>2476</v>
      </c>
    </row>
    <row r="464" spans="1:17" hidden="1">
      <c r="A464" s="6">
        <v>341</v>
      </c>
      <c r="B464" s="6">
        <v>16022</v>
      </c>
      <c r="C464" s="6" t="s">
        <v>1485</v>
      </c>
      <c r="D464" s="6" t="s">
        <v>727</v>
      </c>
      <c r="E464" s="106" t="s">
        <v>582</v>
      </c>
      <c r="F464" s="6" t="s">
        <v>1498</v>
      </c>
      <c r="G464" s="107" t="s">
        <v>606</v>
      </c>
      <c r="H464" s="6"/>
      <c r="I464" s="6" t="s">
        <v>2524</v>
      </c>
      <c r="J464" s="6" t="s">
        <v>2476</v>
      </c>
      <c r="K464" s="305" t="s">
        <v>2476</v>
      </c>
      <c r="L464" s="305"/>
      <c r="M464" s="305" t="s">
        <v>2476</v>
      </c>
      <c r="N464" s="305"/>
      <c r="O464" s="305" t="s">
        <v>2476</v>
      </c>
      <c r="P464" s="305"/>
      <c r="Q464" s="6" t="s">
        <v>2476</v>
      </c>
    </row>
    <row r="465" spans="1:17" hidden="1">
      <c r="A465" s="6">
        <v>342</v>
      </c>
      <c r="B465" s="6">
        <v>16019</v>
      </c>
      <c r="C465" s="6" t="s">
        <v>1485</v>
      </c>
      <c r="D465" s="6" t="s">
        <v>727</v>
      </c>
      <c r="E465" s="106" t="s">
        <v>580</v>
      </c>
      <c r="F465" s="6" t="s">
        <v>1486</v>
      </c>
      <c r="G465" s="107" t="s">
        <v>607</v>
      </c>
      <c r="H465" s="6"/>
      <c r="I465" s="6" t="s">
        <v>2476</v>
      </c>
      <c r="J465" s="6" t="s">
        <v>2529</v>
      </c>
      <c r="K465" s="305" t="s">
        <v>2476</v>
      </c>
      <c r="L465" s="305"/>
      <c r="M465" s="305" t="s">
        <v>2476</v>
      </c>
      <c r="N465" s="305"/>
      <c r="O465" s="305" t="s">
        <v>2476</v>
      </c>
      <c r="P465" s="305"/>
      <c r="Q465" s="6" t="s">
        <v>2476</v>
      </c>
    </row>
    <row r="466" spans="1:17" hidden="1">
      <c r="A466" s="6">
        <v>343</v>
      </c>
      <c r="B466" s="6">
        <v>16020</v>
      </c>
      <c r="C466" s="6" t="s">
        <v>1485</v>
      </c>
      <c r="D466" s="6" t="s">
        <v>727</v>
      </c>
      <c r="E466" s="106" t="s">
        <v>580</v>
      </c>
      <c r="F466" s="6" t="s">
        <v>1490</v>
      </c>
      <c r="G466" s="107" t="s">
        <v>607</v>
      </c>
      <c r="H466" s="6"/>
      <c r="I466" s="6" t="s">
        <v>2476</v>
      </c>
      <c r="J466" s="6" t="s">
        <v>2529</v>
      </c>
      <c r="K466" s="305" t="s">
        <v>2476</v>
      </c>
      <c r="L466" s="305"/>
      <c r="M466" s="305" t="s">
        <v>2476</v>
      </c>
      <c r="N466" s="305"/>
      <c r="O466" s="305" t="s">
        <v>2476</v>
      </c>
      <c r="P466" s="305"/>
      <c r="Q466" s="6" t="s">
        <v>2476</v>
      </c>
    </row>
    <row r="467" spans="1:17" hidden="1">
      <c r="A467" s="6">
        <v>344</v>
      </c>
      <c r="B467" s="6">
        <v>16018</v>
      </c>
      <c r="C467" s="6" t="s">
        <v>1479</v>
      </c>
      <c r="D467" s="6" t="s">
        <v>630</v>
      </c>
      <c r="E467" s="106" t="s">
        <v>594</v>
      </c>
      <c r="F467" s="6" t="s">
        <v>1480</v>
      </c>
      <c r="G467" s="107" t="s">
        <v>607</v>
      </c>
      <c r="H467" s="6"/>
      <c r="I467" s="6" t="s">
        <v>2476</v>
      </c>
      <c r="J467" s="6" t="s">
        <v>2488</v>
      </c>
      <c r="K467" s="305" t="s">
        <v>2476</v>
      </c>
      <c r="L467" s="305"/>
      <c r="M467" s="305" t="s">
        <v>2476</v>
      </c>
      <c r="N467" s="305"/>
      <c r="O467" s="305" t="s">
        <v>2476</v>
      </c>
      <c r="P467" s="305"/>
      <c r="Q467" s="6" t="s">
        <v>2476</v>
      </c>
    </row>
    <row r="468" spans="1:17" ht="36" hidden="1">
      <c r="A468" s="306">
        <v>345</v>
      </c>
      <c r="B468" s="306">
        <v>15044</v>
      </c>
      <c r="C468" s="306" t="s">
        <v>1423</v>
      </c>
      <c r="D468" s="306" t="s">
        <v>1424</v>
      </c>
      <c r="E468" s="390" t="s">
        <v>585</v>
      </c>
      <c r="F468" s="306" t="s">
        <v>1425</v>
      </c>
      <c r="G468" s="308" t="s">
        <v>605</v>
      </c>
      <c r="H468" s="306"/>
      <c r="I468" s="306" t="s">
        <v>2518</v>
      </c>
      <c r="J468" s="306" t="s">
        <v>2476</v>
      </c>
      <c r="K468" s="310" t="s">
        <v>2476</v>
      </c>
      <c r="L468" s="311"/>
      <c r="M468" s="310" t="s">
        <v>2476</v>
      </c>
      <c r="N468" s="311"/>
      <c r="O468" s="6" t="s">
        <v>2482</v>
      </c>
      <c r="P468" s="237" t="s">
        <v>2483</v>
      </c>
      <c r="Q468" s="306" t="s">
        <v>2476</v>
      </c>
    </row>
    <row r="469" spans="1:17" ht="36" hidden="1">
      <c r="A469" s="307"/>
      <c r="B469" s="307"/>
      <c r="C469" s="307"/>
      <c r="D469" s="307"/>
      <c r="E469" s="391"/>
      <c r="F469" s="307"/>
      <c r="G469" s="309"/>
      <c r="H469" s="307"/>
      <c r="I469" s="307"/>
      <c r="J469" s="307"/>
      <c r="K469" s="312"/>
      <c r="L469" s="313"/>
      <c r="M469" s="312"/>
      <c r="N469" s="313"/>
      <c r="O469" s="6" t="s">
        <v>2527</v>
      </c>
      <c r="P469" s="237" t="s">
        <v>2511</v>
      </c>
      <c r="Q469" s="307"/>
    </row>
    <row r="470" spans="1:17" ht="16.5" hidden="1" customHeight="1">
      <c r="A470" s="306">
        <v>346</v>
      </c>
      <c r="B470" s="306">
        <v>74028</v>
      </c>
      <c r="C470" s="306" t="s">
        <v>2405</v>
      </c>
      <c r="D470" s="306" t="s">
        <v>757</v>
      </c>
      <c r="E470" s="390" t="s">
        <v>1047</v>
      </c>
      <c r="F470" s="306" t="s">
        <v>748</v>
      </c>
      <c r="G470" s="308" t="s">
        <v>605</v>
      </c>
      <c r="H470" s="306"/>
      <c r="I470" s="306" t="s">
        <v>2524</v>
      </c>
      <c r="J470" s="306" t="s">
        <v>2476</v>
      </c>
      <c r="K470" s="310" t="s">
        <v>2476</v>
      </c>
      <c r="L470" s="311"/>
      <c r="M470" s="306" t="s">
        <v>2494</v>
      </c>
      <c r="N470" s="314" t="s">
        <v>2495</v>
      </c>
      <c r="O470" s="6" t="s">
        <v>2507</v>
      </c>
      <c r="P470" s="238" t="s">
        <v>2508</v>
      </c>
      <c r="Q470" s="306" t="s">
        <v>2476</v>
      </c>
    </row>
    <row r="471" spans="1:17" hidden="1">
      <c r="A471" s="307"/>
      <c r="B471" s="307"/>
      <c r="C471" s="307"/>
      <c r="D471" s="307"/>
      <c r="E471" s="391"/>
      <c r="F471" s="307"/>
      <c r="G471" s="309"/>
      <c r="H471" s="307"/>
      <c r="I471" s="307"/>
      <c r="J471" s="307"/>
      <c r="K471" s="312"/>
      <c r="L471" s="313"/>
      <c r="M471" s="307"/>
      <c r="N471" s="315"/>
      <c r="O471" s="6" t="s">
        <v>2496</v>
      </c>
      <c r="P471" s="235" t="s">
        <v>2497</v>
      </c>
      <c r="Q471" s="307"/>
    </row>
    <row r="472" spans="1:17" hidden="1">
      <c r="A472" s="306">
        <v>347</v>
      </c>
      <c r="B472" s="306">
        <v>74029</v>
      </c>
      <c r="C472" s="306" t="s">
        <v>2408</v>
      </c>
      <c r="D472" s="306" t="s">
        <v>727</v>
      </c>
      <c r="E472" s="390" t="s">
        <v>1047</v>
      </c>
      <c r="F472" s="306" t="s">
        <v>1490</v>
      </c>
      <c r="G472" s="308" t="s">
        <v>605</v>
      </c>
      <c r="H472" s="306"/>
      <c r="I472" s="306" t="s">
        <v>2524</v>
      </c>
      <c r="J472" s="306" t="s">
        <v>2476</v>
      </c>
      <c r="K472" s="310" t="s">
        <v>2476</v>
      </c>
      <c r="L472" s="311"/>
      <c r="M472" s="306" t="s">
        <v>2494</v>
      </c>
      <c r="N472" s="314" t="s">
        <v>2495</v>
      </c>
      <c r="O472" s="6" t="s">
        <v>2507</v>
      </c>
      <c r="P472" s="238" t="s">
        <v>2508</v>
      </c>
      <c r="Q472" s="306" t="s">
        <v>2476</v>
      </c>
    </row>
    <row r="473" spans="1:17" hidden="1">
      <c r="A473" s="307"/>
      <c r="B473" s="307"/>
      <c r="C473" s="307"/>
      <c r="D473" s="307"/>
      <c r="E473" s="391"/>
      <c r="F473" s="307"/>
      <c r="G473" s="309"/>
      <c r="H473" s="307"/>
      <c r="I473" s="307"/>
      <c r="J473" s="307"/>
      <c r="K473" s="312"/>
      <c r="L473" s="313"/>
      <c r="M473" s="307"/>
      <c r="N473" s="315"/>
      <c r="O473" s="6" t="s">
        <v>2496</v>
      </c>
      <c r="P473" s="235" t="s">
        <v>2497</v>
      </c>
      <c r="Q473" s="307"/>
    </row>
    <row r="474" spans="1:17" hidden="1">
      <c r="A474" s="6">
        <v>348</v>
      </c>
      <c r="B474" s="6">
        <v>74018</v>
      </c>
      <c r="C474" s="6" t="s">
        <v>974</v>
      </c>
      <c r="D474" s="6" t="s">
        <v>727</v>
      </c>
      <c r="E474" s="106" t="s">
        <v>751</v>
      </c>
      <c r="F474" s="6" t="s">
        <v>1517</v>
      </c>
      <c r="G474" s="145" t="s">
        <v>607</v>
      </c>
      <c r="H474" s="6"/>
      <c r="I474" s="6" t="s">
        <v>2476</v>
      </c>
      <c r="J474" s="6" t="s">
        <v>2529</v>
      </c>
      <c r="K474" s="305" t="s">
        <v>2476</v>
      </c>
      <c r="L474" s="305"/>
      <c r="M474" s="305" t="s">
        <v>2476</v>
      </c>
      <c r="N474" s="305"/>
      <c r="O474" s="305" t="s">
        <v>2476</v>
      </c>
      <c r="P474" s="305"/>
      <c r="Q474" s="6" t="s">
        <v>2476</v>
      </c>
    </row>
    <row r="475" spans="1:17" hidden="1">
      <c r="A475" s="6">
        <v>349</v>
      </c>
      <c r="B475" s="6">
        <v>74015</v>
      </c>
      <c r="C475" s="6" t="s">
        <v>975</v>
      </c>
      <c r="D475" s="6" t="s">
        <v>727</v>
      </c>
      <c r="E475" s="106" t="s">
        <v>752</v>
      </c>
      <c r="F475" s="6" t="s">
        <v>1494</v>
      </c>
      <c r="G475" s="145" t="s">
        <v>607</v>
      </c>
      <c r="H475" s="6"/>
      <c r="I475" s="6" t="s">
        <v>2476</v>
      </c>
      <c r="J475" s="6" t="s">
        <v>2488</v>
      </c>
      <c r="K475" s="305" t="s">
        <v>2476</v>
      </c>
      <c r="L475" s="305"/>
      <c r="M475" s="305" t="s">
        <v>2476</v>
      </c>
      <c r="N475" s="305"/>
      <c r="O475" s="305" t="s">
        <v>2476</v>
      </c>
      <c r="P475" s="305"/>
      <c r="Q475" s="6" t="s">
        <v>2476</v>
      </c>
    </row>
    <row r="476" spans="1:17" hidden="1">
      <c r="A476" s="6">
        <v>350</v>
      </c>
      <c r="B476" s="6">
        <v>74020</v>
      </c>
      <c r="C476" s="6" t="s">
        <v>976</v>
      </c>
      <c r="D476" s="6" t="s">
        <v>630</v>
      </c>
      <c r="E476" s="106" t="s">
        <v>753</v>
      </c>
      <c r="F476" s="6" t="s">
        <v>748</v>
      </c>
      <c r="G476" s="145" t="s">
        <v>607</v>
      </c>
      <c r="H476" s="6"/>
      <c r="I476" s="6" t="s">
        <v>2476</v>
      </c>
      <c r="J476" s="6" t="s">
        <v>2488</v>
      </c>
      <c r="K476" s="305" t="s">
        <v>2476</v>
      </c>
      <c r="L476" s="305"/>
      <c r="M476" s="305" t="s">
        <v>2476</v>
      </c>
      <c r="N476" s="305"/>
      <c r="O476" s="305" t="s">
        <v>2476</v>
      </c>
      <c r="P476" s="305"/>
      <c r="Q476" s="6" t="s">
        <v>2476</v>
      </c>
    </row>
    <row r="477" spans="1:17" hidden="1">
      <c r="A477" s="6">
        <v>351</v>
      </c>
      <c r="B477" s="6">
        <v>74021</v>
      </c>
      <c r="C477" s="6" t="s">
        <v>2402</v>
      </c>
      <c r="D477" s="6" t="s">
        <v>630</v>
      </c>
      <c r="E477" s="106" t="s">
        <v>753</v>
      </c>
      <c r="F477" s="6" t="s">
        <v>2167</v>
      </c>
      <c r="G477" s="145" t="s">
        <v>607</v>
      </c>
      <c r="H477" s="6"/>
      <c r="I477" s="6" t="s">
        <v>2476</v>
      </c>
      <c r="J477" s="6" t="s">
        <v>2488</v>
      </c>
      <c r="K477" s="305" t="s">
        <v>2476</v>
      </c>
      <c r="L477" s="305"/>
      <c r="M477" s="305" t="s">
        <v>2476</v>
      </c>
      <c r="N477" s="305"/>
      <c r="O477" s="305" t="s">
        <v>2476</v>
      </c>
      <c r="P477" s="305"/>
      <c r="Q477" s="6" t="s">
        <v>2476</v>
      </c>
    </row>
    <row r="478" spans="1:17" hidden="1">
      <c r="A478" s="6">
        <v>352</v>
      </c>
      <c r="B478" s="6">
        <v>74032</v>
      </c>
      <c r="C478" s="6" t="s">
        <v>2402</v>
      </c>
      <c r="D478" s="6" t="s">
        <v>757</v>
      </c>
      <c r="E478" s="106" t="s">
        <v>749</v>
      </c>
      <c r="F478" s="6" t="s">
        <v>2378</v>
      </c>
      <c r="G478" s="145" t="s">
        <v>607</v>
      </c>
      <c r="H478" s="6"/>
      <c r="I478" s="6" t="s">
        <v>2476</v>
      </c>
      <c r="J478" s="6" t="s">
        <v>2529</v>
      </c>
      <c r="K478" s="305" t="s">
        <v>2476</v>
      </c>
      <c r="L478" s="305"/>
      <c r="M478" s="305" t="s">
        <v>2476</v>
      </c>
      <c r="N478" s="305"/>
      <c r="O478" s="305" t="s">
        <v>2476</v>
      </c>
      <c r="P478" s="305"/>
      <c r="Q478" s="6" t="s">
        <v>2476</v>
      </c>
    </row>
    <row r="479" spans="1:17" hidden="1">
      <c r="A479" s="6">
        <v>353</v>
      </c>
      <c r="B479" s="6">
        <v>74033</v>
      </c>
      <c r="C479" s="6" t="s">
        <v>976</v>
      </c>
      <c r="D479" s="6" t="s">
        <v>757</v>
      </c>
      <c r="E479" s="106" t="s">
        <v>754</v>
      </c>
      <c r="F479" s="6" t="s">
        <v>980</v>
      </c>
      <c r="G479" s="145" t="s">
        <v>607</v>
      </c>
      <c r="H479" s="6"/>
      <c r="I479" s="6" t="s">
        <v>2476</v>
      </c>
      <c r="J479" s="6" t="s">
        <v>2529</v>
      </c>
      <c r="K479" s="305" t="s">
        <v>2476</v>
      </c>
      <c r="L479" s="305"/>
      <c r="M479" s="305" t="s">
        <v>2476</v>
      </c>
      <c r="N479" s="305"/>
      <c r="O479" s="305" t="s">
        <v>2476</v>
      </c>
      <c r="P479" s="305"/>
      <c r="Q479" s="6" t="s">
        <v>2476</v>
      </c>
    </row>
    <row r="480" spans="1:17" hidden="1">
      <c r="A480" s="6">
        <v>354</v>
      </c>
      <c r="B480" s="6">
        <v>74036</v>
      </c>
      <c r="C480" s="6"/>
      <c r="D480" s="6" t="s">
        <v>727</v>
      </c>
      <c r="E480" s="106" t="s">
        <v>2575</v>
      </c>
      <c r="F480" s="6"/>
      <c r="G480" s="54" t="s">
        <v>607</v>
      </c>
      <c r="H480" s="6"/>
      <c r="I480" s="6" t="s">
        <v>2476</v>
      </c>
      <c r="J480" s="6" t="s">
        <v>2529</v>
      </c>
      <c r="K480" s="305" t="s">
        <v>2476</v>
      </c>
      <c r="L480" s="305"/>
      <c r="M480" s="305" t="s">
        <v>2476</v>
      </c>
      <c r="N480" s="305"/>
      <c r="O480" s="305" t="s">
        <v>2476</v>
      </c>
      <c r="P480" s="305"/>
      <c r="Q480" s="6" t="s">
        <v>2476</v>
      </c>
    </row>
    <row r="481" spans="1:17" hidden="1">
      <c r="A481" s="6">
        <v>355</v>
      </c>
      <c r="B481" s="6">
        <v>74037</v>
      </c>
      <c r="C481" s="6"/>
      <c r="D481" s="6" t="s">
        <v>727</v>
      </c>
      <c r="E481" s="106" t="s">
        <v>1048</v>
      </c>
      <c r="F481" s="6"/>
      <c r="G481" s="54" t="s">
        <v>607</v>
      </c>
      <c r="H481" s="6"/>
      <c r="I481" s="6" t="s">
        <v>2476</v>
      </c>
      <c r="J481" s="6" t="s">
        <v>2529</v>
      </c>
      <c r="K481" s="305" t="s">
        <v>2476</v>
      </c>
      <c r="L481" s="305"/>
      <c r="M481" s="305" t="s">
        <v>2476</v>
      </c>
      <c r="N481" s="305"/>
      <c r="O481" s="305" t="s">
        <v>2476</v>
      </c>
      <c r="P481" s="305"/>
      <c r="Q481" s="6" t="s">
        <v>2476</v>
      </c>
    </row>
    <row r="482" spans="1:17" hidden="1">
      <c r="A482" s="306">
        <v>356</v>
      </c>
      <c r="B482" s="306" t="s">
        <v>750</v>
      </c>
      <c r="C482" s="306"/>
      <c r="D482" s="306" t="s">
        <v>651</v>
      </c>
      <c r="E482" s="390" t="s">
        <v>1074</v>
      </c>
      <c r="F482" s="306"/>
      <c r="G482" s="308" t="s">
        <v>607</v>
      </c>
      <c r="H482" s="306"/>
      <c r="I482" s="306" t="s">
        <v>750</v>
      </c>
      <c r="J482" s="306"/>
      <c r="K482" s="6" t="s">
        <v>2561</v>
      </c>
      <c r="L482" s="236" t="s">
        <v>2562</v>
      </c>
      <c r="M482" s="310" t="s">
        <v>2476</v>
      </c>
      <c r="N482" s="311"/>
      <c r="O482" s="310" t="s">
        <v>2476</v>
      </c>
      <c r="P482" s="311"/>
      <c r="Q482" s="306" t="s">
        <v>2476</v>
      </c>
    </row>
    <row r="483" spans="1:17" hidden="1">
      <c r="A483" s="307"/>
      <c r="B483" s="307"/>
      <c r="C483" s="307"/>
      <c r="D483" s="307"/>
      <c r="E483" s="391"/>
      <c r="F483" s="307"/>
      <c r="G483" s="309"/>
      <c r="H483" s="307"/>
      <c r="I483" s="307"/>
      <c r="J483" s="307"/>
      <c r="K483" s="6" t="s">
        <v>2576</v>
      </c>
      <c r="L483" s="236" t="s">
        <v>2562</v>
      </c>
      <c r="M483" s="312"/>
      <c r="N483" s="313"/>
      <c r="O483" s="312"/>
      <c r="P483" s="313"/>
      <c r="Q483" s="307"/>
    </row>
    <row r="484" spans="1:17" hidden="1">
      <c r="A484" s="6">
        <v>357</v>
      </c>
      <c r="B484" s="6" t="s">
        <v>750</v>
      </c>
      <c r="C484" s="6" t="s">
        <v>2577</v>
      </c>
      <c r="D484" s="6" t="s">
        <v>758</v>
      </c>
      <c r="E484" s="106" t="s">
        <v>1028</v>
      </c>
      <c r="F484" s="6"/>
      <c r="G484" s="107" t="s">
        <v>605</v>
      </c>
      <c r="H484" s="6"/>
      <c r="I484" s="6" t="s">
        <v>2479</v>
      </c>
      <c r="J484" s="6"/>
      <c r="K484" s="305" t="s">
        <v>2476</v>
      </c>
      <c r="L484" s="305"/>
      <c r="M484" s="305" t="s">
        <v>2476</v>
      </c>
      <c r="N484" s="305"/>
      <c r="O484" s="305" t="s">
        <v>2476</v>
      </c>
      <c r="P484" s="305"/>
      <c r="Q484" s="6" t="s">
        <v>2476</v>
      </c>
    </row>
    <row r="485" spans="1:17" hidden="1">
      <c r="A485" s="6">
        <v>358</v>
      </c>
      <c r="B485" s="6" t="s">
        <v>750</v>
      </c>
      <c r="C485" s="6"/>
      <c r="D485" s="6" t="s">
        <v>628</v>
      </c>
      <c r="E485" s="106" t="s">
        <v>1036</v>
      </c>
      <c r="F485" s="6"/>
      <c r="G485" s="107" t="s">
        <v>607</v>
      </c>
      <c r="H485" s="6"/>
      <c r="I485" s="6" t="s">
        <v>750</v>
      </c>
      <c r="J485" s="6" t="s">
        <v>2578</v>
      </c>
      <c r="K485" s="305" t="s">
        <v>2476</v>
      </c>
      <c r="L485" s="305"/>
      <c r="M485" s="305" t="s">
        <v>2476</v>
      </c>
      <c r="N485" s="305"/>
      <c r="O485" s="305" t="s">
        <v>2476</v>
      </c>
      <c r="P485" s="305"/>
      <c r="Q485" s="6" t="s">
        <v>2476</v>
      </c>
    </row>
    <row r="486" spans="1:17" hidden="1">
      <c r="A486" s="6">
        <v>359</v>
      </c>
      <c r="B486" s="6">
        <v>10012</v>
      </c>
      <c r="C486" s="6" t="s">
        <v>2579</v>
      </c>
      <c r="D486" s="6" t="s">
        <v>628</v>
      </c>
      <c r="E486" s="106" t="s">
        <v>756</v>
      </c>
      <c r="F486" s="6"/>
      <c r="G486" s="107" t="s">
        <v>607</v>
      </c>
      <c r="H486" s="6"/>
      <c r="I486" s="6" t="s">
        <v>2418</v>
      </c>
      <c r="J486" s="6" t="s">
        <v>2578</v>
      </c>
      <c r="K486" s="305" t="s">
        <v>2476</v>
      </c>
      <c r="L486" s="305"/>
      <c r="M486" s="305" t="s">
        <v>2476</v>
      </c>
      <c r="N486" s="305"/>
      <c r="O486" s="305" t="s">
        <v>2476</v>
      </c>
      <c r="P486" s="305"/>
      <c r="Q486" s="6" t="s">
        <v>2476</v>
      </c>
    </row>
    <row r="487" spans="1:17" hidden="1">
      <c r="A487" s="6">
        <v>360</v>
      </c>
      <c r="B487" s="6">
        <v>10011</v>
      </c>
      <c r="C487" s="6" t="s">
        <v>2580</v>
      </c>
      <c r="D487" s="6" t="s">
        <v>628</v>
      </c>
      <c r="E487" s="106" t="s">
        <v>756</v>
      </c>
      <c r="F487" s="6"/>
      <c r="G487" s="107" t="s">
        <v>607</v>
      </c>
      <c r="H487" s="6"/>
      <c r="I487" s="6" t="s">
        <v>2418</v>
      </c>
      <c r="J487" s="6" t="s">
        <v>2578</v>
      </c>
      <c r="K487" s="305" t="s">
        <v>2476</v>
      </c>
      <c r="L487" s="305"/>
      <c r="M487" s="305" t="s">
        <v>2476</v>
      </c>
      <c r="N487" s="305"/>
      <c r="O487" s="305" t="s">
        <v>2476</v>
      </c>
      <c r="P487" s="305"/>
      <c r="Q487" s="6" t="s">
        <v>2476</v>
      </c>
    </row>
  </sheetData>
  <autoFilter ref="A3:Q487" xr:uid="{4491D542-C8EA-47EC-8CC2-A9E95F42AB08}">
    <filterColumn colId="1">
      <filters>
        <filter val="22031"/>
      </filters>
    </filterColumn>
    <filterColumn colId="10" showButton="0"/>
  </autoFilter>
  <mergeCells count="1986">
    <mergeCell ref="K4:L4"/>
    <mergeCell ref="M4:N4"/>
    <mergeCell ref="A5:A7"/>
    <mergeCell ref="B5:B7"/>
    <mergeCell ref="C5:C7"/>
    <mergeCell ref="D5:D7"/>
    <mergeCell ref="E5:E7"/>
    <mergeCell ref="F5:F7"/>
    <mergeCell ref="G5:G7"/>
    <mergeCell ref="H5:H7"/>
    <mergeCell ref="K2:L2"/>
    <mergeCell ref="M2:N2"/>
    <mergeCell ref="O2:P2"/>
    <mergeCell ref="K3:L3"/>
    <mergeCell ref="M3:N3"/>
    <mergeCell ref="O3:P3"/>
    <mergeCell ref="G8:G10"/>
    <mergeCell ref="H8:H10"/>
    <mergeCell ref="I8:I10"/>
    <mergeCell ref="J8:J10"/>
    <mergeCell ref="M8:N10"/>
    <mergeCell ref="Q8:Q10"/>
    <mergeCell ref="K9:K10"/>
    <mergeCell ref="L9:L10"/>
    <mergeCell ref="A8:A10"/>
    <mergeCell ref="B8:B10"/>
    <mergeCell ref="C8:C10"/>
    <mergeCell ref="D8:D10"/>
    <mergeCell ref="E8:E10"/>
    <mergeCell ref="F8:F10"/>
    <mergeCell ref="I5:I7"/>
    <mergeCell ref="J5:J7"/>
    <mergeCell ref="M5:N7"/>
    <mergeCell ref="Q5:Q7"/>
    <mergeCell ref="K6:K7"/>
    <mergeCell ref="L6:L7"/>
    <mergeCell ref="M14:N14"/>
    <mergeCell ref="O14:P14"/>
    <mergeCell ref="M15:N15"/>
    <mergeCell ref="A16:A17"/>
    <mergeCell ref="B16:B17"/>
    <mergeCell ref="C16:C17"/>
    <mergeCell ref="D16:D17"/>
    <mergeCell ref="E16:E17"/>
    <mergeCell ref="F16:F17"/>
    <mergeCell ref="G16:G17"/>
    <mergeCell ref="K11:L11"/>
    <mergeCell ref="M11:N11"/>
    <mergeCell ref="O11:P11"/>
    <mergeCell ref="M12:N12"/>
    <mergeCell ref="K13:L13"/>
    <mergeCell ref="M13:N13"/>
    <mergeCell ref="O13:P13"/>
    <mergeCell ref="A20:A21"/>
    <mergeCell ref="B20:B21"/>
    <mergeCell ref="C20:C21"/>
    <mergeCell ref="D20:D21"/>
    <mergeCell ref="E20:E21"/>
    <mergeCell ref="F20:F21"/>
    <mergeCell ref="I18:I19"/>
    <mergeCell ref="J18:J19"/>
    <mergeCell ref="M18:N19"/>
    <mergeCell ref="O18:O19"/>
    <mergeCell ref="P18:P19"/>
    <mergeCell ref="Q18:Q19"/>
    <mergeCell ref="N16:N17"/>
    <mergeCell ref="Q16:Q17"/>
    <mergeCell ref="A18:A19"/>
    <mergeCell ref="B18:B19"/>
    <mergeCell ref="C18:C19"/>
    <mergeCell ref="D18:D19"/>
    <mergeCell ref="E18:E19"/>
    <mergeCell ref="F18:F19"/>
    <mergeCell ref="G18:G19"/>
    <mergeCell ref="H18:H19"/>
    <mergeCell ref="H16:H17"/>
    <mergeCell ref="I16:I17"/>
    <mergeCell ref="J16:J17"/>
    <mergeCell ref="K16:K17"/>
    <mergeCell ref="L16:L17"/>
    <mergeCell ref="M16:M17"/>
    <mergeCell ref="Q22:Q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I22:I24"/>
    <mergeCell ref="J22:J24"/>
    <mergeCell ref="M22:M24"/>
    <mergeCell ref="N22:N24"/>
    <mergeCell ref="O22:O24"/>
    <mergeCell ref="P22:P24"/>
    <mergeCell ref="P20:P21"/>
    <mergeCell ref="Q20:Q21"/>
    <mergeCell ref="A22:A24"/>
    <mergeCell ref="B22:B24"/>
    <mergeCell ref="C22:C24"/>
    <mergeCell ref="D22:D24"/>
    <mergeCell ref="E22:E24"/>
    <mergeCell ref="F22:F24"/>
    <mergeCell ref="G22:G24"/>
    <mergeCell ref="H22:H24"/>
    <mergeCell ref="G20:G21"/>
    <mergeCell ref="H20:H21"/>
    <mergeCell ref="I20:I21"/>
    <mergeCell ref="J20:J21"/>
    <mergeCell ref="M20:N21"/>
    <mergeCell ref="O20:O21"/>
    <mergeCell ref="Q31:Q32"/>
    <mergeCell ref="M29:N29"/>
    <mergeCell ref="M30:N30"/>
    <mergeCell ref="A31:A32"/>
    <mergeCell ref="B31:B32"/>
    <mergeCell ref="C31:C32"/>
    <mergeCell ref="D31:D32"/>
    <mergeCell ref="E31:E32"/>
    <mergeCell ref="F31:F32"/>
    <mergeCell ref="G31:G32"/>
    <mergeCell ref="H31:H32"/>
    <mergeCell ref="J25:J27"/>
    <mergeCell ref="M25:N27"/>
    <mergeCell ref="O25:O27"/>
    <mergeCell ref="P25:P27"/>
    <mergeCell ref="Q25:Q27"/>
    <mergeCell ref="M28:N28"/>
    <mergeCell ref="M35:N35"/>
    <mergeCell ref="K36:L36"/>
    <mergeCell ref="M36:N36"/>
    <mergeCell ref="O36:P36"/>
    <mergeCell ref="A37:A38"/>
    <mergeCell ref="B37:B38"/>
    <mergeCell ref="C37:C38"/>
    <mergeCell ref="D37:D38"/>
    <mergeCell ref="E37:E38"/>
    <mergeCell ref="F37:F38"/>
    <mergeCell ref="K33:L33"/>
    <mergeCell ref="M33:N33"/>
    <mergeCell ref="O33:P33"/>
    <mergeCell ref="K34:L34"/>
    <mergeCell ref="M34:N34"/>
    <mergeCell ref="O34:P34"/>
    <mergeCell ref="I31:I32"/>
    <mergeCell ref="J31:J32"/>
    <mergeCell ref="K31:L32"/>
    <mergeCell ref="M31:M32"/>
    <mergeCell ref="N31:N32"/>
    <mergeCell ref="K41:L41"/>
    <mergeCell ref="M41:N41"/>
    <mergeCell ref="O41:P41"/>
    <mergeCell ref="K42:L42"/>
    <mergeCell ref="M42:N42"/>
    <mergeCell ref="O42:P42"/>
    <mergeCell ref="N37:N38"/>
    <mergeCell ref="Q37:Q38"/>
    <mergeCell ref="M39:N39"/>
    <mergeCell ref="K40:L40"/>
    <mergeCell ref="M40:N40"/>
    <mergeCell ref="O40:P40"/>
    <mergeCell ref="G37:G38"/>
    <mergeCell ref="H37:H38"/>
    <mergeCell ref="I37:I38"/>
    <mergeCell ref="J37:J38"/>
    <mergeCell ref="K37:L38"/>
    <mergeCell ref="M37:M38"/>
    <mergeCell ref="N43:N44"/>
    <mergeCell ref="O43:O44"/>
    <mergeCell ref="P43:P44"/>
    <mergeCell ref="Q43:Q44"/>
    <mergeCell ref="A45:A47"/>
    <mergeCell ref="B45:B47"/>
    <mergeCell ref="C45:C47"/>
    <mergeCell ref="D45:D47"/>
    <mergeCell ref="E45:E47"/>
    <mergeCell ref="F45:F47"/>
    <mergeCell ref="G43:G44"/>
    <mergeCell ref="H43:H44"/>
    <mergeCell ref="I43:I44"/>
    <mergeCell ref="J43:J44"/>
    <mergeCell ref="K43:L44"/>
    <mergeCell ref="M43:M44"/>
    <mergeCell ref="A43:A44"/>
    <mergeCell ref="B43:B44"/>
    <mergeCell ref="C43:C44"/>
    <mergeCell ref="D43:D44"/>
    <mergeCell ref="E43:E44"/>
    <mergeCell ref="F43:F44"/>
    <mergeCell ref="N49:N50"/>
    <mergeCell ref="O49:O50"/>
    <mergeCell ref="P49:P50"/>
    <mergeCell ref="Q49:Q50"/>
    <mergeCell ref="A51:A52"/>
    <mergeCell ref="B51:B52"/>
    <mergeCell ref="C51:C52"/>
    <mergeCell ref="D51:D52"/>
    <mergeCell ref="E51:E52"/>
    <mergeCell ref="F51:F52"/>
    <mergeCell ref="G49:G50"/>
    <mergeCell ref="H49:H50"/>
    <mergeCell ref="I49:I50"/>
    <mergeCell ref="J49:J50"/>
    <mergeCell ref="K49:L50"/>
    <mergeCell ref="M49:M50"/>
    <mergeCell ref="P45:P47"/>
    <mergeCell ref="Q45:Q47"/>
    <mergeCell ref="K48:L48"/>
    <mergeCell ref="M48:N48"/>
    <mergeCell ref="A49:A50"/>
    <mergeCell ref="B49:B50"/>
    <mergeCell ref="C49:C50"/>
    <mergeCell ref="D49:D50"/>
    <mergeCell ref="E49:E50"/>
    <mergeCell ref="F49:F50"/>
    <mergeCell ref="G45:G47"/>
    <mergeCell ref="H45:H47"/>
    <mergeCell ref="I45:I47"/>
    <mergeCell ref="J45:J47"/>
    <mergeCell ref="M45:N47"/>
    <mergeCell ref="O45:O47"/>
    <mergeCell ref="I54:I55"/>
    <mergeCell ref="J54:J55"/>
    <mergeCell ref="K54:K55"/>
    <mergeCell ref="L54:L55"/>
    <mergeCell ref="M54:N55"/>
    <mergeCell ref="Q54:Q55"/>
    <mergeCell ref="Q51:Q52"/>
    <mergeCell ref="M53:N53"/>
    <mergeCell ref="A54:A55"/>
    <mergeCell ref="B54:B55"/>
    <mergeCell ref="C54:C55"/>
    <mergeCell ref="D54:D55"/>
    <mergeCell ref="E54:E55"/>
    <mergeCell ref="F54:F55"/>
    <mergeCell ref="G54:G55"/>
    <mergeCell ref="H54:H55"/>
    <mergeCell ref="G51:G52"/>
    <mergeCell ref="H51:H52"/>
    <mergeCell ref="I51:I52"/>
    <mergeCell ref="J51:J52"/>
    <mergeCell ref="M51:M52"/>
    <mergeCell ref="N51:N52"/>
    <mergeCell ref="Q57:Q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57:H58"/>
    <mergeCell ref="I57:I58"/>
    <mergeCell ref="J57:J58"/>
    <mergeCell ref="K57:K58"/>
    <mergeCell ref="L57:L58"/>
    <mergeCell ref="M57:N58"/>
    <mergeCell ref="K56:L56"/>
    <mergeCell ref="M56:N56"/>
    <mergeCell ref="O56:P56"/>
    <mergeCell ref="A57:A58"/>
    <mergeCell ref="B57:B58"/>
    <mergeCell ref="C57:C58"/>
    <mergeCell ref="D57:D58"/>
    <mergeCell ref="E57:E58"/>
    <mergeCell ref="F57:F58"/>
    <mergeCell ref="G57:G58"/>
    <mergeCell ref="I63:I65"/>
    <mergeCell ref="J63:J65"/>
    <mergeCell ref="M63:N65"/>
    <mergeCell ref="O63:O65"/>
    <mergeCell ref="P63:P65"/>
    <mergeCell ref="Q63:Q65"/>
    <mergeCell ref="M62:N62"/>
    <mergeCell ref="O62:P62"/>
    <mergeCell ref="A63:A65"/>
    <mergeCell ref="B63:B65"/>
    <mergeCell ref="C63:C65"/>
    <mergeCell ref="D63:D65"/>
    <mergeCell ref="E63:E65"/>
    <mergeCell ref="F63:F65"/>
    <mergeCell ref="G63:G65"/>
    <mergeCell ref="H63:H65"/>
    <mergeCell ref="J59:J61"/>
    <mergeCell ref="M59:M61"/>
    <mergeCell ref="N59:N61"/>
    <mergeCell ref="O59:O61"/>
    <mergeCell ref="P59:P61"/>
    <mergeCell ref="Q59:Q61"/>
    <mergeCell ref="M66:N67"/>
    <mergeCell ref="Q66:Q67"/>
    <mergeCell ref="M68:N68"/>
    <mergeCell ref="M69:N69"/>
    <mergeCell ref="K70:L70"/>
    <mergeCell ref="M70:N70"/>
    <mergeCell ref="O70:P70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  <mergeCell ref="Q82:Q83"/>
    <mergeCell ref="A77:A78"/>
    <mergeCell ref="B77:B78"/>
    <mergeCell ref="C77:C78"/>
    <mergeCell ref="D77:D78"/>
    <mergeCell ref="E77:E78"/>
    <mergeCell ref="Q71:Q72"/>
    <mergeCell ref="K73:L73"/>
    <mergeCell ref="M73:N73"/>
    <mergeCell ref="O73:P73"/>
    <mergeCell ref="M74:N74"/>
    <mergeCell ref="O74:P74"/>
    <mergeCell ref="G71:G72"/>
    <mergeCell ref="H71:H72"/>
    <mergeCell ref="J71:J72"/>
    <mergeCell ref="M71:N72"/>
    <mergeCell ref="O71:O72"/>
    <mergeCell ref="P71:P72"/>
    <mergeCell ref="A71:A72"/>
    <mergeCell ref="B71:B72"/>
    <mergeCell ref="C71:C72"/>
    <mergeCell ref="D71:D72"/>
    <mergeCell ref="E71:E72"/>
    <mergeCell ref="F71:F72"/>
    <mergeCell ref="Q77:Q78"/>
    <mergeCell ref="E82:E83"/>
    <mergeCell ref="F82:F83"/>
    <mergeCell ref="M79:N79"/>
    <mergeCell ref="M80:N80"/>
    <mergeCell ref="K81:L81"/>
    <mergeCell ref="M81:N81"/>
    <mergeCell ref="O81:P81"/>
    <mergeCell ref="F77:F78"/>
    <mergeCell ref="G77:G78"/>
    <mergeCell ref="H77:H78"/>
    <mergeCell ref="I77:I78"/>
    <mergeCell ref="J77:J78"/>
    <mergeCell ref="M77:N78"/>
    <mergeCell ref="K75:L75"/>
    <mergeCell ref="M75:N75"/>
    <mergeCell ref="O75:P75"/>
    <mergeCell ref="M76:N76"/>
    <mergeCell ref="O76:P76"/>
    <mergeCell ref="M88:N88"/>
    <mergeCell ref="O88:P88"/>
    <mergeCell ref="A89:A90"/>
    <mergeCell ref="B89:B90"/>
    <mergeCell ref="C89:C90"/>
    <mergeCell ref="D89:D90"/>
    <mergeCell ref="E89:E90"/>
    <mergeCell ref="F89:F90"/>
    <mergeCell ref="G89:G90"/>
    <mergeCell ref="H89:H90"/>
    <mergeCell ref="K86:L86"/>
    <mergeCell ref="M86:N86"/>
    <mergeCell ref="O86:P86"/>
    <mergeCell ref="K87:L87"/>
    <mergeCell ref="M87:N87"/>
    <mergeCell ref="O87:P87"/>
    <mergeCell ref="M82:N83"/>
    <mergeCell ref="M84:N84"/>
    <mergeCell ref="O84:P84"/>
    <mergeCell ref="K85:L85"/>
    <mergeCell ref="M85:N85"/>
    <mergeCell ref="O85:P85"/>
    <mergeCell ref="G82:G83"/>
    <mergeCell ref="H82:H83"/>
    <mergeCell ref="I82:I83"/>
    <mergeCell ref="J82:J83"/>
    <mergeCell ref="K82:K83"/>
    <mergeCell ref="L82:L83"/>
    <mergeCell ref="A82:A83"/>
    <mergeCell ref="B82:B83"/>
    <mergeCell ref="C82:C83"/>
    <mergeCell ref="D82:D83"/>
    <mergeCell ref="I91:I92"/>
    <mergeCell ref="J91:J92"/>
    <mergeCell ref="K91:L92"/>
    <mergeCell ref="M91:M92"/>
    <mergeCell ref="N91:N92"/>
    <mergeCell ref="Q91:Q92"/>
    <mergeCell ref="P89:P90"/>
    <mergeCell ref="Q89:Q90"/>
    <mergeCell ref="A91:A92"/>
    <mergeCell ref="B91:B92"/>
    <mergeCell ref="C91:C92"/>
    <mergeCell ref="D91:D92"/>
    <mergeCell ref="E91:E92"/>
    <mergeCell ref="F91:F92"/>
    <mergeCell ref="G91:G92"/>
    <mergeCell ref="H91:H92"/>
    <mergeCell ref="I89:I90"/>
    <mergeCell ref="J89:J90"/>
    <mergeCell ref="K89:L90"/>
    <mergeCell ref="M89:M90"/>
    <mergeCell ref="N89:N90"/>
    <mergeCell ref="O89:O90"/>
    <mergeCell ref="A95:A96"/>
    <mergeCell ref="B95:B96"/>
    <mergeCell ref="C95:C96"/>
    <mergeCell ref="D95:D96"/>
    <mergeCell ref="E95:E96"/>
    <mergeCell ref="F95:F96"/>
    <mergeCell ref="G93:G94"/>
    <mergeCell ref="H93:H94"/>
    <mergeCell ref="I93:I94"/>
    <mergeCell ref="J93:J94"/>
    <mergeCell ref="K93:L94"/>
    <mergeCell ref="M93:M94"/>
    <mergeCell ref="A93:A94"/>
    <mergeCell ref="B93:B94"/>
    <mergeCell ref="C93:C94"/>
    <mergeCell ref="D93:D94"/>
    <mergeCell ref="E93:E94"/>
    <mergeCell ref="F93:F94"/>
    <mergeCell ref="N95:N96"/>
    <mergeCell ref="Q95:Q96"/>
    <mergeCell ref="K97:L97"/>
    <mergeCell ref="M97:N97"/>
    <mergeCell ref="O97:P97"/>
    <mergeCell ref="K98:L98"/>
    <mergeCell ref="M98:N98"/>
    <mergeCell ref="G95:G96"/>
    <mergeCell ref="H95:H96"/>
    <mergeCell ref="I95:I96"/>
    <mergeCell ref="J95:J96"/>
    <mergeCell ref="K95:L96"/>
    <mergeCell ref="M95:M96"/>
    <mergeCell ref="N93:N94"/>
    <mergeCell ref="O93:O94"/>
    <mergeCell ref="P93:P94"/>
    <mergeCell ref="Q93:Q94"/>
    <mergeCell ref="Q101:Q102"/>
    <mergeCell ref="K103:L103"/>
    <mergeCell ref="M103:N103"/>
    <mergeCell ref="K104:L104"/>
    <mergeCell ref="M104:N104"/>
    <mergeCell ref="K105:L105"/>
    <mergeCell ref="M105:N105"/>
    <mergeCell ref="H101:H102"/>
    <mergeCell ref="I101:I102"/>
    <mergeCell ref="J101:J102"/>
    <mergeCell ref="K101:L102"/>
    <mergeCell ref="M101:M102"/>
    <mergeCell ref="N101:N102"/>
    <mergeCell ref="K99:L99"/>
    <mergeCell ref="M99:N99"/>
    <mergeCell ref="M100:N100"/>
    <mergeCell ref="A101:A102"/>
    <mergeCell ref="B101:B102"/>
    <mergeCell ref="C101:C102"/>
    <mergeCell ref="D101:D102"/>
    <mergeCell ref="E101:E102"/>
    <mergeCell ref="F101:F102"/>
    <mergeCell ref="G101:G102"/>
    <mergeCell ref="P106:P107"/>
    <mergeCell ref="Q106:Q107"/>
    <mergeCell ref="K108:L108"/>
    <mergeCell ref="M108:N108"/>
    <mergeCell ref="K109:L109"/>
    <mergeCell ref="M109:N109"/>
    <mergeCell ref="O109:P109"/>
    <mergeCell ref="G106:G107"/>
    <mergeCell ref="H106:H107"/>
    <mergeCell ref="I106:I107"/>
    <mergeCell ref="J106:J107"/>
    <mergeCell ref="M106:N107"/>
    <mergeCell ref="O106:O107"/>
    <mergeCell ref="A106:A107"/>
    <mergeCell ref="B106:B107"/>
    <mergeCell ref="C106:C107"/>
    <mergeCell ref="D106:D107"/>
    <mergeCell ref="E106:E107"/>
    <mergeCell ref="F106:F107"/>
    <mergeCell ref="A120:A121"/>
    <mergeCell ref="B120:B121"/>
    <mergeCell ref="C120:C121"/>
    <mergeCell ref="D120:D121"/>
    <mergeCell ref="E120:E121"/>
    <mergeCell ref="K113:L113"/>
    <mergeCell ref="M114:N114"/>
    <mergeCell ref="M115:N115"/>
    <mergeCell ref="K116:L116"/>
    <mergeCell ref="M116:N116"/>
    <mergeCell ref="K117:L117"/>
    <mergeCell ref="M117:N117"/>
    <mergeCell ref="K110:L110"/>
    <mergeCell ref="M110:N110"/>
    <mergeCell ref="O110:P110"/>
    <mergeCell ref="K111:L111"/>
    <mergeCell ref="M111:N111"/>
    <mergeCell ref="K112:L112"/>
    <mergeCell ref="M112:N112"/>
    <mergeCell ref="O112:P112"/>
    <mergeCell ref="M120:N121"/>
    <mergeCell ref="Q120:Q121"/>
    <mergeCell ref="M122:N122"/>
    <mergeCell ref="K123:L123"/>
    <mergeCell ref="M123:N123"/>
    <mergeCell ref="M124:N124"/>
    <mergeCell ref="O124:P124"/>
    <mergeCell ref="F120:F121"/>
    <mergeCell ref="G120:G121"/>
    <mergeCell ref="H120:H121"/>
    <mergeCell ref="I120:I121"/>
    <mergeCell ref="J120:J121"/>
    <mergeCell ref="K120:L121"/>
    <mergeCell ref="O117:P117"/>
    <mergeCell ref="K118:L118"/>
    <mergeCell ref="M118:N118"/>
    <mergeCell ref="K119:L119"/>
    <mergeCell ref="M119:N119"/>
    <mergeCell ref="K131:L131"/>
    <mergeCell ref="M131:N131"/>
    <mergeCell ref="O131:P131"/>
    <mergeCell ref="A132:A133"/>
    <mergeCell ref="B132:B133"/>
    <mergeCell ref="C132:C133"/>
    <mergeCell ref="D132:D133"/>
    <mergeCell ref="E132:E133"/>
    <mergeCell ref="F132:F133"/>
    <mergeCell ref="G132:G133"/>
    <mergeCell ref="K129:L129"/>
    <mergeCell ref="M129:N129"/>
    <mergeCell ref="O129:P129"/>
    <mergeCell ref="K130:L130"/>
    <mergeCell ref="M130:N130"/>
    <mergeCell ref="O130:P130"/>
    <mergeCell ref="K125:L125"/>
    <mergeCell ref="M125:N125"/>
    <mergeCell ref="K126:L126"/>
    <mergeCell ref="M126:N126"/>
    <mergeCell ref="O126:P126"/>
    <mergeCell ref="K128:L128"/>
    <mergeCell ref="M128:N128"/>
    <mergeCell ref="O128:P128"/>
    <mergeCell ref="I135:I136"/>
    <mergeCell ref="J135:J136"/>
    <mergeCell ref="M135:N136"/>
    <mergeCell ref="O135:O136"/>
    <mergeCell ref="P135:P136"/>
    <mergeCell ref="Q135:Q136"/>
    <mergeCell ref="M134:N134"/>
    <mergeCell ref="O134:P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H132:H133"/>
    <mergeCell ref="I132:I133"/>
    <mergeCell ref="J132:J133"/>
    <mergeCell ref="M132:M133"/>
    <mergeCell ref="N132:N133"/>
    <mergeCell ref="Q132:Q133"/>
    <mergeCell ref="M137:M139"/>
    <mergeCell ref="N137:N139"/>
    <mergeCell ref="Q137:Q139"/>
    <mergeCell ref="K140:L140"/>
    <mergeCell ref="M140:N140"/>
    <mergeCell ref="O140:P140"/>
    <mergeCell ref="G137:G139"/>
    <mergeCell ref="H137:H139"/>
    <mergeCell ref="I137:I139"/>
    <mergeCell ref="J137:J139"/>
    <mergeCell ref="K137:K139"/>
    <mergeCell ref="L137:L139"/>
    <mergeCell ref="A137:A139"/>
    <mergeCell ref="B137:B139"/>
    <mergeCell ref="C137:C139"/>
    <mergeCell ref="D137:D139"/>
    <mergeCell ref="E137:E139"/>
    <mergeCell ref="F137:F139"/>
    <mergeCell ref="O147:P147"/>
    <mergeCell ref="K148:L148"/>
    <mergeCell ref="M148:N148"/>
    <mergeCell ref="O148:P148"/>
    <mergeCell ref="A149:A150"/>
    <mergeCell ref="B149:B150"/>
    <mergeCell ref="C149:C150"/>
    <mergeCell ref="D149:D150"/>
    <mergeCell ref="E149:E150"/>
    <mergeCell ref="F149:F150"/>
    <mergeCell ref="M144:N144"/>
    <mergeCell ref="M145:N145"/>
    <mergeCell ref="K146:L146"/>
    <mergeCell ref="M146:N146"/>
    <mergeCell ref="K147:L147"/>
    <mergeCell ref="M147:N147"/>
    <mergeCell ref="M141:N141"/>
    <mergeCell ref="O141:P141"/>
    <mergeCell ref="K142:L142"/>
    <mergeCell ref="M142:N142"/>
    <mergeCell ref="O142:P142"/>
    <mergeCell ref="K143:L143"/>
    <mergeCell ref="M143:N143"/>
    <mergeCell ref="O143:P143"/>
    <mergeCell ref="H152:H154"/>
    <mergeCell ref="I152:I154"/>
    <mergeCell ref="J152:J154"/>
    <mergeCell ref="M152:N154"/>
    <mergeCell ref="Q152:Q154"/>
    <mergeCell ref="K153:K154"/>
    <mergeCell ref="L153:L154"/>
    <mergeCell ref="Q149:Q150"/>
    <mergeCell ref="M151:N151"/>
    <mergeCell ref="O151:P151"/>
    <mergeCell ref="A152:A154"/>
    <mergeCell ref="B152:B154"/>
    <mergeCell ref="C152:C154"/>
    <mergeCell ref="D152:D154"/>
    <mergeCell ref="E152:E154"/>
    <mergeCell ref="F152:F154"/>
    <mergeCell ref="G152:G154"/>
    <mergeCell ref="G149:G150"/>
    <mergeCell ref="H149:H150"/>
    <mergeCell ref="I149:I150"/>
    <mergeCell ref="J149:J150"/>
    <mergeCell ref="M149:N150"/>
    <mergeCell ref="O149:P150"/>
    <mergeCell ref="M155:M157"/>
    <mergeCell ref="N155:N157"/>
    <mergeCell ref="Q155:Q157"/>
    <mergeCell ref="A158:A159"/>
    <mergeCell ref="B158:B159"/>
    <mergeCell ref="C158:C159"/>
    <mergeCell ref="D158:D159"/>
    <mergeCell ref="E158:E159"/>
    <mergeCell ref="F158:F159"/>
    <mergeCell ref="G158:G159"/>
    <mergeCell ref="G155:G157"/>
    <mergeCell ref="H155:H157"/>
    <mergeCell ref="I155:I157"/>
    <mergeCell ref="J155:J157"/>
    <mergeCell ref="K155:K157"/>
    <mergeCell ref="L155:L157"/>
    <mergeCell ref="A155:A157"/>
    <mergeCell ref="B155:B157"/>
    <mergeCell ref="C155:C157"/>
    <mergeCell ref="D155:D157"/>
    <mergeCell ref="E155:E157"/>
    <mergeCell ref="F155:F157"/>
    <mergeCell ref="K162:L162"/>
    <mergeCell ref="M162:N162"/>
    <mergeCell ref="O162:P162"/>
    <mergeCell ref="A163:A164"/>
    <mergeCell ref="B163:B164"/>
    <mergeCell ref="C163:C164"/>
    <mergeCell ref="D163:D164"/>
    <mergeCell ref="E163:E164"/>
    <mergeCell ref="F163:F164"/>
    <mergeCell ref="G163:G164"/>
    <mergeCell ref="I160:I161"/>
    <mergeCell ref="J160:J161"/>
    <mergeCell ref="K160:K161"/>
    <mergeCell ref="L160:L161"/>
    <mergeCell ref="M160:N161"/>
    <mergeCell ref="Q160:Q161"/>
    <mergeCell ref="N158:N159"/>
    <mergeCell ref="Q158:Q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H158:H159"/>
    <mergeCell ref="I158:I159"/>
    <mergeCell ref="J158:J159"/>
    <mergeCell ref="K158:K159"/>
    <mergeCell ref="L158:L159"/>
    <mergeCell ref="M158:M159"/>
    <mergeCell ref="M166:M167"/>
    <mergeCell ref="N166:N167"/>
    <mergeCell ref="Q166:Q167"/>
    <mergeCell ref="K168:L168"/>
    <mergeCell ref="M168:N168"/>
    <mergeCell ref="O168:P168"/>
    <mergeCell ref="G166:G167"/>
    <mergeCell ref="H166:H167"/>
    <mergeCell ref="I166:I167"/>
    <mergeCell ref="J166:J167"/>
    <mergeCell ref="K166:K167"/>
    <mergeCell ref="L166:L167"/>
    <mergeCell ref="Q163:Q164"/>
    <mergeCell ref="K165:L165"/>
    <mergeCell ref="M165:N165"/>
    <mergeCell ref="O165:P165"/>
    <mergeCell ref="A166:A167"/>
    <mergeCell ref="B166:B167"/>
    <mergeCell ref="C166:C167"/>
    <mergeCell ref="D166:D167"/>
    <mergeCell ref="E166:E167"/>
    <mergeCell ref="F166:F167"/>
    <mergeCell ref="H163:H164"/>
    <mergeCell ref="I163:I164"/>
    <mergeCell ref="J163:J164"/>
    <mergeCell ref="K163:K164"/>
    <mergeCell ref="L163:L164"/>
    <mergeCell ref="M163:N164"/>
    <mergeCell ref="J174:J175"/>
    <mergeCell ref="K174:K175"/>
    <mergeCell ref="L174:L175"/>
    <mergeCell ref="O174:O175"/>
    <mergeCell ref="P174:P175"/>
    <mergeCell ref="Q174:Q175"/>
    <mergeCell ref="K173:L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M169:N169"/>
    <mergeCell ref="O169:P169"/>
    <mergeCell ref="K170:L170"/>
    <mergeCell ref="M170:N170"/>
    <mergeCell ref="M171:N171"/>
    <mergeCell ref="K172:L172"/>
    <mergeCell ref="M172:N172"/>
    <mergeCell ref="O172:P172"/>
    <mergeCell ref="A178:A179"/>
    <mergeCell ref="B178:B179"/>
    <mergeCell ref="C178:C179"/>
    <mergeCell ref="D178:D179"/>
    <mergeCell ref="E178:E179"/>
    <mergeCell ref="F178:F179"/>
    <mergeCell ref="G178:G179"/>
    <mergeCell ref="G176:G177"/>
    <mergeCell ref="H176:H177"/>
    <mergeCell ref="I176:I177"/>
    <mergeCell ref="J176:J177"/>
    <mergeCell ref="K176:K177"/>
    <mergeCell ref="L176:L177"/>
    <mergeCell ref="A176:A177"/>
    <mergeCell ref="B176:B177"/>
    <mergeCell ref="C176:C177"/>
    <mergeCell ref="D176:D177"/>
    <mergeCell ref="E176:E177"/>
    <mergeCell ref="F176:F177"/>
    <mergeCell ref="P178:P179"/>
    <mergeCell ref="Q178:Q179"/>
    <mergeCell ref="K180:L180"/>
    <mergeCell ref="M180:N180"/>
    <mergeCell ref="O180:P180"/>
    <mergeCell ref="K181:L181"/>
    <mergeCell ref="M181:N181"/>
    <mergeCell ref="O181:P181"/>
    <mergeCell ref="H178:H179"/>
    <mergeCell ref="I178:I179"/>
    <mergeCell ref="J178:J179"/>
    <mergeCell ref="K178:K179"/>
    <mergeCell ref="L178:L179"/>
    <mergeCell ref="O178:O179"/>
    <mergeCell ref="O176:O177"/>
    <mergeCell ref="P176:P177"/>
    <mergeCell ref="Q176:Q177"/>
    <mergeCell ref="Q184:Q186"/>
    <mergeCell ref="K187:L187"/>
    <mergeCell ref="M187:N187"/>
    <mergeCell ref="O187:P187"/>
    <mergeCell ref="Q182:Q183"/>
    <mergeCell ref="A184:A186"/>
    <mergeCell ref="B184:B186"/>
    <mergeCell ref="C184:C186"/>
    <mergeCell ref="D184:D186"/>
    <mergeCell ref="E184:E186"/>
    <mergeCell ref="F184:F186"/>
    <mergeCell ref="G184:G186"/>
    <mergeCell ref="H184:H186"/>
    <mergeCell ref="I184:I186"/>
    <mergeCell ref="G182:G183"/>
    <mergeCell ref="H182:H183"/>
    <mergeCell ref="I182:I183"/>
    <mergeCell ref="J182:J183"/>
    <mergeCell ref="K182:L183"/>
    <mergeCell ref="M182:N183"/>
    <mergeCell ref="A182:A183"/>
    <mergeCell ref="B182:B183"/>
    <mergeCell ref="C182:C183"/>
    <mergeCell ref="D182:D183"/>
    <mergeCell ref="E182:E183"/>
    <mergeCell ref="F182:F183"/>
    <mergeCell ref="G190:G191"/>
    <mergeCell ref="H190:H191"/>
    <mergeCell ref="I190:I191"/>
    <mergeCell ref="J190:J191"/>
    <mergeCell ref="K190:K191"/>
    <mergeCell ref="L190:L191"/>
    <mergeCell ref="K188:L188"/>
    <mergeCell ref="K189:L189"/>
    <mergeCell ref="M189:N189"/>
    <mergeCell ref="O189:P189"/>
    <mergeCell ref="A190:A191"/>
    <mergeCell ref="B190:B191"/>
    <mergeCell ref="C190:C191"/>
    <mergeCell ref="D190:D191"/>
    <mergeCell ref="E190:E191"/>
    <mergeCell ref="F190:F191"/>
    <mergeCell ref="J184:J186"/>
    <mergeCell ref="K184:L186"/>
    <mergeCell ref="M184:M186"/>
    <mergeCell ref="N184:N186"/>
    <mergeCell ref="M197:N197"/>
    <mergeCell ref="M198:N198"/>
    <mergeCell ref="M199:N199"/>
    <mergeCell ref="K200:L200"/>
    <mergeCell ref="M200:N200"/>
    <mergeCell ref="K201:L201"/>
    <mergeCell ref="M201:N201"/>
    <mergeCell ref="K194:L194"/>
    <mergeCell ref="M194:N194"/>
    <mergeCell ref="O194:P194"/>
    <mergeCell ref="O195:P195"/>
    <mergeCell ref="K196:L196"/>
    <mergeCell ref="M196:N196"/>
    <mergeCell ref="O196:P196"/>
    <mergeCell ref="M190:N191"/>
    <mergeCell ref="Q190:Q191"/>
    <mergeCell ref="K192:L192"/>
    <mergeCell ref="M192:N192"/>
    <mergeCell ref="O192:P192"/>
    <mergeCell ref="K193:L193"/>
    <mergeCell ref="M193:N193"/>
    <mergeCell ref="Q204:Q205"/>
    <mergeCell ref="K206:L206"/>
    <mergeCell ref="M206:N206"/>
    <mergeCell ref="K207:L207"/>
    <mergeCell ref="M207:N207"/>
    <mergeCell ref="A208:A210"/>
    <mergeCell ref="B208:B210"/>
    <mergeCell ref="C208:C210"/>
    <mergeCell ref="D208:D210"/>
    <mergeCell ref="E208:E210"/>
    <mergeCell ref="G204:G205"/>
    <mergeCell ref="H204:H205"/>
    <mergeCell ref="I204:I205"/>
    <mergeCell ref="J204:J205"/>
    <mergeCell ref="K204:L205"/>
    <mergeCell ref="M204:N205"/>
    <mergeCell ref="K202:L202"/>
    <mergeCell ref="M202:N202"/>
    <mergeCell ref="K203:L203"/>
    <mergeCell ref="M203:N203"/>
    <mergeCell ref="A204:A205"/>
    <mergeCell ref="B204:B205"/>
    <mergeCell ref="C204:C205"/>
    <mergeCell ref="D204:D205"/>
    <mergeCell ref="E204:E205"/>
    <mergeCell ref="F204:F205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O208:O210"/>
    <mergeCell ref="P208:P210"/>
    <mergeCell ref="Q208:Q210"/>
    <mergeCell ref="K211:L211"/>
    <mergeCell ref="M211:N211"/>
    <mergeCell ref="K212:L212"/>
    <mergeCell ref="M212:N212"/>
    <mergeCell ref="O212:P212"/>
    <mergeCell ref="F208:F210"/>
    <mergeCell ref="G208:G210"/>
    <mergeCell ref="H208:H210"/>
    <mergeCell ref="I208:I210"/>
    <mergeCell ref="J208:J210"/>
    <mergeCell ref="M208:N210"/>
    <mergeCell ref="K217:L217"/>
    <mergeCell ref="M217:N217"/>
    <mergeCell ref="K218:L218"/>
    <mergeCell ref="M218:N218"/>
    <mergeCell ref="O218:P218"/>
    <mergeCell ref="K219:L219"/>
    <mergeCell ref="M219:N219"/>
    <mergeCell ref="O219:P219"/>
    <mergeCell ref="I214:I215"/>
    <mergeCell ref="J214:J215"/>
    <mergeCell ref="M214:N215"/>
    <mergeCell ref="O214:P215"/>
    <mergeCell ref="Q214:Q215"/>
    <mergeCell ref="M216:N216"/>
    <mergeCell ref="O216:P216"/>
    <mergeCell ref="M213:N213"/>
    <mergeCell ref="O213:P213"/>
    <mergeCell ref="I222:I223"/>
    <mergeCell ref="J222:J223"/>
    <mergeCell ref="M222:N223"/>
    <mergeCell ref="O222:O223"/>
    <mergeCell ref="P222:P223"/>
    <mergeCell ref="Q222:Q223"/>
    <mergeCell ref="P220:P221"/>
    <mergeCell ref="Q220:Q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G220:G221"/>
    <mergeCell ref="H220:H221"/>
    <mergeCell ref="I220:I221"/>
    <mergeCell ref="J220:J221"/>
    <mergeCell ref="M220:N221"/>
    <mergeCell ref="O220:O221"/>
    <mergeCell ref="A220:A221"/>
    <mergeCell ref="B220:B221"/>
    <mergeCell ref="C220:C221"/>
    <mergeCell ref="D220:D221"/>
    <mergeCell ref="E220:E221"/>
    <mergeCell ref="F220:F221"/>
    <mergeCell ref="P224:P226"/>
    <mergeCell ref="Q224:Q226"/>
    <mergeCell ref="M227:N227"/>
    <mergeCell ref="M228:N228"/>
    <mergeCell ref="K229:L229"/>
    <mergeCell ref="M229:N229"/>
    <mergeCell ref="O229:P229"/>
    <mergeCell ref="G224:G226"/>
    <mergeCell ref="H224:H226"/>
    <mergeCell ref="I224:I226"/>
    <mergeCell ref="J224:J226"/>
    <mergeCell ref="M224:N226"/>
    <mergeCell ref="O224:O226"/>
    <mergeCell ref="A224:A226"/>
    <mergeCell ref="B224:B226"/>
    <mergeCell ref="C224:C226"/>
    <mergeCell ref="D224:D226"/>
    <mergeCell ref="E224:E226"/>
    <mergeCell ref="F224:F226"/>
    <mergeCell ref="N230:N231"/>
    <mergeCell ref="Q230:Q231"/>
    <mergeCell ref="K232:L232"/>
    <mergeCell ref="M232:N232"/>
    <mergeCell ref="O232:P232"/>
    <mergeCell ref="A233:A235"/>
    <mergeCell ref="B233:B235"/>
    <mergeCell ref="C233:C235"/>
    <mergeCell ref="D233:D235"/>
    <mergeCell ref="E233:E235"/>
    <mergeCell ref="G230:G231"/>
    <mergeCell ref="H230:H231"/>
    <mergeCell ref="I230:I231"/>
    <mergeCell ref="J230:J231"/>
    <mergeCell ref="K230:L231"/>
    <mergeCell ref="M230:M231"/>
    <mergeCell ref="A230:A231"/>
    <mergeCell ref="B230:B231"/>
    <mergeCell ref="C230:C231"/>
    <mergeCell ref="D230:D231"/>
    <mergeCell ref="E230:E231"/>
    <mergeCell ref="F230:F231"/>
    <mergeCell ref="M237:N237"/>
    <mergeCell ref="K238:L238"/>
    <mergeCell ref="M238:N238"/>
    <mergeCell ref="O238:P238"/>
    <mergeCell ref="M239:N239"/>
    <mergeCell ref="O239:P239"/>
    <mergeCell ref="L233:L235"/>
    <mergeCell ref="M233:M235"/>
    <mergeCell ref="N233:N235"/>
    <mergeCell ref="Q233:Q235"/>
    <mergeCell ref="K236:L236"/>
    <mergeCell ref="M236:N236"/>
    <mergeCell ref="F233:F235"/>
    <mergeCell ref="G233:G235"/>
    <mergeCell ref="H233:H235"/>
    <mergeCell ref="I233:I235"/>
    <mergeCell ref="J233:J235"/>
    <mergeCell ref="K233:K235"/>
    <mergeCell ref="D245:D246"/>
    <mergeCell ref="E245:E246"/>
    <mergeCell ref="F245:F246"/>
    <mergeCell ref="G243:G244"/>
    <mergeCell ref="H243:H244"/>
    <mergeCell ref="I243:I244"/>
    <mergeCell ref="J243:J244"/>
    <mergeCell ref="M243:N244"/>
    <mergeCell ref="Q243:Q244"/>
    <mergeCell ref="A243:A244"/>
    <mergeCell ref="B243:B244"/>
    <mergeCell ref="C243:C244"/>
    <mergeCell ref="D243:D244"/>
    <mergeCell ref="E243:E244"/>
    <mergeCell ref="F243:F244"/>
    <mergeCell ref="K240:L240"/>
    <mergeCell ref="M240:N240"/>
    <mergeCell ref="O240:P240"/>
    <mergeCell ref="M241:N241"/>
    <mergeCell ref="O241:P241"/>
    <mergeCell ref="K242:L242"/>
    <mergeCell ref="M242:N242"/>
    <mergeCell ref="K250:L250"/>
    <mergeCell ref="M250:N250"/>
    <mergeCell ref="O250:P250"/>
    <mergeCell ref="K251:L251"/>
    <mergeCell ref="M251:N251"/>
    <mergeCell ref="M252:N252"/>
    <mergeCell ref="O252:P252"/>
    <mergeCell ref="I247:I249"/>
    <mergeCell ref="J247:J249"/>
    <mergeCell ref="K247:L249"/>
    <mergeCell ref="M247:M249"/>
    <mergeCell ref="N247:N249"/>
    <mergeCell ref="Q247:Q249"/>
    <mergeCell ref="P245:P246"/>
    <mergeCell ref="Q245:Q246"/>
    <mergeCell ref="A247:A249"/>
    <mergeCell ref="B247:B249"/>
    <mergeCell ref="C247:C249"/>
    <mergeCell ref="D247:D249"/>
    <mergeCell ref="E247:E249"/>
    <mergeCell ref="F247:F249"/>
    <mergeCell ref="G247:G249"/>
    <mergeCell ref="H247:H249"/>
    <mergeCell ref="G245:G246"/>
    <mergeCell ref="H245:H246"/>
    <mergeCell ref="I245:I246"/>
    <mergeCell ref="J245:J246"/>
    <mergeCell ref="M245:N246"/>
    <mergeCell ref="O245:O246"/>
    <mergeCell ref="A245:A246"/>
    <mergeCell ref="B245:B246"/>
    <mergeCell ref="C245:C246"/>
    <mergeCell ref="A260:A261"/>
    <mergeCell ref="B260:B261"/>
    <mergeCell ref="C260:C261"/>
    <mergeCell ref="D260:D261"/>
    <mergeCell ref="E260:E261"/>
    <mergeCell ref="K256:L256"/>
    <mergeCell ref="M256:N256"/>
    <mergeCell ref="O256:P256"/>
    <mergeCell ref="K257:L257"/>
    <mergeCell ref="M257:N257"/>
    <mergeCell ref="O257:P257"/>
    <mergeCell ref="K253:L253"/>
    <mergeCell ref="M253:N253"/>
    <mergeCell ref="K254:L254"/>
    <mergeCell ref="M254:N254"/>
    <mergeCell ref="O254:P254"/>
    <mergeCell ref="K255:L255"/>
    <mergeCell ref="M255:N255"/>
    <mergeCell ref="L260:L261"/>
    <mergeCell ref="M260:N261"/>
    <mergeCell ref="Q260:Q261"/>
    <mergeCell ref="K262:L262"/>
    <mergeCell ref="K263:L263"/>
    <mergeCell ref="M263:N263"/>
    <mergeCell ref="F260:F261"/>
    <mergeCell ref="G260:G261"/>
    <mergeCell ref="H260:H261"/>
    <mergeCell ref="I260:I261"/>
    <mergeCell ref="J260:J261"/>
    <mergeCell ref="K260:K261"/>
    <mergeCell ref="K258:L258"/>
    <mergeCell ref="M258:N258"/>
    <mergeCell ref="O258:P258"/>
    <mergeCell ref="K259:L259"/>
    <mergeCell ref="M259:N259"/>
    <mergeCell ref="H266:H267"/>
    <mergeCell ref="I266:I267"/>
    <mergeCell ref="J266:J267"/>
    <mergeCell ref="K266:L267"/>
    <mergeCell ref="M266:N267"/>
    <mergeCell ref="Q266:Q267"/>
    <mergeCell ref="M264:M265"/>
    <mergeCell ref="N264:N265"/>
    <mergeCell ref="Q264:Q265"/>
    <mergeCell ref="A266:A267"/>
    <mergeCell ref="B266:B267"/>
    <mergeCell ref="C266:C267"/>
    <mergeCell ref="D266:D267"/>
    <mergeCell ref="E266:E267"/>
    <mergeCell ref="F266:F267"/>
    <mergeCell ref="G266:G267"/>
    <mergeCell ref="G264:G265"/>
    <mergeCell ref="H264:H265"/>
    <mergeCell ref="I264:I265"/>
    <mergeCell ref="J264:J265"/>
    <mergeCell ref="K264:K265"/>
    <mergeCell ref="L264:L265"/>
    <mergeCell ref="A264:A265"/>
    <mergeCell ref="B264:B265"/>
    <mergeCell ref="C264:C265"/>
    <mergeCell ref="D264:D265"/>
    <mergeCell ref="E264:E265"/>
    <mergeCell ref="F264:F265"/>
    <mergeCell ref="Q273:Q274"/>
    <mergeCell ref="M271:N271"/>
    <mergeCell ref="O271:P271"/>
    <mergeCell ref="A273:A274"/>
    <mergeCell ref="B273:B274"/>
    <mergeCell ref="C273:C274"/>
    <mergeCell ref="D273:D274"/>
    <mergeCell ref="E273:E274"/>
    <mergeCell ref="F273:F274"/>
    <mergeCell ref="G273:G274"/>
    <mergeCell ref="H273:H274"/>
    <mergeCell ref="K268:L268"/>
    <mergeCell ref="M268:N268"/>
    <mergeCell ref="K269:L269"/>
    <mergeCell ref="M269:N269"/>
    <mergeCell ref="K270:L270"/>
    <mergeCell ref="M270:N270"/>
    <mergeCell ref="C278:C279"/>
    <mergeCell ref="D278:D279"/>
    <mergeCell ref="E278:E279"/>
    <mergeCell ref="F278:F279"/>
    <mergeCell ref="K275:L275"/>
    <mergeCell ref="M275:N275"/>
    <mergeCell ref="O275:P275"/>
    <mergeCell ref="K276:L276"/>
    <mergeCell ref="M276:N276"/>
    <mergeCell ref="K277:L277"/>
    <mergeCell ref="M277:N277"/>
    <mergeCell ref="O277:P277"/>
    <mergeCell ref="I273:I274"/>
    <mergeCell ref="J273:J274"/>
    <mergeCell ref="K273:L274"/>
    <mergeCell ref="M273:M274"/>
    <mergeCell ref="N273:N274"/>
    <mergeCell ref="K284:L284"/>
    <mergeCell ref="M284:N284"/>
    <mergeCell ref="O284:P284"/>
    <mergeCell ref="K285:L285"/>
    <mergeCell ref="M285:N285"/>
    <mergeCell ref="O285:P285"/>
    <mergeCell ref="J280:J281"/>
    <mergeCell ref="K280:L281"/>
    <mergeCell ref="M280:N281"/>
    <mergeCell ref="Q280:Q281"/>
    <mergeCell ref="K282:L282"/>
    <mergeCell ref="K283:L283"/>
    <mergeCell ref="M283:N283"/>
    <mergeCell ref="O283:P283"/>
    <mergeCell ref="Q278:Q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G278:G279"/>
    <mergeCell ref="H278:H279"/>
    <mergeCell ref="I278:I279"/>
    <mergeCell ref="J278:J279"/>
    <mergeCell ref="K278:L279"/>
    <mergeCell ref="M278:N279"/>
    <mergeCell ref="A278:A279"/>
    <mergeCell ref="B278:B279"/>
    <mergeCell ref="I289:I291"/>
    <mergeCell ref="J289:J291"/>
    <mergeCell ref="K289:L291"/>
    <mergeCell ref="M289:M291"/>
    <mergeCell ref="N289:N291"/>
    <mergeCell ref="Q289:Q291"/>
    <mergeCell ref="N286:N288"/>
    <mergeCell ref="Q286:Q288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G286:G288"/>
    <mergeCell ref="H286:H288"/>
    <mergeCell ref="I286:I288"/>
    <mergeCell ref="J286:J288"/>
    <mergeCell ref="K286:L288"/>
    <mergeCell ref="M286:M288"/>
    <mergeCell ref="A286:A288"/>
    <mergeCell ref="B286:B288"/>
    <mergeCell ref="C286:C288"/>
    <mergeCell ref="D286:D288"/>
    <mergeCell ref="E286:E288"/>
    <mergeCell ref="F286:F288"/>
    <mergeCell ref="J294:J296"/>
    <mergeCell ref="M294:N296"/>
    <mergeCell ref="Q294:Q296"/>
    <mergeCell ref="K295:K296"/>
    <mergeCell ref="L295:L296"/>
    <mergeCell ref="A297:A298"/>
    <mergeCell ref="B297:B298"/>
    <mergeCell ref="C297:C298"/>
    <mergeCell ref="D297:D298"/>
    <mergeCell ref="E297:E298"/>
    <mergeCell ref="Q292:Q293"/>
    <mergeCell ref="A294:A296"/>
    <mergeCell ref="B294:B296"/>
    <mergeCell ref="C294:C296"/>
    <mergeCell ref="D294:D296"/>
    <mergeCell ref="E294:E296"/>
    <mergeCell ref="F294:F296"/>
    <mergeCell ref="G294:G296"/>
    <mergeCell ref="H294:H296"/>
    <mergeCell ref="I294:I296"/>
    <mergeCell ref="G292:G293"/>
    <mergeCell ref="H292:H293"/>
    <mergeCell ref="I292:I293"/>
    <mergeCell ref="J292:J293"/>
    <mergeCell ref="K292:L293"/>
    <mergeCell ref="M292:N293"/>
    <mergeCell ref="A292:A293"/>
    <mergeCell ref="B292:B293"/>
    <mergeCell ref="C292:C293"/>
    <mergeCell ref="D292:D293"/>
    <mergeCell ref="E292:E293"/>
    <mergeCell ref="F292:F293"/>
    <mergeCell ref="H299:H302"/>
    <mergeCell ref="I299:I302"/>
    <mergeCell ref="J299:J302"/>
    <mergeCell ref="M299:N302"/>
    <mergeCell ref="Q299:Q302"/>
    <mergeCell ref="K300:K302"/>
    <mergeCell ref="L300:L302"/>
    <mergeCell ref="O297:O298"/>
    <mergeCell ref="P297:P298"/>
    <mergeCell ref="Q297:Q298"/>
    <mergeCell ref="A299:A302"/>
    <mergeCell ref="B299:B302"/>
    <mergeCell ref="C299:C302"/>
    <mergeCell ref="D299:D302"/>
    <mergeCell ref="E299:E302"/>
    <mergeCell ref="F299:F302"/>
    <mergeCell ref="G299:G302"/>
    <mergeCell ref="F297:F298"/>
    <mergeCell ref="G297:G298"/>
    <mergeCell ref="H297:H298"/>
    <mergeCell ref="I297:I298"/>
    <mergeCell ref="J297:J298"/>
    <mergeCell ref="M297:N298"/>
    <mergeCell ref="D306:D307"/>
    <mergeCell ref="E306:E307"/>
    <mergeCell ref="F306:F307"/>
    <mergeCell ref="G303:G305"/>
    <mergeCell ref="H303:H305"/>
    <mergeCell ref="I303:I305"/>
    <mergeCell ref="J303:J305"/>
    <mergeCell ref="M303:N305"/>
    <mergeCell ref="Q303:Q305"/>
    <mergeCell ref="K304:K305"/>
    <mergeCell ref="L304:L305"/>
    <mergeCell ref="A303:A305"/>
    <mergeCell ref="B303:B305"/>
    <mergeCell ref="C303:C305"/>
    <mergeCell ref="D303:D305"/>
    <mergeCell ref="E303:E305"/>
    <mergeCell ref="F303:F305"/>
    <mergeCell ref="A311:A313"/>
    <mergeCell ref="B311:B313"/>
    <mergeCell ref="C311:C313"/>
    <mergeCell ref="D311:D313"/>
    <mergeCell ref="E311:E313"/>
    <mergeCell ref="F311:F313"/>
    <mergeCell ref="J308:J309"/>
    <mergeCell ref="K308:L309"/>
    <mergeCell ref="M308:N309"/>
    <mergeCell ref="Q308:Q309"/>
    <mergeCell ref="K310:L310"/>
    <mergeCell ref="M310:N310"/>
    <mergeCell ref="O310:P310"/>
    <mergeCell ref="Q306:Q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G306:G307"/>
    <mergeCell ref="H306:H307"/>
    <mergeCell ref="I306:I307"/>
    <mergeCell ref="J306:J307"/>
    <mergeCell ref="K306:L307"/>
    <mergeCell ref="M306:N307"/>
    <mergeCell ref="A306:A307"/>
    <mergeCell ref="B306:B307"/>
    <mergeCell ref="C306:C307"/>
    <mergeCell ref="E319:E320"/>
    <mergeCell ref="F319:F320"/>
    <mergeCell ref="K316:L316"/>
    <mergeCell ref="M316:N316"/>
    <mergeCell ref="K317:L317"/>
    <mergeCell ref="M317:N317"/>
    <mergeCell ref="O317:P317"/>
    <mergeCell ref="K318:L318"/>
    <mergeCell ref="M318:N318"/>
    <mergeCell ref="N311:N313"/>
    <mergeCell ref="Q311:Q313"/>
    <mergeCell ref="K314:L314"/>
    <mergeCell ref="M314:N314"/>
    <mergeCell ref="K315:L315"/>
    <mergeCell ref="M315:N315"/>
    <mergeCell ref="O315:P315"/>
    <mergeCell ref="G311:G313"/>
    <mergeCell ref="H311:H313"/>
    <mergeCell ref="I311:I313"/>
    <mergeCell ref="J311:J313"/>
    <mergeCell ref="K311:L313"/>
    <mergeCell ref="M311:M313"/>
    <mergeCell ref="K324:L324"/>
    <mergeCell ref="M324:N324"/>
    <mergeCell ref="O324:P324"/>
    <mergeCell ref="M325:N325"/>
    <mergeCell ref="K326:L326"/>
    <mergeCell ref="K327:L327"/>
    <mergeCell ref="J321:J322"/>
    <mergeCell ref="K321:L322"/>
    <mergeCell ref="M321:M322"/>
    <mergeCell ref="N321:N322"/>
    <mergeCell ref="Q321:Q322"/>
    <mergeCell ref="K323:L323"/>
    <mergeCell ref="Q319:Q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G319:G320"/>
    <mergeCell ref="H319:H320"/>
    <mergeCell ref="I319:I320"/>
    <mergeCell ref="J319:J320"/>
    <mergeCell ref="K319:L320"/>
    <mergeCell ref="M319:N320"/>
    <mergeCell ref="A319:A320"/>
    <mergeCell ref="B319:B320"/>
    <mergeCell ref="C319:C320"/>
    <mergeCell ref="D319:D320"/>
    <mergeCell ref="K332:L332"/>
    <mergeCell ref="M332:N332"/>
    <mergeCell ref="O332:P332"/>
    <mergeCell ref="A333:A334"/>
    <mergeCell ref="B333:B334"/>
    <mergeCell ref="C333:C334"/>
    <mergeCell ref="D333:D334"/>
    <mergeCell ref="E333:E334"/>
    <mergeCell ref="F333:F334"/>
    <mergeCell ref="G333:G334"/>
    <mergeCell ref="K328:L328"/>
    <mergeCell ref="K330:L330"/>
    <mergeCell ref="M330:N330"/>
    <mergeCell ref="O330:P330"/>
    <mergeCell ref="K331:L331"/>
    <mergeCell ref="M331:N331"/>
    <mergeCell ref="O331:P331"/>
    <mergeCell ref="A338:A339"/>
    <mergeCell ref="B338:B339"/>
    <mergeCell ref="C338:C339"/>
    <mergeCell ref="D338:D339"/>
    <mergeCell ref="E338:E339"/>
    <mergeCell ref="F338:F339"/>
    <mergeCell ref="Q333:Q334"/>
    <mergeCell ref="K335:L335"/>
    <mergeCell ref="M335:N335"/>
    <mergeCell ref="K336:L336"/>
    <mergeCell ref="M336:N336"/>
    <mergeCell ref="K337:L337"/>
    <mergeCell ref="M337:N337"/>
    <mergeCell ref="H333:H334"/>
    <mergeCell ref="I333:I334"/>
    <mergeCell ref="J333:J334"/>
    <mergeCell ref="M333:N334"/>
    <mergeCell ref="O333:O334"/>
    <mergeCell ref="P333:P334"/>
    <mergeCell ref="K342:L342"/>
    <mergeCell ref="M342:N342"/>
    <mergeCell ref="O342:P342"/>
    <mergeCell ref="K343:L343"/>
    <mergeCell ref="M343:N343"/>
    <mergeCell ref="K344:L344"/>
    <mergeCell ref="M344:N344"/>
    <mergeCell ref="O344:P344"/>
    <mergeCell ref="Q338:Q339"/>
    <mergeCell ref="K340:L340"/>
    <mergeCell ref="M340:N340"/>
    <mergeCell ref="K341:L341"/>
    <mergeCell ref="M341:N341"/>
    <mergeCell ref="O341:P341"/>
    <mergeCell ref="G338:G339"/>
    <mergeCell ref="H338:H339"/>
    <mergeCell ref="I338:I339"/>
    <mergeCell ref="J338:J339"/>
    <mergeCell ref="K338:L339"/>
    <mergeCell ref="M338:N339"/>
    <mergeCell ref="K347:L347"/>
    <mergeCell ref="M347:N347"/>
    <mergeCell ref="K348:L348"/>
    <mergeCell ref="M348:N348"/>
    <mergeCell ref="K349:L349"/>
    <mergeCell ref="M349:N349"/>
    <mergeCell ref="G345:G346"/>
    <mergeCell ref="H345:H346"/>
    <mergeCell ref="I345:I346"/>
    <mergeCell ref="J345:J346"/>
    <mergeCell ref="M345:N346"/>
    <mergeCell ref="Q345:Q346"/>
    <mergeCell ref="A345:A346"/>
    <mergeCell ref="B345:B346"/>
    <mergeCell ref="C345:C346"/>
    <mergeCell ref="D345:D346"/>
    <mergeCell ref="E345:E346"/>
    <mergeCell ref="F345:F346"/>
    <mergeCell ref="G353:G354"/>
    <mergeCell ref="H353:H354"/>
    <mergeCell ref="I353:I354"/>
    <mergeCell ref="J353:J354"/>
    <mergeCell ref="K353:L354"/>
    <mergeCell ref="M353:N354"/>
    <mergeCell ref="A353:A354"/>
    <mergeCell ref="B353:B354"/>
    <mergeCell ref="C353:C354"/>
    <mergeCell ref="D353:D354"/>
    <mergeCell ref="E353:E354"/>
    <mergeCell ref="F353:F354"/>
    <mergeCell ref="O349:P349"/>
    <mergeCell ref="K350:L350"/>
    <mergeCell ref="M350:N350"/>
    <mergeCell ref="K351:L351"/>
    <mergeCell ref="M351:N351"/>
    <mergeCell ref="K352:L352"/>
    <mergeCell ref="M352:N352"/>
    <mergeCell ref="K359:L359"/>
    <mergeCell ref="M359:N359"/>
    <mergeCell ref="O359:P359"/>
    <mergeCell ref="K360:L360"/>
    <mergeCell ref="M360:N360"/>
    <mergeCell ref="O360:P360"/>
    <mergeCell ref="K357:L357"/>
    <mergeCell ref="M357:N357"/>
    <mergeCell ref="O357:P357"/>
    <mergeCell ref="K358:L358"/>
    <mergeCell ref="M358:N358"/>
    <mergeCell ref="O358:P358"/>
    <mergeCell ref="Q353:Q354"/>
    <mergeCell ref="K355:L355"/>
    <mergeCell ref="M355:N355"/>
    <mergeCell ref="O355:P355"/>
    <mergeCell ref="K356:L356"/>
    <mergeCell ref="M356:N356"/>
    <mergeCell ref="O356:P356"/>
    <mergeCell ref="K366:L366"/>
    <mergeCell ref="M366:N366"/>
    <mergeCell ref="O366:P366"/>
    <mergeCell ref="K367:L367"/>
    <mergeCell ref="M367:N367"/>
    <mergeCell ref="O367:P367"/>
    <mergeCell ref="O363:P363"/>
    <mergeCell ref="K364:L364"/>
    <mergeCell ref="M364:N364"/>
    <mergeCell ref="K365:L365"/>
    <mergeCell ref="M365:N365"/>
    <mergeCell ref="O365:P365"/>
    <mergeCell ref="K361:L361"/>
    <mergeCell ref="M361:N361"/>
    <mergeCell ref="K362:L362"/>
    <mergeCell ref="M362:N362"/>
    <mergeCell ref="K363:L363"/>
    <mergeCell ref="M363:N363"/>
    <mergeCell ref="A374:A375"/>
    <mergeCell ref="B374:B375"/>
    <mergeCell ref="C374:C375"/>
    <mergeCell ref="D374:D375"/>
    <mergeCell ref="E374:E375"/>
    <mergeCell ref="F374:F375"/>
    <mergeCell ref="O370:P370"/>
    <mergeCell ref="A371:A372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K368:L368"/>
    <mergeCell ref="M368:N368"/>
    <mergeCell ref="K369:L369"/>
    <mergeCell ref="M369:N369"/>
    <mergeCell ref="K370:L370"/>
    <mergeCell ref="M370:N370"/>
    <mergeCell ref="N374:N375"/>
    <mergeCell ref="Q374:Q375"/>
    <mergeCell ref="M376:N376"/>
    <mergeCell ref="O377:P377"/>
    <mergeCell ref="K378:L378"/>
    <mergeCell ref="M378:N378"/>
    <mergeCell ref="O378:P378"/>
    <mergeCell ref="G374:G375"/>
    <mergeCell ref="H374:H375"/>
    <mergeCell ref="I374:I375"/>
    <mergeCell ref="J374:J375"/>
    <mergeCell ref="K374:L375"/>
    <mergeCell ref="M374:M375"/>
    <mergeCell ref="J371:J372"/>
    <mergeCell ref="K371:L372"/>
    <mergeCell ref="M371:N372"/>
    <mergeCell ref="Q371:Q372"/>
    <mergeCell ref="G382:G383"/>
    <mergeCell ref="H382:H383"/>
    <mergeCell ref="I382:I383"/>
    <mergeCell ref="J382:J383"/>
    <mergeCell ref="M382:N383"/>
    <mergeCell ref="Q382:Q383"/>
    <mergeCell ref="A382:A383"/>
    <mergeCell ref="B382:B383"/>
    <mergeCell ref="C382:C383"/>
    <mergeCell ref="D382:D383"/>
    <mergeCell ref="E382:E383"/>
    <mergeCell ref="F382:F383"/>
    <mergeCell ref="K379:L379"/>
    <mergeCell ref="M379:N379"/>
    <mergeCell ref="O379:P379"/>
    <mergeCell ref="K380:L380"/>
    <mergeCell ref="M380:N380"/>
    <mergeCell ref="K381:L381"/>
    <mergeCell ref="M381:N381"/>
    <mergeCell ref="K389:L389"/>
    <mergeCell ref="M389:N389"/>
    <mergeCell ref="O389:P389"/>
    <mergeCell ref="K390:L390"/>
    <mergeCell ref="M390:N390"/>
    <mergeCell ref="O390:P390"/>
    <mergeCell ref="K387:L387"/>
    <mergeCell ref="M387:N387"/>
    <mergeCell ref="O387:P387"/>
    <mergeCell ref="K388:L388"/>
    <mergeCell ref="M388:N388"/>
    <mergeCell ref="O388:P388"/>
    <mergeCell ref="K384:L384"/>
    <mergeCell ref="M384:N384"/>
    <mergeCell ref="K385:L385"/>
    <mergeCell ref="M385:N385"/>
    <mergeCell ref="O385:P385"/>
    <mergeCell ref="K386:L386"/>
    <mergeCell ref="M386:N386"/>
    <mergeCell ref="O386:P386"/>
    <mergeCell ref="K395:L395"/>
    <mergeCell ref="M395:N395"/>
    <mergeCell ref="M396:N396"/>
    <mergeCell ref="K397:L397"/>
    <mergeCell ref="M397:N397"/>
    <mergeCell ref="M398:N398"/>
    <mergeCell ref="I392:I393"/>
    <mergeCell ref="J392:J393"/>
    <mergeCell ref="K392:L393"/>
    <mergeCell ref="M392:N393"/>
    <mergeCell ref="Q392:Q393"/>
    <mergeCell ref="K394:L394"/>
    <mergeCell ref="M394:N394"/>
    <mergeCell ref="K391:L391"/>
    <mergeCell ref="M391:N391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K402:L402"/>
    <mergeCell ref="M402:N402"/>
    <mergeCell ref="O402:P402"/>
    <mergeCell ref="K403:L403"/>
    <mergeCell ref="M403:N403"/>
    <mergeCell ref="O403:P403"/>
    <mergeCell ref="J399:J400"/>
    <mergeCell ref="K399:K400"/>
    <mergeCell ref="L399:L400"/>
    <mergeCell ref="M399:N400"/>
    <mergeCell ref="Q399:Q400"/>
    <mergeCell ref="K401:L401"/>
    <mergeCell ref="M401:N401"/>
    <mergeCell ref="O398:P398"/>
    <mergeCell ref="A399:A40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G407:G410"/>
    <mergeCell ref="H407:H410"/>
    <mergeCell ref="I407:I410"/>
    <mergeCell ref="J407:J410"/>
    <mergeCell ref="M407:N410"/>
    <mergeCell ref="Q407:Q410"/>
    <mergeCell ref="K408:K410"/>
    <mergeCell ref="L408:L410"/>
    <mergeCell ref="A407:A410"/>
    <mergeCell ref="B407:B410"/>
    <mergeCell ref="C407:C410"/>
    <mergeCell ref="D407:D410"/>
    <mergeCell ref="E407:E410"/>
    <mergeCell ref="F407:F410"/>
    <mergeCell ref="K404:L404"/>
    <mergeCell ref="M404:N404"/>
    <mergeCell ref="O404:P404"/>
    <mergeCell ref="K405:L405"/>
    <mergeCell ref="M405:N405"/>
    <mergeCell ref="K406:L406"/>
    <mergeCell ref="M406:N406"/>
    <mergeCell ref="K417:L417"/>
    <mergeCell ref="M417:N417"/>
    <mergeCell ref="O417:P417"/>
    <mergeCell ref="K418:L418"/>
    <mergeCell ref="M418:N418"/>
    <mergeCell ref="O418:P418"/>
    <mergeCell ref="K414:L414"/>
    <mergeCell ref="M414:N414"/>
    <mergeCell ref="O414:P414"/>
    <mergeCell ref="K415:L415"/>
    <mergeCell ref="M415:N415"/>
    <mergeCell ref="K416:L416"/>
    <mergeCell ref="M416:N416"/>
    <mergeCell ref="O416:P416"/>
    <mergeCell ref="K411:L411"/>
    <mergeCell ref="M411:N411"/>
    <mergeCell ref="O411:P411"/>
    <mergeCell ref="K412:L412"/>
    <mergeCell ref="M412:N412"/>
    <mergeCell ref="K413:L413"/>
    <mergeCell ref="M413:N413"/>
    <mergeCell ref="H420:H422"/>
    <mergeCell ref="I420:I422"/>
    <mergeCell ref="J420:J422"/>
    <mergeCell ref="M420:N422"/>
    <mergeCell ref="Q420:Q422"/>
    <mergeCell ref="K421:K422"/>
    <mergeCell ref="L421:L422"/>
    <mergeCell ref="K419:L419"/>
    <mergeCell ref="M419:N419"/>
    <mergeCell ref="O419:P419"/>
    <mergeCell ref="A420:A422"/>
    <mergeCell ref="B420:B422"/>
    <mergeCell ref="C420:C422"/>
    <mergeCell ref="D420:D422"/>
    <mergeCell ref="E420:E422"/>
    <mergeCell ref="F420:F422"/>
    <mergeCell ref="G420:G422"/>
    <mergeCell ref="Q423:Q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G423:G424"/>
    <mergeCell ref="H423:H424"/>
    <mergeCell ref="I423:I424"/>
    <mergeCell ref="J423:J424"/>
    <mergeCell ref="K423:L424"/>
    <mergeCell ref="M423:N424"/>
    <mergeCell ref="A423:A424"/>
    <mergeCell ref="B423:B424"/>
    <mergeCell ref="C423:C424"/>
    <mergeCell ref="D423:D424"/>
    <mergeCell ref="E423:E424"/>
    <mergeCell ref="F423:F424"/>
    <mergeCell ref="G428:G429"/>
    <mergeCell ref="H428:H429"/>
    <mergeCell ref="I428:I429"/>
    <mergeCell ref="J428:J429"/>
    <mergeCell ref="M428:N429"/>
    <mergeCell ref="Q428:Q429"/>
    <mergeCell ref="A428:A429"/>
    <mergeCell ref="B428:B429"/>
    <mergeCell ref="C428:C429"/>
    <mergeCell ref="D428:D429"/>
    <mergeCell ref="E428:E429"/>
    <mergeCell ref="F428:F429"/>
    <mergeCell ref="J425:J426"/>
    <mergeCell ref="K425:L426"/>
    <mergeCell ref="M425:M426"/>
    <mergeCell ref="N425:N426"/>
    <mergeCell ref="Q425:Q426"/>
    <mergeCell ref="K427:L427"/>
    <mergeCell ref="M427:N427"/>
    <mergeCell ref="O427:P427"/>
    <mergeCell ref="Q431:Q432"/>
    <mergeCell ref="K433:L433"/>
    <mergeCell ref="M433:N433"/>
    <mergeCell ref="O433:P433"/>
    <mergeCell ref="A434:A435"/>
    <mergeCell ref="B434:B435"/>
    <mergeCell ref="C434:C435"/>
    <mergeCell ref="D434:D435"/>
    <mergeCell ref="E434:E435"/>
    <mergeCell ref="F434:F435"/>
    <mergeCell ref="H431:H432"/>
    <mergeCell ref="I431:I432"/>
    <mergeCell ref="J431:J432"/>
    <mergeCell ref="K431:L432"/>
    <mergeCell ref="M431:M432"/>
    <mergeCell ref="N431:N432"/>
    <mergeCell ref="K430:L430"/>
    <mergeCell ref="M430:N430"/>
    <mergeCell ref="O430:P430"/>
    <mergeCell ref="A431:A432"/>
    <mergeCell ref="B431:B432"/>
    <mergeCell ref="C431:C432"/>
    <mergeCell ref="D431:D432"/>
    <mergeCell ref="E431:E432"/>
    <mergeCell ref="F431:F432"/>
    <mergeCell ref="G431:G432"/>
    <mergeCell ref="M438:N439"/>
    <mergeCell ref="Q438:Q439"/>
    <mergeCell ref="K440:L440"/>
    <mergeCell ref="M440:N440"/>
    <mergeCell ref="A441:A442"/>
    <mergeCell ref="B441:B442"/>
    <mergeCell ref="C441:C442"/>
    <mergeCell ref="D441:D442"/>
    <mergeCell ref="E441:E442"/>
    <mergeCell ref="F441:F442"/>
    <mergeCell ref="F438:F439"/>
    <mergeCell ref="G438:G439"/>
    <mergeCell ref="H438:H439"/>
    <mergeCell ref="I438:I439"/>
    <mergeCell ref="J438:J439"/>
    <mergeCell ref="K438:L439"/>
    <mergeCell ref="Q434:Q435"/>
    <mergeCell ref="K436:L436"/>
    <mergeCell ref="M436:N436"/>
    <mergeCell ref="K437:L437"/>
    <mergeCell ref="M437:N437"/>
    <mergeCell ref="A438:A439"/>
    <mergeCell ref="B438:B439"/>
    <mergeCell ref="C438:C439"/>
    <mergeCell ref="D438:D439"/>
    <mergeCell ref="E438:E439"/>
    <mergeCell ref="G434:G435"/>
    <mergeCell ref="H434:H435"/>
    <mergeCell ref="I434:I435"/>
    <mergeCell ref="J434:J435"/>
    <mergeCell ref="K434:L435"/>
    <mergeCell ref="M434:N435"/>
    <mergeCell ref="I443:I444"/>
    <mergeCell ref="J443:J444"/>
    <mergeCell ref="K443:L444"/>
    <mergeCell ref="M443:N444"/>
    <mergeCell ref="Q443:Q444"/>
    <mergeCell ref="A445:A446"/>
    <mergeCell ref="B445:B446"/>
    <mergeCell ref="C445:C446"/>
    <mergeCell ref="D445:D446"/>
    <mergeCell ref="E445:E446"/>
    <mergeCell ref="N441:N442"/>
    <mergeCell ref="Q441:Q442"/>
    <mergeCell ref="A443:A444"/>
    <mergeCell ref="B443:B444"/>
    <mergeCell ref="C443:C444"/>
    <mergeCell ref="D443:D444"/>
    <mergeCell ref="E443:E444"/>
    <mergeCell ref="F443:F444"/>
    <mergeCell ref="G443:G444"/>
    <mergeCell ref="H443:H444"/>
    <mergeCell ref="G441:G442"/>
    <mergeCell ref="H441:H442"/>
    <mergeCell ref="I441:I442"/>
    <mergeCell ref="J441:J442"/>
    <mergeCell ref="K441:L442"/>
    <mergeCell ref="M441:M442"/>
    <mergeCell ref="J447:J448"/>
    <mergeCell ref="K447:L448"/>
    <mergeCell ref="M447:M448"/>
    <mergeCell ref="N447:N448"/>
    <mergeCell ref="Q447:Q448"/>
    <mergeCell ref="M449:N449"/>
    <mergeCell ref="M445:N446"/>
    <mergeCell ref="Q445:Q446"/>
    <mergeCell ref="A447:A448"/>
    <mergeCell ref="B447:B448"/>
    <mergeCell ref="D447:D448"/>
    <mergeCell ref="E447:E448"/>
    <mergeCell ref="F447:F448"/>
    <mergeCell ref="G447:G448"/>
    <mergeCell ref="H447:H448"/>
    <mergeCell ref="I447:I448"/>
    <mergeCell ref="F445:F446"/>
    <mergeCell ref="G445:G446"/>
    <mergeCell ref="H445:H446"/>
    <mergeCell ref="I445:I446"/>
    <mergeCell ref="J445:J446"/>
    <mergeCell ref="K445:L446"/>
    <mergeCell ref="M450:M451"/>
    <mergeCell ref="N450:N451"/>
    <mergeCell ref="Q450:Q451"/>
    <mergeCell ref="A452:A453"/>
    <mergeCell ref="B452:B453"/>
    <mergeCell ref="C452:C453"/>
    <mergeCell ref="D452:D453"/>
    <mergeCell ref="E452:E453"/>
    <mergeCell ref="F452:F453"/>
    <mergeCell ref="G452:G453"/>
    <mergeCell ref="G450:G451"/>
    <mergeCell ref="H450:H451"/>
    <mergeCell ref="I450:I451"/>
    <mergeCell ref="J450:J451"/>
    <mergeCell ref="K450:K451"/>
    <mergeCell ref="L450:L451"/>
    <mergeCell ref="A450:A451"/>
    <mergeCell ref="B450:B451"/>
    <mergeCell ref="C450:C451"/>
    <mergeCell ref="D450:D451"/>
    <mergeCell ref="E450:E451"/>
    <mergeCell ref="F450:F451"/>
    <mergeCell ref="K456:L456"/>
    <mergeCell ref="M456:N456"/>
    <mergeCell ref="O456:P456"/>
    <mergeCell ref="K457:L457"/>
    <mergeCell ref="M457:N457"/>
    <mergeCell ref="O457:P457"/>
    <mergeCell ref="Q452:Q453"/>
    <mergeCell ref="M454:N454"/>
    <mergeCell ref="O454:P454"/>
    <mergeCell ref="K455:L455"/>
    <mergeCell ref="M455:N455"/>
    <mergeCell ref="O455:P455"/>
    <mergeCell ref="H452:H453"/>
    <mergeCell ref="I452:I453"/>
    <mergeCell ref="J452:J453"/>
    <mergeCell ref="K452:K453"/>
    <mergeCell ref="L452:L453"/>
    <mergeCell ref="M452:N453"/>
    <mergeCell ref="K462:L462"/>
    <mergeCell ref="M462:N462"/>
    <mergeCell ref="O462:P462"/>
    <mergeCell ref="K463:L463"/>
    <mergeCell ref="M463:N463"/>
    <mergeCell ref="O463:P463"/>
    <mergeCell ref="K460:L460"/>
    <mergeCell ref="M460:N460"/>
    <mergeCell ref="O460:P460"/>
    <mergeCell ref="K461:L461"/>
    <mergeCell ref="M461:N461"/>
    <mergeCell ref="O461:P461"/>
    <mergeCell ref="K458:L458"/>
    <mergeCell ref="M458:N458"/>
    <mergeCell ref="O458:P458"/>
    <mergeCell ref="K459:L459"/>
    <mergeCell ref="M459:N459"/>
    <mergeCell ref="O459:P459"/>
    <mergeCell ref="A468:A469"/>
    <mergeCell ref="B468:B469"/>
    <mergeCell ref="C468:C469"/>
    <mergeCell ref="D468:D469"/>
    <mergeCell ref="E468:E469"/>
    <mergeCell ref="F468:F469"/>
    <mergeCell ref="K466:L466"/>
    <mergeCell ref="M466:N466"/>
    <mergeCell ref="O466:P466"/>
    <mergeCell ref="K467:L467"/>
    <mergeCell ref="M467:N467"/>
    <mergeCell ref="O467:P467"/>
    <mergeCell ref="K464:L464"/>
    <mergeCell ref="M464:N464"/>
    <mergeCell ref="O464:P464"/>
    <mergeCell ref="K465:L465"/>
    <mergeCell ref="M465:N465"/>
    <mergeCell ref="O465:P465"/>
    <mergeCell ref="F472:F473"/>
    <mergeCell ref="G472:G473"/>
    <mergeCell ref="H472:H473"/>
    <mergeCell ref="I472:I473"/>
    <mergeCell ref="J472:J473"/>
    <mergeCell ref="K472:L473"/>
    <mergeCell ref="J470:J471"/>
    <mergeCell ref="K470:L471"/>
    <mergeCell ref="M470:M471"/>
    <mergeCell ref="N470:N471"/>
    <mergeCell ref="Q470:Q471"/>
    <mergeCell ref="A472:A473"/>
    <mergeCell ref="B472:B473"/>
    <mergeCell ref="C472:C473"/>
    <mergeCell ref="D472:D473"/>
    <mergeCell ref="E472:E473"/>
    <mergeCell ref="Q468:Q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G468:G469"/>
    <mergeCell ref="H468:H469"/>
    <mergeCell ref="I468:I469"/>
    <mergeCell ref="J468:J469"/>
    <mergeCell ref="K468:L469"/>
    <mergeCell ref="M468:N469"/>
    <mergeCell ref="K477:L477"/>
    <mergeCell ref="M477:N477"/>
    <mergeCell ref="O477:P477"/>
    <mergeCell ref="K478:L478"/>
    <mergeCell ref="M478:N478"/>
    <mergeCell ref="O478:P478"/>
    <mergeCell ref="K475:L475"/>
    <mergeCell ref="M475:N475"/>
    <mergeCell ref="O475:P475"/>
    <mergeCell ref="K476:L476"/>
    <mergeCell ref="M476:N476"/>
    <mergeCell ref="O476:P476"/>
    <mergeCell ref="M472:M473"/>
    <mergeCell ref="N472:N473"/>
    <mergeCell ref="Q472:Q473"/>
    <mergeCell ref="K474:L474"/>
    <mergeCell ref="M474:N474"/>
    <mergeCell ref="O474:P474"/>
    <mergeCell ref="Q482:Q483"/>
    <mergeCell ref="K481:L481"/>
    <mergeCell ref="M481:N481"/>
    <mergeCell ref="O481:P481"/>
    <mergeCell ref="A482:A483"/>
    <mergeCell ref="B482:B483"/>
    <mergeCell ref="C482:C483"/>
    <mergeCell ref="D482:D483"/>
    <mergeCell ref="E482:E483"/>
    <mergeCell ref="F482:F483"/>
    <mergeCell ref="G482:G483"/>
    <mergeCell ref="K479:L479"/>
    <mergeCell ref="M479:N479"/>
    <mergeCell ref="O479:P479"/>
    <mergeCell ref="K480:L480"/>
    <mergeCell ref="M480:N480"/>
    <mergeCell ref="O480:P480"/>
    <mergeCell ref="K486:L486"/>
    <mergeCell ref="M486:N486"/>
    <mergeCell ref="O486:P486"/>
    <mergeCell ref="K487:L487"/>
    <mergeCell ref="M487:N487"/>
    <mergeCell ref="O487:P487"/>
    <mergeCell ref="K484:L484"/>
    <mergeCell ref="M484:N484"/>
    <mergeCell ref="O484:P484"/>
    <mergeCell ref="K485:L485"/>
    <mergeCell ref="M485:N485"/>
    <mergeCell ref="O485:P485"/>
    <mergeCell ref="H482:H483"/>
    <mergeCell ref="I482:I483"/>
    <mergeCell ref="J482:J483"/>
    <mergeCell ref="M482:N483"/>
    <mergeCell ref="O482:P483"/>
  </mergeCells>
  <phoneticPr fontId="2" type="noConversion"/>
  <conditionalFormatting sqref="B4">
    <cfRule type="duplicateValues" dxfId="793" priority="674"/>
  </conditionalFormatting>
  <conditionalFormatting sqref="B5">
    <cfRule type="duplicateValues" dxfId="792" priority="673"/>
  </conditionalFormatting>
  <conditionalFormatting sqref="B8">
    <cfRule type="duplicateValues" dxfId="791" priority="669"/>
  </conditionalFormatting>
  <conditionalFormatting sqref="B11">
    <cfRule type="duplicateValues" dxfId="790" priority="665"/>
  </conditionalFormatting>
  <conditionalFormatting sqref="B12">
    <cfRule type="duplicateValues" dxfId="789" priority="664"/>
  </conditionalFormatting>
  <conditionalFormatting sqref="B13">
    <cfRule type="duplicateValues" dxfId="788" priority="663"/>
  </conditionalFormatting>
  <conditionalFormatting sqref="B14">
    <cfRule type="duplicateValues" dxfId="787" priority="662"/>
  </conditionalFormatting>
  <conditionalFormatting sqref="B15">
    <cfRule type="duplicateValues" dxfId="786" priority="661"/>
  </conditionalFormatting>
  <conditionalFormatting sqref="B16">
    <cfRule type="duplicateValues" dxfId="785" priority="660"/>
  </conditionalFormatting>
  <conditionalFormatting sqref="B18">
    <cfRule type="duplicateValues" dxfId="784" priority="656"/>
  </conditionalFormatting>
  <conditionalFormatting sqref="B20">
    <cfRule type="duplicateValues" dxfId="783" priority="652"/>
  </conditionalFormatting>
  <conditionalFormatting sqref="B22">
    <cfRule type="duplicateValues" dxfId="782" priority="648"/>
  </conditionalFormatting>
  <conditionalFormatting sqref="B25">
    <cfRule type="duplicateValues" dxfId="781" priority="644"/>
  </conditionalFormatting>
  <conditionalFormatting sqref="B28">
    <cfRule type="duplicateValues" dxfId="780" priority="640"/>
  </conditionalFormatting>
  <conditionalFormatting sqref="B29">
    <cfRule type="duplicateValues" dxfId="779" priority="639"/>
  </conditionalFormatting>
  <conditionalFormatting sqref="B30">
    <cfRule type="duplicateValues" dxfId="778" priority="638"/>
  </conditionalFormatting>
  <conditionalFormatting sqref="B31">
    <cfRule type="duplicateValues" dxfId="777" priority="637"/>
  </conditionalFormatting>
  <conditionalFormatting sqref="B33">
    <cfRule type="duplicateValues" dxfId="776" priority="633"/>
  </conditionalFormatting>
  <conditionalFormatting sqref="B34">
    <cfRule type="duplicateValues" dxfId="775" priority="632"/>
  </conditionalFormatting>
  <conditionalFormatting sqref="B35">
    <cfRule type="duplicateValues" dxfId="774" priority="631"/>
  </conditionalFormatting>
  <conditionalFormatting sqref="B36">
    <cfRule type="duplicateValues" dxfId="773" priority="630"/>
  </conditionalFormatting>
  <conditionalFormatting sqref="B37">
    <cfRule type="duplicateValues" dxfId="772" priority="629"/>
  </conditionalFormatting>
  <conditionalFormatting sqref="B39">
    <cfRule type="duplicateValues" dxfId="771" priority="625"/>
  </conditionalFormatting>
  <conditionalFormatting sqref="B40">
    <cfRule type="duplicateValues" dxfId="770" priority="624"/>
  </conditionalFormatting>
  <conditionalFormatting sqref="B41">
    <cfRule type="duplicateValues" dxfId="769" priority="623"/>
  </conditionalFormatting>
  <conditionalFormatting sqref="B42">
    <cfRule type="duplicateValues" dxfId="768" priority="622"/>
  </conditionalFormatting>
  <conditionalFormatting sqref="B43">
    <cfRule type="duplicateValues" dxfId="767" priority="621"/>
  </conditionalFormatting>
  <conditionalFormatting sqref="B45">
    <cfRule type="duplicateValues" dxfId="766" priority="617"/>
  </conditionalFormatting>
  <conditionalFormatting sqref="B48">
    <cfRule type="duplicateValues" dxfId="765" priority="613"/>
  </conditionalFormatting>
  <conditionalFormatting sqref="B49">
    <cfRule type="duplicateValues" dxfId="764" priority="612"/>
  </conditionalFormatting>
  <conditionalFormatting sqref="B51">
    <cfRule type="duplicateValues" dxfId="763" priority="608"/>
  </conditionalFormatting>
  <conditionalFormatting sqref="B53">
    <cfRule type="duplicateValues" dxfId="762" priority="604"/>
  </conditionalFormatting>
  <conditionalFormatting sqref="B54">
    <cfRule type="duplicateValues" dxfId="761" priority="603"/>
  </conditionalFormatting>
  <conditionalFormatting sqref="B56">
    <cfRule type="duplicateValues" dxfId="760" priority="599"/>
  </conditionalFormatting>
  <conditionalFormatting sqref="B57">
    <cfRule type="duplicateValues" dxfId="759" priority="598"/>
  </conditionalFormatting>
  <conditionalFormatting sqref="B59">
    <cfRule type="duplicateValues" dxfId="758" priority="594"/>
  </conditionalFormatting>
  <conditionalFormatting sqref="B62">
    <cfRule type="duplicateValues" dxfId="757" priority="590"/>
  </conditionalFormatting>
  <conditionalFormatting sqref="B63">
    <cfRule type="duplicateValues" dxfId="756" priority="589"/>
  </conditionalFormatting>
  <conditionalFormatting sqref="B66">
    <cfRule type="duplicateValues" dxfId="755" priority="585"/>
  </conditionalFormatting>
  <conditionalFormatting sqref="B68">
    <cfRule type="duplicateValues" dxfId="754" priority="581"/>
  </conditionalFormatting>
  <conditionalFormatting sqref="B69">
    <cfRule type="duplicateValues" dxfId="753" priority="580"/>
  </conditionalFormatting>
  <conditionalFormatting sqref="B70">
    <cfRule type="duplicateValues" dxfId="752" priority="579"/>
  </conditionalFormatting>
  <conditionalFormatting sqref="B71">
    <cfRule type="duplicateValues" dxfId="751" priority="578"/>
  </conditionalFormatting>
  <conditionalFormatting sqref="B73">
    <cfRule type="duplicateValues" dxfId="750" priority="574"/>
  </conditionalFormatting>
  <conditionalFormatting sqref="B74">
    <cfRule type="duplicateValues" dxfId="749" priority="573"/>
  </conditionalFormatting>
  <conditionalFormatting sqref="B75">
    <cfRule type="duplicateValues" dxfId="748" priority="572"/>
  </conditionalFormatting>
  <conditionalFormatting sqref="B76">
    <cfRule type="duplicateValues" dxfId="747" priority="571"/>
  </conditionalFormatting>
  <conditionalFormatting sqref="B77">
    <cfRule type="duplicateValues" dxfId="746" priority="570"/>
  </conditionalFormatting>
  <conditionalFormatting sqref="B79">
    <cfRule type="duplicateValues" dxfId="745" priority="566"/>
  </conditionalFormatting>
  <conditionalFormatting sqref="B80">
    <cfRule type="duplicateValues" dxfId="744" priority="565"/>
  </conditionalFormatting>
  <conditionalFormatting sqref="B81">
    <cfRule type="duplicateValues" dxfId="743" priority="564"/>
  </conditionalFormatting>
  <conditionalFormatting sqref="B82">
    <cfRule type="duplicateValues" dxfId="742" priority="563"/>
  </conditionalFormatting>
  <conditionalFormatting sqref="B84">
    <cfRule type="duplicateValues" dxfId="741" priority="559"/>
  </conditionalFormatting>
  <conditionalFormatting sqref="B85">
    <cfRule type="duplicateValues" dxfId="740" priority="558"/>
  </conditionalFormatting>
  <conditionalFormatting sqref="B86">
    <cfRule type="duplicateValues" dxfId="739" priority="557"/>
  </conditionalFormatting>
  <conditionalFormatting sqref="B87">
    <cfRule type="duplicateValues" dxfId="738" priority="556"/>
  </conditionalFormatting>
  <conditionalFormatting sqref="B88">
    <cfRule type="duplicateValues" dxfId="737" priority="555"/>
  </conditionalFormatting>
  <conditionalFormatting sqref="B89">
    <cfRule type="duplicateValues" dxfId="736" priority="554"/>
  </conditionalFormatting>
  <conditionalFormatting sqref="B91">
    <cfRule type="duplicateValues" dxfId="735" priority="550"/>
  </conditionalFormatting>
  <conditionalFormatting sqref="B93">
    <cfRule type="duplicateValues" dxfId="734" priority="546"/>
  </conditionalFormatting>
  <conditionalFormatting sqref="B95">
    <cfRule type="duplicateValues" dxfId="733" priority="542"/>
  </conditionalFormatting>
  <conditionalFormatting sqref="B97">
    <cfRule type="duplicateValues" dxfId="732" priority="538"/>
  </conditionalFormatting>
  <conditionalFormatting sqref="B98">
    <cfRule type="duplicateValues" dxfId="731" priority="537"/>
  </conditionalFormatting>
  <conditionalFormatting sqref="B99">
    <cfRule type="duplicateValues" dxfId="730" priority="536"/>
  </conditionalFormatting>
  <conditionalFormatting sqref="B100">
    <cfRule type="duplicateValues" dxfId="729" priority="535"/>
  </conditionalFormatting>
  <conditionalFormatting sqref="B101">
    <cfRule type="duplicateValues" dxfId="728" priority="534"/>
  </conditionalFormatting>
  <conditionalFormatting sqref="B103">
    <cfRule type="duplicateValues" dxfId="727" priority="530"/>
  </conditionalFormatting>
  <conditionalFormatting sqref="B104">
    <cfRule type="duplicateValues" dxfId="726" priority="529"/>
  </conditionalFormatting>
  <conditionalFormatting sqref="B105">
    <cfRule type="duplicateValues" dxfId="725" priority="528"/>
  </conditionalFormatting>
  <conditionalFormatting sqref="B106">
    <cfRule type="duplicateValues" dxfId="724" priority="527"/>
  </conditionalFormatting>
  <conditionalFormatting sqref="B108">
    <cfRule type="duplicateValues" dxfId="723" priority="523"/>
  </conditionalFormatting>
  <conditionalFormatting sqref="B109">
    <cfRule type="duplicateValues" dxfId="722" priority="522"/>
  </conditionalFormatting>
  <conditionalFormatting sqref="B110">
    <cfRule type="duplicateValues" dxfId="721" priority="521"/>
  </conditionalFormatting>
  <conditionalFormatting sqref="B111">
    <cfRule type="duplicateValues" dxfId="720" priority="520"/>
  </conditionalFormatting>
  <conditionalFormatting sqref="B112">
    <cfRule type="duplicateValues" dxfId="719" priority="519"/>
  </conditionalFormatting>
  <conditionalFormatting sqref="B113">
    <cfRule type="duplicateValues" dxfId="718" priority="518"/>
  </conditionalFormatting>
  <conditionalFormatting sqref="B114">
    <cfRule type="duplicateValues" dxfId="717" priority="517"/>
  </conditionalFormatting>
  <conditionalFormatting sqref="B115">
    <cfRule type="duplicateValues" dxfId="716" priority="516"/>
  </conditionalFormatting>
  <conditionalFormatting sqref="B116">
    <cfRule type="duplicateValues" dxfId="715" priority="515"/>
  </conditionalFormatting>
  <conditionalFormatting sqref="B117">
    <cfRule type="duplicateValues" dxfId="714" priority="514"/>
  </conditionalFormatting>
  <conditionalFormatting sqref="B118">
    <cfRule type="duplicateValues" dxfId="713" priority="513"/>
  </conditionalFormatting>
  <conditionalFormatting sqref="B119">
    <cfRule type="duplicateValues" dxfId="712" priority="512"/>
  </conditionalFormatting>
  <conditionalFormatting sqref="B120">
    <cfRule type="duplicateValues" dxfId="711" priority="511"/>
  </conditionalFormatting>
  <conditionalFormatting sqref="B122">
    <cfRule type="duplicateValues" dxfId="710" priority="507"/>
  </conditionalFormatting>
  <conditionalFormatting sqref="B123">
    <cfRule type="duplicateValues" dxfId="709" priority="506"/>
  </conditionalFormatting>
  <conditionalFormatting sqref="B124">
    <cfRule type="duplicateValues" dxfId="708" priority="505"/>
  </conditionalFormatting>
  <conditionalFormatting sqref="B125">
    <cfRule type="duplicateValues" dxfId="707" priority="504"/>
  </conditionalFormatting>
  <conditionalFormatting sqref="B126">
    <cfRule type="duplicateValues" dxfId="706" priority="503"/>
  </conditionalFormatting>
  <conditionalFormatting sqref="B127">
    <cfRule type="duplicateValues" dxfId="705" priority="502"/>
  </conditionalFormatting>
  <conditionalFormatting sqref="B128">
    <cfRule type="duplicateValues" dxfId="704" priority="501"/>
  </conditionalFormatting>
  <conditionalFormatting sqref="B129">
    <cfRule type="duplicateValues" dxfId="703" priority="500"/>
  </conditionalFormatting>
  <conditionalFormatting sqref="B130">
    <cfRule type="duplicateValues" dxfId="702" priority="499"/>
  </conditionalFormatting>
  <conditionalFormatting sqref="B131">
    <cfRule type="duplicateValues" dxfId="701" priority="498"/>
  </conditionalFormatting>
  <conditionalFormatting sqref="B132">
    <cfRule type="duplicateValues" dxfId="700" priority="497"/>
  </conditionalFormatting>
  <conditionalFormatting sqref="B134">
    <cfRule type="duplicateValues" dxfId="699" priority="493"/>
  </conditionalFormatting>
  <conditionalFormatting sqref="B135">
    <cfRule type="duplicateValues" dxfId="698" priority="492"/>
  </conditionalFormatting>
  <conditionalFormatting sqref="B137">
    <cfRule type="duplicateValues" dxfId="697" priority="488"/>
  </conditionalFormatting>
  <conditionalFormatting sqref="B140">
    <cfRule type="duplicateValues" dxfId="696" priority="484"/>
  </conditionalFormatting>
  <conditionalFormatting sqref="B141">
    <cfRule type="duplicateValues" dxfId="695" priority="483"/>
  </conditionalFormatting>
  <conditionalFormatting sqref="B142">
    <cfRule type="duplicateValues" dxfId="694" priority="482"/>
  </conditionalFormatting>
  <conditionalFormatting sqref="B143">
    <cfRule type="duplicateValues" dxfId="693" priority="481"/>
  </conditionalFormatting>
  <conditionalFormatting sqref="B144">
    <cfRule type="duplicateValues" dxfId="692" priority="480"/>
  </conditionalFormatting>
  <conditionalFormatting sqref="B145">
    <cfRule type="duplicateValues" dxfId="691" priority="479"/>
  </conditionalFormatting>
  <conditionalFormatting sqref="B146">
    <cfRule type="duplicateValues" dxfId="690" priority="478"/>
  </conditionalFormatting>
  <conditionalFormatting sqref="B147">
    <cfRule type="duplicateValues" dxfId="689" priority="477"/>
  </conditionalFormatting>
  <conditionalFormatting sqref="B148">
    <cfRule type="duplicateValues" dxfId="688" priority="476"/>
  </conditionalFormatting>
  <conditionalFormatting sqref="B149">
    <cfRule type="duplicateValues" dxfId="687" priority="475"/>
  </conditionalFormatting>
  <conditionalFormatting sqref="B151">
    <cfRule type="duplicateValues" dxfId="686" priority="471"/>
  </conditionalFormatting>
  <conditionalFormatting sqref="B152">
    <cfRule type="duplicateValues" dxfId="685" priority="470"/>
  </conditionalFormatting>
  <conditionalFormatting sqref="B155">
    <cfRule type="duplicateValues" dxfId="684" priority="466"/>
  </conditionalFormatting>
  <conditionalFormatting sqref="B158">
    <cfRule type="duplicateValues" dxfId="683" priority="462"/>
  </conditionalFormatting>
  <conditionalFormatting sqref="B160">
    <cfRule type="duplicateValues" dxfId="682" priority="458"/>
  </conditionalFormatting>
  <conditionalFormatting sqref="B162">
    <cfRule type="duplicateValues" dxfId="681" priority="454"/>
  </conditionalFormatting>
  <conditionalFormatting sqref="B163">
    <cfRule type="duplicateValues" dxfId="680" priority="453"/>
  </conditionalFormatting>
  <conditionalFormatting sqref="B165">
    <cfRule type="duplicateValues" dxfId="679" priority="449"/>
  </conditionalFormatting>
  <conditionalFormatting sqref="B166">
    <cfRule type="duplicateValues" dxfId="678" priority="448"/>
  </conditionalFormatting>
  <conditionalFormatting sqref="B168">
    <cfRule type="duplicateValues" dxfId="677" priority="444"/>
  </conditionalFormatting>
  <conditionalFormatting sqref="B169">
    <cfRule type="duplicateValues" dxfId="676" priority="443"/>
  </conditionalFormatting>
  <conditionalFormatting sqref="B170">
    <cfRule type="duplicateValues" dxfId="675" priority="442"/>
  </conditionalFormatting>
  <conditionalFormatting sqref="B171">
    <cfRule type="duplicateValues" dxfId="674" priority="441"/>
  </conditionalFormatting>
  <conditionalFormatting sqref="B172">
    <cfRule type="duplicateValues" dxfId="673" priority="440"/>
  </conditionalFormatting>
  <conditionalFormatting sqref="B173">
    <cfRule type="duplicateValues" dxfId="672" priority="439"/>
  </conditionalFormatting>
  <conditionalFormatting sqref="B174">
    <cfRule type="duplicateValues" dxfId="671" priority="438"/>
  </conditionalFormatting>
  <conditionalFormatting sqref="B176">
    <cfRule type="duplicateValues" dxfId="670" priority="434"/>
  </conditionalFormatting>
  <conditionalFormatting sqref="B178">
    <cfRule type="duplicateValues" dxfId="669" priority="430"/>
  </conditionalFormatting>
  <conditionalFormatting sqref="B180">
    <cfRule type="duplicateValues" dxfId="668" priority="426"/>
  </conditionalFormatting>
  <conditionalFormatting sqref="B181">
    <cfRule type="duplicateValues" dxfId="667" priority="425"/>
  </conditionalFormatting>
  <conditionalFormatting sqref="B182">
    <cfRule type="duplicateValues" dxfId="666" priority="424"/>
  </conditionalFormatting>
  <conditionalFormatting sqref="B184">
    <cfRule type="duplicateValues" dxfId="665" priority="420"/>
  </conditionalFormatting>
  <conditionalFormatting sqref="B187">
    <cfRule type="duplicateValues" dxfId="664" priority="416"/>
  </conditionalFormatting>
  <conditionalFormatting sqref="B188">
    <cfRule type="duplicateValues" dxfId="663" priority="415"/>
  </conditionalFormatting>
  <conditionalFormatting sqref="B189">
    <cfRule type="duplicateValues" dxfId="662" priority="414"/>
  </conditionalFormatting>
  <conditionalFormatting sqref="B190">
    <cfRule type="duplicateValues" dxfId="661" priority="413"/>
  </conditionalFormatting>
  <conditionalFormatting sqref="B192">
    <cfRule type="duplicateValues" dxfId="660" priority="409"/>
  </conditionalFormatting>
  <conditionalFormatting sqref="B193">
    <cfRule type="duplicateValues" dxfId="659" priority="408"/>
  </conditionalFormatting>
  <conditionalFormatting sqref="B194">
    <cfRule type="duplicateValues" dxfId="658" priority="407"/>
  </conditionalFormatting>
  <conditionalFormatting sqref="B195">
    <cfRule type="duplicateValues" dxfId="657" priority="406"/>
  </conditionalFormatting>
  <conditionalFormatting sqref="B196">
    <cfRule type="duplicateValues" dxfId="656" priority="405"/>
  </conditionalFormatting>
  <conditionalFormatting sqref="B197">
    <cfRule type="duplicateValues" dxfId="655" priority="404"/>
  </conditionalFormatting>
  <conditionalFormatting sqref="B198:B199">
    <cfRule type="duplicateValues" dxfId="654" priority="403"/>
  </conditionalFormatting>
  <conditionalFormatting sqref="B200">
    <cfRule type="duplicateValues" dxfId="653" priority="402"/>
  </conditionalFormatting>
  <conditionalFormatting sqref="B201">
    <cfRule type="duplicateValues" dxfId="652" priority="401"/>
  </conditionalFormatting>
  <conditionalFormatting sqref="B202:B203">
    <cfRule type="duplicateValues" dxfId="651" priority="400"/>
  </conditionalFormatting>
  <conditionalFormatting sqref="B204">
    <cfRule type="duplicateValues" dxfId="650" priority="399"/>
  </conditionalFormatting>
  <conditionalFormatting sqref="B206:B207">
    <cfRule type="duplicateValues" dxfId="649" priority="395"/>
  </conditionalFormatting>
  <conditionalFormatting sqref="B208">
    <cfRule type="duplicateValues" dxfId="648" priority="394"/>
  </conditionalFormatting>
  <conditionalFormatting sqref="B211">
    <cfRule type="duplicateValues" dxfId="647" priority="390"/>
  </conditionalFormatting>
  <conditionalFormatting sqref="B212">
    <cfRule type="duplicateValues" dxfId="646" priority="389"/>
  </conditionalFormatting>
  <conditionalFormatting sqref="B213">
    <cfRule type="duplicateValues" dxfId="645" priority="388"/>
  </conditionalFormatting>
  <conditionalFormatting sqref="B214">
    <cfRule type="duplicateValues" dxfId="644" priority="387"/>
  </conditionalFormatting>
  <conditionalFormatting sqref="B216">
    <cfRule type="duplicateValues" dxfId="643" priority="383"/>
  </conditionalFormatting>
  <conditionalFormatting sqref="B217">
    <cfRule type="duplicateValues" dxfId="642" priority="382"/>
  </conditionalFormatting>
  <conditionalFormatting sqref="B218">
    <cfRule type="duplicateValues" dxfId="641" priority="381"/>
  </conditionalFormatting>
  <conditionalFormatting sqref="B219">
    <cfRule type="duplicateValues" dxfId="640" priority="380"/>
  </conditionalFormatting>
  <conditionalFormatting sqref="B220">
    <cfRule type="duplicateValues" dxfId="639" priority="379"/>
  </conditionalFormatting>
  <conditionalFormatting sqref="B222">
    <cfRule type="duplicateValues" dxfId="638" priority="375"/>
  </conditionalFormatting>
  <conditionalFormatting sqref="B224">
    <cfRule type="duplicateValues" dxfId="637" priority="371"/>
  </conditionalFormatting>
  <conditionalFormatting sqref="B227">
    <cfRule type="duplicateValues" dxfId="636" priority="367"/>
  </conditionalFormatting>
  <conditionalFormatting sqref="B228">
    <cfRule type="duplicateValues" dxfId="635" priority="366"/>
  </conditionalFormatting>
  <conditionalFormatting sqref="B229">
    <cfRule type="duplicateValues" dxfId="634" priority="365"/>
  </conditionalFormatting>
  <conditionalFormatting sqref="B230">
    <cfRule type="duplicateValues" dxfId="633" priority="364"/>
  </conditionalFormatting>
  <conditionalFormatting sqref="B232">
    <cfRule type="duplicateValues" dxfId="632" priority="360"/>
  </conditionalFormatting>
  <conditionalFormatting sqref="B233">
    <cfRule type="duplicateValues" dxfId="631" priority="359"/>
  </conditionalFormatting>
  <conditionalFormatting sqref="B236">
    <cfRule type="duplicateValues" dxfId="630" priority="355"/>
  </conditionalFormatting>
  <conditionalFormatting sqref="B237">
    <cfRule type="duplicateValues" dxfId="629" priority="354"/>
  </conditionalFormatting>
  <conditionalFormatting sqref="B238">
    <cfRule type="duplicateValues" dxfId="628" priority="353"/>
  </conditionalFormatting>
  <conditionalFormatting sqref="B239">
    <cfRule type="duplicateValues" dxfId="627" priority="352"/>
  </conditionalFormatting>
  <conditionalFormatting sqref="B240">
    <cfRule type="duplicateValues" dxfId="626" priority="351"/>
  </conditionalFormatting>
  <conditionalFormatting sqref="B241">
    <cfRule type="duplicateValues" dxfId="625" priority="350"/>
  </conditionalFormatting>
  <conditionalFormatting sqref="B242">
    <cfRule type="duplicateValues" dxfId="624" priority="349"/>
  </conditionalFormatting>
  <conditionalFormatting sqref="B243">
    <cfRule type="duplicateValues" dxfId="623" priority="348"/>
  </conditionalFormatting>
  <conditionalFormatting sqref="B245">
    <cfRule type="duplicateValues" dxfId="622" priority="343"/>
  </conditionalFormatting>
  <conditionalFormatting sqref="B247">
    <cfRule type="duplicateValues" dxfId="621" priority="338"/>
  </conditionalFormatting>
  <conditionalFormatting sqref="B250">
    <cfRule type="duplicateValues" dxfId="620" priority="333"/>
  </conditionalFormatting>
  <conditionalFormatting sqref="B251">
    <cfRule type="duplicateValues" dxfId="619" priority="332"/>
  </conditionalFormatting>
  <conditionalFormatting sqref="B252">
    <cfRule type="duplicateValues" dxfId="618" priority="331"/>
  </conditionalFormatting>
  <conditionalFormatting sqref="B253">
    <cfRule type="duplicateValues" dxfId="617" priority="330"/>
  </conditionalFormatting>
  <conditionalFormatting sqref="B254">
    <cfRule type="duplicateValues" dxfId="616" priority="329"/>
  </conditionalFormatting>
  <conditionalFormatting sqref="B255">
    <cfRule type="duplicateValues" dxfId="615" priority="328"/>
  </conditionalFormatting>
  <conditionalFormatting sqref="B256">
    <cfRule type="duplicateValues" dxfId="614" priority="327"/>
  </conditionalFormatting>
  <conditionalFormatting sqref="B257">
    <cfRule type="duplicateValues" dxfId="613" priority="326"/>
  </conditionalFormatting>
  <conditionalFormatting sqref="B258">
    <cfRule type="duplicateValues" dxfId="612" priority="325"/>
  </conditionalFormatting>
  <conditionalFormatting sqref="B259">
    <cfRule type="duplicateValues" dxfId="611" priority="324"/>
  </conditionalFormatting>
  <conditionalFormatting sqref="B260">
    <cfRule type="duplicateValues" dxfId="610" priority="323"/>
  </conditionalFormatting>
  <conditionalFormatting sqref="B262">
    <cfRule type="duplicateValues" dxfId="609" priority="318"/>
  </conditionalFormatting>
  <conditionalFormatting sqref="B263">
    <cfRule type="duplicateValues" dxfId="608" priority="317"/>
  </conditionalFormatting>
  <conditionalFormatting sqref="B264">
    <cfRule type="duplicateValues" dxfId="607" priority="316"/>
  </conditionalFormatting>
  <conditionalFormatting sqref="B266">
    <cfRule type="duplicateValues" dxfId="606" priority="311"/>
  </conditionalFormatting>
  <conditionalFormatting sqref="B268">
    <cfRule type="duplicateValues" dxfId="605" priority="306"/>
  </conditionalFormatting>
  <conditionalFormatting sqref="B269">
    <cfRule type="duplicateValues" dxfId="604" priority="305"/>
  </conditionalFormatting>
  <conditionalFormatting sqref="B270">
    <cfRule type="duplicateValues" dxfId="603" priority="304"/>
  </conditionalFormatting>
  <conditionalFormatting sqref="B271">
    <cfRule type="duplicateValues" dxfId="602" priority="303"/>
  </conditionalFormatting>
  <conditionalFormatting sqref="B272">
    <cfRule type="duplicateValues" dxfId="601" priority="302"/>
  </conditionalFormatting>
  <conditionalFormatting sqref="B273">
    <cfRule type="duplicateValues" dxfId="600" priority="301"/>
  </conditionalFormatting>
  <conditionalFormatting sqref="B275">
    <cfRule type="duplicateValues" dxfId="599" priority="296"/>
  </conditionalFormatting>
  <conditionalFormatting sqref="B276">
    <cfRule type="duplicateValues" dxfId="598" priority="295"/>
  </conditionalFormatting>
  <conditionalFormatting sqref="B277">
    <cfRule type="duplicateValues" dxfId="597" priority="294"/>
  </conditionalFormatting>
  <conditionalFormatting sqref="B278">
    <cfRule type="duplicateValues" dxfId="596" priority="293"/>
  </conditionalFormatting>
  <conditionalFormatting sqref="B280">
    <cfRule type="duplicateValues" dxfId="595" priority="288"/>
  </conditionalFormatting>
  <conditionalFormatting sqref="B282">
    <cfRule type="duplicateValues" dxfId="594" priority="283"/>
  </conditionalFormatting>
  <conditionalFormatting sqref="B283">
    <cfRule type="duplicateValues" dxfId="593" priority="282"/>
  </conditionalFormatting>
  <conditionalFormatting sqref="B284">
    <cfRule type="duplicateValues" dxfId="592" priority="281"/>
  </conditionalFormatting>
  <conditionalFormatting sqref="B285">
    <cfRule type="duplicateValues" dxfId="591" priority="280"/>
  </conditionalFormatting>
  <conditionalFormatting sqref="B286">
    <cfRule type="duplicateValues" dxfId="590" priority="279"/>
  </conditionalFormatting>
  <conditionalFormatting sqref="B289">
    <cfRule type="duplicateValues" dxfId="589" priority="274"/>
  </conditionalFormatting>
  <conditionalFormatting sqref="B292">
    <cfRule type="duplicateValues" dxfId="588" priority="269"/>
  </conditionalFormatting>
  <conditionalFormatting sqref="B294">
    <cfRule type="duplicateValues" dxfId="587" priority="264"/>
  </conditionalFormatting>
  <conditionalFormatting sqref="B297">
    <cfRule type="duplicateValues" dxfId="586" priority="259"/>
  </conditionalFormatting>
  <conditionalFormatting sqref="B299">
    <cfRule type="duplicateValues" dxfId="585" priority="254"/>
  </conditionalFormatting>
  <conditionalFormatting sqref="B303">
    <cfRule type="duplicateValues" dxfId="584" priority="249"/>
  </conditionalFormatting>
  <conditionalFormatting sqref="B306">
    <cfRule type="duplicateValues" dxfId="583" priority="244"/>
  </conditionalFormatting>
  <conditionalFormatting sqref="B308">
    <cfRule type="duplicateValues" dxfId="582" priority="239"/>
  </conditionalFormatting>
  <conditionalFormatting sqref="B310">
    <cfRule type="duplicateValues" dxfId="581" priority="234"/>
  </conditionalFormatting>
  <conditionalFormatting sqref="B311">
    <cfRule type="duplicateValues" dxfId="580" priority="233"/>
  </conditionalFormatting>
  <conditionalFormatting sqref="B314">
    <cfRule type="duplicateValues" dxfId="579" priority="228"/>
  </conditionalFormatting>
  <conditionalFormatting sqref="B315">
    <cfRule type="duplicateValues" dxfId="578" priority="227"/>
  </conditionalFormatting>
  <conditionalFormatting sqref="B316">
    <cfRule type="duplicateValues" dxfId="577" priority="226"/>
  </conditionalFormatting>
  <conditionalFormatting sqref="B317">
    <cfRule type="duplicateValues" dxfId="576" priority="225"/>
  </conditionalFormatting>
  <conditionalFormatting sqref="B318">
    <cfRule type="duplicateValues" dxfId="575" priority="224"/>
  </conditionalFormatting>
  <conditionalFormatting sqref="B319">
    <cfRule type="duplicateValues" dxfId="574" priority="223"/>
  </conditionalFormatting>
  <conditionalFormatting sqref="B321">
    <cfRule type="duplicateValues" dxfId="573" priority="218"/>
  </conditionalFormatting>
  <conditionalFormatting sqref="B323">
    <cfRule type="duplicateValues" dxfId="572" priority="213"/>
  </conditionalFormatting>
  <conditionalFormatting sqref="B324">
    <cfRule type="duplicateValues" dxfId="571" priority="212"/>
  </conditionalFormatting>
  <conditionalFormatting sqref="B325">
    <cfRule type="duplicateValues" dxfId="570" priority="211"/>
  </conditionalFormatting>
  <conditionalFormatting sqref="B326">
    <cfRule type="duplicateValues" dxfId="569" priority="210"/>
  </conditionalFormatting>
  <conditionalFormatting sqref="B327">
    <cfRule type="duplicateValues" dxfId="568" priority="209"/>
  </conditionalFormatting>
  <conditionalFormatting sqref="B328">
    <cfRule type="duplicateValues" dxfId="567" priority="208"/>
  </conditionalFormatting>
  <conditionalFormatting sqref="B329">
    <cfRule type="duplicateValues" dxfId="566" priority="207"/>
  </conditionalFormatting>
  <conditionalFormatting sqref="B330">
    <cfRule type="duplicateValues" dxfId="565" priority="206"/>
  </conditionalFormatting>
  <conditionalFormatting sqref="B331:B332">
    <cfRule type="duplicateValues" dxfId="564" priority="205"/>
  </conditionalFormatting>
  <conditionalFormatting sqref="B333">
    <cfRule type="duplicateValues" dxfId="563" priority="204"/>
  </conditionalFormatting>
  <conditionalFormatting sqref="B335">
    <cfRule type="duplicateValues" dxfId="562" priority="199"/>
  </conditionalFormatting>
  <conditionalFormatting sqref="B336">
    <cfRule type="duplicateValues" dxfId="561" priority="198"/>
  </conditionalFormatting>
  <conditionalFormatting sqref="B337">
    <cfRule type="duplicateValues" dxfId="560" priority="197"/>
  </conditionalFormatting>
  <conditionalFormatting sqref="B338">
    <cfRule type="duplicateValues" dxfId="559" priority="196"/>
  </conditionalFormatting>
  <conditionalFormatting sqref="B340">
    <cfRule type="duplicateValues" dxfId="558" priority="191"/>
  </conditionalFormatting>
  <conditionalFormatting sqref="B341">
    <cfRule type="duplicateValues" dxfId="557" priority="190"/>
  </conditionalFormatting>
  <conditionalFormatting sqref="B342">
    <cfRule type="duplicateValues" dxfId="556" priority="189"/>
  </conditionalFormatting>
  <conditionalFormatting sqref="B343">
    <cfRule type="duplicateValues" dxfId="555" priority="187"/>
  </conditionalFormatting>
  <conditionalFormatting sqref="B344">
    <cfRule type="duplicateValues" dxfId="554" priority="186"/>
  </conditionalFormatting>
  <conditionalFormatting sqref="B345">
    <cfRule type="duplicateValues" dxfId="553" priority="185"/>
  </conditionalFormatting>
  <conditionalFormatting sqref="B347:B348">
    <cfRule type="duplicateValues" dxfId="552" priority="180"/>
  </conditionalFormatting>
  <conditionalFormatting sqref="B349">
    <cfRule type="duplicateValues" dxfId="551" priority="179"/>
  </conditionalFormatting>
  <conditionalFormatting sqref="B350">
    <cfRule type="duplicateValues" dxfId="550" priority="178"/>
  </conditionalFormatting>
  <conditionalFormatting sqref="B351">
    <cfRule type="duplicateValues" dxfId="549" priority="177"/>
  </conditionalFormatting>
  <conditionalFormatting sqref="B352">
    <cfRule type="duplicateValues" dxfId="548" priority="176"/>
  </conditionalFormatting>
  <conditionalFormatting sqref="B353">
    <cfRule type="duplicateValues" dxfId="547" priority="175"/>
  </conditionalFormatting>
  <conditionalFormatting sqref="B355:B356">
    <cfRule type="duplicateValues" dxfId="546" priority="170"/>
  </conditionalFormatting>
  <conditionalFormatting sqref="B357">
    <cfRule type="duplicateValues" dxfId="545" priority="169"/>
  </conditionalFormatting>
  <conditionalFormatting sqref="B358">
    <cfRule type="duplicateValues" dxfId="544" priority="168"/>
  </conditionalFormatting>
  <conditionalFormatting sqref="B359">
    <cfRule type="duplicateValues" dxfId="543" priority="167"/>
  </conditionalFormatting>
  <conditionalFormatting sqref="B360">
    <cfRule type="duplicateValues" dxfId="542" priority="165"/>
  </conditionalFormatting>
  <conditionalFormatting sqref="B361:B362">
    <cfRule type="duplicateValues" dxfId="541" priority="164"/>
  </conditionalFormatting>
  <conditionalFormatting sqref="B363">
    <cfRule type="duplicateValues" dxfId="540" priority="163"/>
  </conditionalFormatting>
  <conditionalFormatting sqref="B364">
    <cfRule type="duplicateValues" dxfId="539" priority="162"/>
  </conditionalFormatting>
  <conditionalFormatting sqref="B365:B367">
    <cfRule type="duplicateValues" dxfId="538" priority="161"/>
  </conditionalFormatting>
  <conditionalFormatting sqref="B368">
    <cfRule type="duplicateValues" dxfId="537" priority="160"/>
  </conditionalFormatting>
  <conditionalFormatting sqref="B369">
    <cfRule type="duplicateValues" dxfId="536" priority="159"/>
  </conditionalFormatting>
  <conditionalFormatting sqref="B370">
    <cfRule type="duplicateValues" dxfId="535" priority="158"/>
  </conditionalFormatting>
  <conditionalFormatting sqref="B371">
    <cfRule type="duplicateValues" dxfId="534" priority="157"/>
  </conditionalFormatting>
  <conditionalFormatting sqref="B373">
    <cfRule type="duplicateValues" dxfId="533" priority="152"/>
  </conditionalFormatting>
  <conditionalFormatting sqref="B374">
    <cfRule type="duplicateValues" dxfId="532" priority="151"/>
  </conditionalFormatting>
  <conditionalFormatting sqref="B376:B377">
    <cfRule type="duplicateValues" dxfId="531" priority="146"/>
  </conditionalFormatting>
  <conditionalFormatting sqref="B378">
    <cfRule type="duplicateValues" dxfId="530" priority="145"/>
  </conditionalFormatting>
  <conditionalFormatting sqref="B379">
    <cfRule type="duplicateValues" dxfId="529" priority="144"/>
  </conditionalFormatting>
  <conditionalFormatting sqref="B380">
    <cfRule type="duplicateValues" dxfId="528" priority="143"/>
  </conditionalFormatting>
  <conditionalFormatting sqref="B381">
    <cfRule type="duplicateValues" dxfId="527" priority="142"/>
  </conditionalFormatting>
  <conditionalFormatting sqref="B382">
    <cfRule type="duplicateValues" dxfId="526" priority="141"/>
  </conditionalFormatting>
  <conditionalFormatting sqref="B384">
    <cfRule type="duplicateValues" dxfId="525" priority="136"/>
  </conditionalFormatting>
  <conditionalFormatting sqref="B385:B387">
    <cfRule type="duplicateValues" dxfId="524" priority="135"/>
  </conditionalFormatting>
  <conditionalFormatting sqref="B388">
    <cfRule type="duplicateValues" dxfId="523" priority="134"/>
  </conditionalFormatting>
  <conditionalFormatting sqref="B389">
    <cfRule type="duplicateValues" dxfId="522" priority="132"/>
  </conditionalFormatting>
  <conditionalFormatting sqref="B390">
    <cfRule type="duplicateValues" dxfId="521" priority="131"/>
  </conditionalFormatting>
  <conditionalFormatting sqref="B391">
    <cfRule type="duplicateValues" dxfId="520" priority="130"/>
  </conditionalFormatting>
  <conditionalFormatting sqref="B392">
    <cfRule type="duplicateValues" dxfId="519" priority="129"/>
  </conditionalFormatting>
  <conditionalFormatting sqref="B394:B395">
    <cfRule type="duplicateValues" dxfId="518" priority="124"/>
  </conditionalFormatting>
  <conditionalFormatting sqref="B396">
    <cfRule type="duplicateValues" dxfId="517" priority="123"/>
  </conditionalFormatting>
  <conditionalFormatting sqref="B397">
    <cfRule type="duplicateValues" dxfId="516" priority="122"/>
  </conditionalFormatting>
  <conditionalFormatting sqref="B398">
    <cfRule type="duplicateValues" dxfId="515" priority="121"/>
  </conditionalFormatting>
  <conditionalFormatting sqref="B399">
    <cfRule type="duplicateValues" dxfId="514" priority="120"/>
  </conditionalFormatting>
  <conditionalFormatting sqref="B401">
    <cfRule type="duplicateValues" dxfId="513" priority="115"/>
  </conditionalFormatting>
  <conditionalFormatting sqref="B402:B403">
    <cfRule type="duplicateValues" dxfId="512" priority="114"/>
  </conditionalFormatting>
  <conditionalFormatting sqref="B404">
    <cfRule type="duplicateValues" dxfId="511" priority="113"/>
  </conditionalFormatting>
  <conditionalFormatting sqref="B405:B406">
    <cfRule type="duplicateValues" dxfId="510" priority="112"/>
  </conditionalFormatting>
  <conditionalFormatting sqref="B407">
    <cfRule type="duplicateValues" dxfId="509" priority="111"/>
  </conditionalFormatting>
  <conditionalFormatting sqref="B411">
    <cfRule type="duplicateValues" dxfId="508" priority="106"/>
  </conditionalFormatting>
  <conditionalFormatting sqref="B412">
    <cfRule type="duplicateValues" dxfId="507" priority="105"/>
  </conditionalFormatting>
  <conditionalFormatting sqref="B413">
    <cfRule type="duplicateValues" dxfId="506" priority="104"/>
  </conditionalFormatting>
  <conditionalFormatting sqref="B414">
    <cfRule type="duplicateValues" dxfId="505" priority="102"/>
  </conditionalFormatting>
  <conditionalFormatting sqref="B415:B417">
    <cfRule type="duplicateValues" dxfId="504" priority="101"/>
  </conditionalFormatting>
  <conditionalFormatting sqref="B418:B419">
    <cfRule type="duplicateValues" dxfId="503" priority="100"/>
  </conditionalFormatting>
  <conditionalFormatting sqref="B420">
    <cfRule type="duplicateValues" dxfId="502" priority="99"/>
  </conditionalFormatting>
  <conditionalFormatting sqref="B423">
    <cfRule type="duplicateValues" dxfId="501" priority="94"/>
  </conditionalFormatting>
  <conditionalFormatting sqref="B425">
    <cfRule type="duplicateValues" dxfId="500" priority="89"/>
  </conditionalFormatting>
  <conditionalFormatting sqref="B427">
    <cfRule type="duplicateValues" dxfId="499" priority="84"/>
  </conditionalFormatting>
  <conditionalFormatting sqref="B428">
    <cfRule type="duplicateValues" dxfId="498" priority="83"/>
  </conditionalFormatting>
  <conditionalFormatting sqref="B430">
    <cfRule type="duplicateValues" dxfId="497" priority="78"/>
  </conditionalFormatting>
  <conditionalFormatting sqref="B431">
    <cfRule type="duplicateValues" dxfId="496" priority="77"/>
  </conditionalFormatting>
  <conditionalFormatting sqref="B433">
    <cfRule type="duplicateValues" dxfId="495" priority="72"/>
  </conditionalFormatting>
  <conditionalFormatting sqref="B434">
    <cfRule type="duplicateValues" dxfId="494" priority="71"/>
  </conditionalFormatting>
  <conditionalFormatting sqref="B436:B437">
    <cfRule type="duplicateValues" dxfId="493" priority="66"/>
  </conditionalFormatting>
  <conditionalFormatting sqref="B438">
    <cfRule type="duplicateValues" dxfId="492" priority="65"/>
  </conditionalFormatting>
  <conditionalFormatting sqref="B440">
    <cfRule type="duplicateValues" dxfId="491" priority="60"/>
  </conditionalFormatting>
  <conditionalFormatting sqref="B441">
    <cfRule type="duplicateValues" dxfId="490" priority="59"/>
  </conditionalFormatting>
  <conditionalFormatting sqref="B443">
    <cfRule type="duplicateValues" dxfId="489" priority="54"/>
  </conditionalFormatting>
  <conditionalFormatting sqref="B445">
    <cfRule type="duplicateValues" dxfId="488" priority="49"/>
  </conditionalFormatting>
  <conditionalFormatting sqref="B447">
    <cfRule type="duplicateValues" dxfId="487" priority="44"/>
  </conditionalFormatting>
  <conditionalFormatting sqref="B449">
    <cfRule type="duplicateValues" dxfId="486" priority="39"/>
  </conditionalFormatting>
  <conditionalFormatting sqref="B450">
    <cfRule type="duplicateValues" dxfId="485" priority="37"/>
  </conditionalFormatting>
  <conditionalFormatting sqref="B452">
    <cfRule type="duplicateValues" dxfId="484" priority="33"/>
  </conditionalFormatting>
  <conditionalFormatting sqref="B454">
    <cfRule type="duplicateValues" dxfId="483" priority="29"/>
  </conditionalFormatting>
  <conditionalFormatting sqref="B455">
    <cfRule type="duplicateValues" dxfId="482" priority="28"/>
  </conditionalFormatting>
  <conditionalFormatting sqref="B456:B457">
    <cfRule type="duplicateValues" dxfId="481" priority="27"/>
  </conditionalFormatting>
  <conditionalFormatting sqref="B458:B463">
    <cfRule type="duplicateValues" dxfId="480" priority="26"/>
  </conditionalFormatting>
  <conditionalFormatting sqref="B464">
    <cfRule type="duplicateValues" dxfId="479" priority="25"/>
  </conditionalFormatting>
  <conditionalFormatting sqref="B465:B467">
    <cfRule type="duplicateValues" dxfId="478" priority="24"/>
  </conditionalFormatting>
  <conditionalFormatting sqref="B468">
    <cfRule type="duplicateValues" dxfId="477" priority="23"/>
  </conditionalFormatting>
  <conditionalFormatting sqref="B470">
    <cfRule type="duplicateValues" dxfId="476" priority="19"/>
  </conditionalFormatting>
  <conditionalFormatting sqref="B472">
    <cfRule type="duplicateValues" dxfId="475" priority="15"/>
  </conditionalFormatting>
  <conditionalFormatting sqref="B474">
    <cfRule type="duplicateValues" dxfId="474" priority="11"/>
  </conditionalFormatting>
  <conditionalFormatting sqref="B475:B479">
    <cfRule type="duplicateValues" dxfId="473" priority="10"/>
  </conditionalFormatting>
  <conditionalFormatting sqref="B480:B481">
    <cfRule type="duplicateValues" dxfId="472" priority="9"/>
  </conditionalFormatting>
  <conditionalFormatting sqref="B482">
    <cfRule type="duplicateValues" dxfId="471" priority="8"/>
  </conditionalFormatting>
  <conditionalFormatting sqref="B484:B487">
    <cfRule type="duplicateValues" dxfId="470" priority="4"/>
  </conditionalFormatting>
  <conditionalFormatting sqref="E240:E243">
    <cfRule type="containsText" dxfId="469" priority="344" operator="containsText" text="없음">
      <formula>NOT(ISERROR(SEARCH("없음",E240)))</formula>
    </cfRule>
  </conditionalFormatting>
  <conditionalFormatting sqref="E245">
    <cfRule type="containsText" dxfId="468" priority="339" operator="containsText" text="없음">
      <formula>NOT(ISERROR(SEARCH("없음",E245)))</formula>
    </cfRule>
  </conditionalFormatting>
  <conditionalFormatting sqref="E247">
    <cfRule type="containsText" dxfId="467" priority="334" operator="containsText" text="없음">
      <formula>NOT(ISERROR(SEARCH("없음",E247)))</formula>
    </cfRule>
  </conditionalFormatting>
  <conditionalFormatting sqref="E250:E260">
    <cfRule type="containsText" dxfId="466" priority="319" operator="containsText" text="없음">
      <formula>NOT(ISERROR(SEARCH("없음",E250)))</formula>
    </cfRule>
  </conditionalFormatting>
  <conditionalFormatting sqref="E262:E264">
    <cfRule type="containsText" dxfId="465" priority="312" operator="containsText" text="없음">
      <formula>NOT(ISERROR(SEARCH("없음",E262)))</formula>
    </cfRule>
  </conditionalFormatting>
  <conditionalFormatting sqref="E266">
    <cfRule type="containsText" dxfId="464" priority="307" operator="containsText" text="없음">
      <formula>NOT(ISERROR(SEARCH("없음",E266)))</formula>
    </cfRule>
  </conditionalFormatting>
  <conditionalFormatting sqref="E268:E273">
    <cfRule type="containsText" dxfId="463" priority="300" operator="containsText" text="없음">
      <formula>NOT(ISERROR(SEARCH("없음",E268)))</formula>
    </cfRule>
  </conditionalFormatting>
  <conditionalFormatting sqref="E275:E278">
    <cfRule type="containsText" dxfId="462" priority="289" operator="containsText" text="없음">
      <formula>NOT(ISERROR(SEARCH("없음",E275)))</formula>
    </cfRule>
  </conditionalFormatting>
  <conditionalFormatting sqref="E280">
    <cfRule type="containsText" dxfId="461" priority="287" operator="containsText" text="없음">
      <formula>NOT(ISERROR(SEARCH("없음",E280)))</formula>
    </cfRule>
  </conditionalFormatting>
  <conditionalFormatting sqref="E282:E286">
    <cfRule type="containsText" dxfId="460" priority="275" operator="containsText" text="없음">
      <formula>NOT(ISERROR(SEARCH("없음",E282)))</formula>
    </cfRule>
  </conditionalFormatting>
  <conditionalFormatting sqref="E289">
    <cfRule type="containsText" dxfId="459" priority="273" operator="containsText" text="없음">
      <formula>NOT(ISERROR(SEARCH("없음",E289)))</formula>
    </cfRule>
  </conditionalFormatting>
  <conditionalFormatting sqref="E292">
    <cfRule type="containsText" dxfId="458" priority="265" operator="containsText" text="없음">
      <formula>NOT(ISERROR(SEARCH("없음",E292)))</formula>
    </cfRule>
  </conditionalFormatting>
  <conditionalFormatting sqref="E294">
    <cfRule type="containsText" dxfId="457" priority="260" operator="containsText" text="없음">
      <formula>NOT(ISERROR(SEARCH("없음",E294)))</formula>
    </cfRule>
  </conditionalFormatting>
  <conditionalFormatting sqref="E297">
    <cfRule type="containsText" dxfId="456" priority="255" operator="containsText" text="없음">
      <formula>NOT(ISERROR(SEARCH("없음",E297)))</formula>
    </cfRule>
  </conditionalFormatting>
  <conditionalFormatting sqref="E299">
    <cfRule type="containsText" dxfId="455" priority="250" operator="containsText" text="없음">
      <formula>NOT(ISERROR(SEARCH("없음",E299)))</formula>
    </cfRule>
  </conditionalFormatting>
  <conditionalFormatting sqref="E303">
    <cfRule type="containsText" dxfId="454" priority="248" operator="containsText" text="없음">
      <formula>NOT(ISERROR(SEARCH("없음",E303)))</formula>
    </cfRule>
  </conditionalFormatting>
  <conditionalFormatting sqref="E306">
    <cfRule type="containsText" dxfId="453" priority="243" operator="containsText" text="없음">
      <formula>NOT(ISERROR(SEARCH("없음",E306)))</formula>
    </cfRule>
  </conditionalFormatting>
  <conditionalFormatting sqref="E308">
    <cfRule type="containsText" dxfId="452" priority="235" operator="containsText" text="없음">
      <formula>NOT(ISERROR(SEARCH("없음",E308)))</formula>
    </cfRule>
  </conditionalFormatting>
  <conditionalFormatting sqref="E310:E311">
    <cfRule type="containsText" dxfId="451" priority="229" operator="containsText" text="없음">
      <formula>NOT(ISERROR(SEARCH("없음",E310)))</formula>
    </cfRule>
  </conditionalFormatting>
  <conditionalFormatting sqref="E314:E319">
    <cfRule type="containsText" dxfId="450" priority="219" operator="containsText" text="없음">
      <formula>NOT(ISERROR(SEARCH("없음",E314)))</formula>
    </cfRule>
  </conditionalFormatting>
  <conditionalFormatting sqref="E321">
    <cfRule type="containsText" dxfId="449" priority="217" operator="containsText" text="없음">
      <formula>NOT(ISERROR(SEARCH("없음",E321)))</formula>
    </cfRule>
  </conditionalFormatting>
  <conditionalFormatting sqref="E323:E333">
    <cfRule type="containsText" dxfId="448" priority="200" operator="containsText" text="없음">
      <formula>NOT(ISERROR(SEARCH("없음",E323)))</formula>
    </cfRule>
  </conditionalFormatting>
  <conditionalFormatting sqref="E335:E338">
    <cfRule type="containsText" dxfId="447" priority="192" operator="containsText" text="없음">
      <formula>NOT(ISERROR(SEARCH("없음",E335)))</formula>
    </cfRule>
  </conditionalFormatting>
  <conditionalFormatting sqref="E340:E342">
    <cfRule type="containsText" dxfId="446" priority="188" operator="containsText" text="없음">
      <formula>NOT(ISERROR(SEARCH("없음",E340)))</formula>
    </cfRule>
  </conditionalFormatting>
  <conditionalFormatting sqref="E344:E345">
    <cfRule type="containsText" dxfId="445" priority="181" operator="containsText" text="없음">
      <formula>NOT(ISERROR(SEARCH("없음",E344)))</formula>
    </cfRule>
  </conditionalFormatting>
  <conditionalFormatting sqref="E347:E353">
    <cfRule type="containsText" dxfId="444" priority="171" operator="containsText" text="없음">
      <formula>NOT(ISERROR(SEARCH("없음",E347)))</formula>
    </cfRule>
  </conditionalFormatting>
  <conditionalFormatting sqref="E355:E359">
    <cfRule type="containsText" dxfId="443" priority="166" operator="containsText" text="없음">
      <formula>NOT(ISERROR(SEARCH("없음",E355)))</formula>
    </cfRule>
  </conditionalFormatting>
  <conditionalFormatting sqref="E361:E371">
    <cfRule type="containsText" dxfId="442" priority="156" operator="containsText" text="없음">
      <formula>NOT(ISERROR(SEARCH("없음",E361)))</formula>
    </cfRule>
  </conditionalFormatting>
  <conditionalFormatting sqref="E373:E374">
    <cfRule type="containsText" dxfId="441" priority="147" operator="containsText" text="없음">
      <formula>NOT(ISERROR(SEARCH("없음",E373)))</formula>
    </cfRule>
  </conditionalFormatting>
  <conditionalFormatting sqref="E376:E382">
    <cfRule type="containsText" dxfId="440" priority="137" operator="containsText" text="없음">
      <formula>NOT(ISERROR(SEARCH("없음",E376)))</formula>
    </cfRule>
  </conditionalFormatting>
  <conditionalFormatting sqref="E384:E388">
    <cfRule type="containsText" dxfId="439" priority="133" operator="containsText" text="없음">
      <formula>NOT(ISERROR(SEARCH("없음",E384)))</formula>
    </cfRule>
  </conditionalFormatting>
  <conditionalFormatting sqref="E390:E392">
    <cfRule type="containsText" dxfId="438" priority="125" operator="containsText" text="없음">
      <formula>NOT(ISERROR(SEARCH("없음",E390)))</formula>
    </cfRule>
  </conditionalFormatting>
  <conditionalFormatting sqref="E394:E399">
    <cfRule type="containsText" dxfId="437" priority="119" operator="containsText" text="없음">
      <formula>NOT(ISERROR(SEARCH("없음",E394)))</formula>
    </cfRule>
  </conditionalFormatting>
  <conditionalFormatting sqref="E402:E407">
    <cfRule type="containsText" dxfId="436" priority="107" operator="containsText" text="없음">
      <formula>NOT(ISERROR(SEARCH("없음",E402)))</formula>
    </cfRule>
  </conditionalFormatting>
  <conditionalFormatting sqref="E411:E413">
    <cfRule type="containsText" dxfId="435" priority="103" operator="containsText" text="없음">
      <formula>NOT(ISERROR(SEARCH("없음",E411)))</formula>
    </cfRule>
  </conditionalFormatting>
  <conditionalFormatting sqref="E415:E420">
    <cfRule type="containsText" dxfId="434" priority="95" operator="containsText" text="없음">
      <formula>NOT(ISERROR(SEARCH("없음",E415)))</formula>
    </cfRule>
  </conditionalFormatting>
  <conditionalFormatting sqref="E423">
    <cfRule type="containsText" dxfId="433" priority="90" operator="containsText" text="없음">
      <formula>NOT(ISERROR(SEARCH("없음",E423)))</formula>
    </cfRule>
  </conditionalFormatting>
  <conditionalFormatting sqref="E425">
    <cfRule type="containsText" dxfId="432" priority="85" operator="containsText" text="없음">
      <formula>NOT(ISERROR(SEARCH("없음",E425)))</formula>
    </cfRule>
  </conditionalFormatting>
  <conditionalFormatting sqref="E427:E428">
    <cfRule type="containsText" dxfId="431" priority="79" operator="containsText" text="없음">
      <formula>NOT(ISERROR(SEARCH("없음",E427)))</formula>
    </cfRule>
  </conditionalFormatting>
  <conditionalFormatting sqref="E430:E431">
    <cfRule type="containsText" dxfId="430" priority="73" operator="containsText" text="없음">
      <formula>NOT(ISERROR(SEARCH("없음",E430)))</formula>
    </cfRule>
  </conditionalFormatting>
  <conditionalFormatting sqref="E433:E434">
    <cfRule type="containsText" dxfId="429" priority="67" operator="containsText" text="없음">
      <formula>NOT(ISERROR(SEARCH("없음",E433)))</formula>
    </cfRule>
  </conditionalFormatting>
  <conditionalFormatting sqref="E436:E438">
    <cfRule type="containsText" dxfId="428" priority="61" operator="containsText" text="없음">
      <formula>NOT(ISERROR(SEARCH("없음",E436)))</formula>
    </cfRule>
  </conditionalFormatting>
  <conditionalFormatting sqref="E440:E441">
    <cfRule type="containsText" dxfId="427" priority="55" operator="containsText" text="없음">
      <formula>NOT(ISERROR(SEARCH("없음",E440)))</formula>
    </cfRule>
  </conditionalFormatting>
  <conditionalFormatting sqref="E443">
    <cfRule type="containsText" dxfId="426" priority="53" operator="containsText" text="없음">
      <formula>NOT(ISERROR(SEARCH("없음",E443)))</formula>
    </cfRule>
  </conditionalFormatting>
  <conditionalFormatting sqref="E445">
    <cfRule type="containsText" dxfId="425" priority="48" operator="containsText" text="없음">
      <formula>NOT(ISERROR(SEARCH("없음",E445)))</formula>
    </cfRule>
  </conditionalFormatting>
  <conditionalFormatting sqref="E447">
    <cfRule type="containsText" dxfId="424" priority="40" operator="containsText" text="없음">
      <formula>NOT(ISERROR(SEARCH("없음",E447)))</formula>
    </cfRule>
  </conditionalFormatting>
  <conditionalFormatting sqref="E449">
    <cfRule type="containsText" dxfId="423" priority="38" operator="containsText" text="없음">
      <formula>NOT(ISERROR(SEARCH("없음",E449)))</formula>
    </cfRule>
  </conditionalFormatting>
  <conditionalFormatting sqref="G4:G5">
    <cfRule type="containsText" dxfId="422" priority="670" operator="containsText" text="방풍">
      <formula>NOT(ISERROR(SEARCH("방풍",G4)))</formula>
    </cfRule>
    <cfRule type="containsText" dxfId="421" priority="671" operator="containsText" text="유개">
      <formula>NOT(ISERROR(SEARCH("유개",G4)))</formula>
    </cfRule>
    <cfRule type="containsText" dxfId="420" priority="672" operator="containsText" text="정주">
      <formula>NOT(ISERROR(SEARCH("정주",G4)))</formula>
    </cfRule>
  </conditionalFormatting>
  <conditionalFormatting sqref="G8">
    <cfRule type="containsText" dxfId="419" priority="666" operator="containsText" text="방풍">
      <formula>NOT(ISERROR(SEARCH("방풍",G8)))</formula>
    </cfRule>
    <cfRule type="containsText" dxfId="418" priority="667" operator="containsText" text="유개">
      <formula>NOT(ISERROR(SEARCH("유개",G8)))</formula>
    </cfRule>
    <cfRule type="containsText" dxfId="417" priority="668" operator="containsText" text="정주">
      <formula>NOT(ISERROR(SEARCH("정주",G8)))</formula>
    </cfRule>
  </conditionalFormatting>
  <conditionalFormatting sqref="G11:G16">
    <cfRule type="containsText" dxfId="416" priority="657" operator="containsText" text="방풍">
      <formula>NOT(ISERROR(SEARCH("방풍",G11)))</formula>
    </cfRule>
    <cfRule type="containsText" dxfId="415" priority="658" operator="containsText" text="유개">
      <formula>NOT(ISERROR(SEARCH("유개",G11)))</formula>
    </cfRule>
    <cfRule type="containsText" dxfId="414" priority="659" operator="containsText" text="정주">
      <formula>NOT(ISERROR(SEARCH("정주",G11)))</formula>
    </cfRule>
  </conditionalFormatting>
  <conditionalFormatting sqref="G18">
    <cfRule type="containsText" dxfId="413" priority="653" operator="containsText" text="방풍">
      <formula>NOT(ISERROR(SEARCH("방풍",G18)))</formula>
    </cfRule>
    <cfRule type="containsText" dxfId="412" priority="654" operator="containsText" text="유개">
      <formula>NOT(ISERROR(SEARCH("유개",G18)))</formula>
    </cfRule>
    <cfRule type="containsText" dxfId="411" priority="655" operator="containsText" text="정주">
      <formula>NOT(ISERROR(SEARCH("정주",G18)))</formula>
    </cfRule>
  </conditionalFormatting>
  <conditionalFormatting sqref="G20">
    <cfRule type="containsText" dxfId="410" priority="649" operator="containsText" text="방풍">
      <formula>NOT(ISERROR(SEARCH("방풍",G20)))</formula>
    </cfRule>
    <cfRule type="containsText" dxfId="409" priority="650" operator="containsText" text="유개">
      <formula>NOT(ISERROR(SEARCH("유개",G20)))</formula>
    </cfRule>
    <cfRule type="containsText" dxfId="408" priority="651" operator="containsText" text="정주">
      <formula>NOT(ISERROR(SEARCH("정주",G20)))</formula>
    </cfRule>
  </conditionalFormatting>
  <conditionalFormatting sqref="G22">
    <cfRule type="containsText" dxfId="407" priority="645" operator="containsText" text="방풍">
      <formula>NOT(ISERROR(SEARCH("방풍",G22)))</formula>
    </cfRule>
    <cfRule type="containsText" dxfId="406" priority="646" operator="containsText" text="유개">
      <formula>NOT(ISERROR(SEARCH("유개",G22)))</formula>
    </cfRule>
    <cfRule type="containsText" dxfId="405" priority="647" operator="containsText" text="정주">
      <formula>NOT(ISERROR(SEARCH("정주",G22)))</formula>
    </cfRule>
  </conditionalFormatting>
  <conditionalFormatting sqref="G25">
    <cfRule type="containsText" dxfId="404" priority="641" operator="containsText" text="방풍">
      <formula>NOT(ISERROR(SEARCH("방풍",G25)))</formula>
    </cfRule>
    <cfRule type="containsText" dxfId="403" priority="642" operator="containsText" text="유개">
      <formula>NOT(ISERROR(SEARCH("유개",G25)))</formula>
    </cfRule>
    <cfRule type="containsText" dxfId="402" priority="643" operator="containsText" text="정주">
      <formula>NOT(ISERROR(SEARCH("정주",G25)))</formula>
    </cfRule>
  </conditionalFormatting>
  <conditionalFormatting sqref="G28:G31">
    <cfRule type="containsText" dxfId="401" priority="634" operator="containsText" text="방풍">
      <formula>NOT(ISERROR(SEARCH("방풍",G28)))</formula>
    </cfRule>
    <cfRule type="containsText" dxfId="400" priority="635" operator="containsText" text="유개">
      <formula>NOT(ISERROR(SEARCH("유개",G28)))</formula>
    </cfRule>
    <cfRule type="containsText" dxfId="399" priority="636" operator="containsText" text="정주">
      <formula>NOT(ISERROR(SEARCH("정주",G28)))</formula>
    </cfRule>
  </conditionalFormatting>
  <conditionalFormatting sqref="G33:G37">
    <cfRule type="containsText" dxfId="398" priority="626" operator="containsText" text="방풍">
      <formula>NOT(ISERROR(SEARCH("방풍",G33)))</formula>
    </cfRule>
    <cfRule type="containsText" dxfId="397" priority="627" operator="containsText" text="유개">
      <formula>NOT(ISERROR(SEARCH("유개",G33)))</formula>
    </cfRule>
    <cfRule type="containsText" dxfId="396" priority="628" operator="containsText" text="정주">
      <formula>NOT(ISERROR(SEARCH("정주",G33)))</formula>
    </cfRule>
  </conditionalFormatting>
  <conditionalFormatting sqref="G39:G43">
    <cfRule type="containsText" dxfId="395" priority="618" operator="containsText" text="방풍">
      <formula>NOT(ISERROR(SEARCH("방풍",G39)))</formula>
    </cfRule>
    <cfRule type="containsText" dxfId="394" priority="619" operator="containsText" text="유개">
      <formula>NOT(ISERROR(SEARCH("유개",G39)))</formula>
    </cfRule>
    <cfRule type="containsText" dxfId="393" priority="620" operator="containsText" text="정주">
      <formula>NOT(ISERROR(SEARCH("정주",G39)))</formula>
    </cfRule>
  </conditionalFormatting>
  <conditionalFormatting sqref="G45">
    <cfRule type="containsText" dxfId="392" priority="614" operator="containsText" text="방풍">
      <formula>NOT(ISERROR(SEARCH("방풍",G45)))</formula>
    </cfRule>
    <cfRule type="containsText" dxfId="391" priority="615" operator="containsText" text="유개">
      <formula>NOT(ISERROR(SEARCH("유개",G45)))</formula>
    </cfRule>
    <cfRule type="containsText" dxfId="390" priority="616" operator="containsText" text="정주">
      <formula>NOT(ISERROR(SEARCH("정주",G45)))</formula>
    </cfRule>
  </conditionalFormatting>
  <conditionalFormatting sqref="G48:G49">
    <cfRule type="containsText" dxfId="389" priority="609" operator="containsText" text="방풍">
      <formula>NOT(ISERROR(SEARCH("방풍",G48)))</formula>
    </cfRule>
    <cfRule type="containsText" dxfId="388" priority="610" operator="containsText" text="유개">
      <formula>NOT(ISERROR(SEARCH("유개",G48)))</formula>
    </cfRule>
    <cfRule type="containsText" dxfId="387" priority="611" operator="containsText" text="정주">
      <formula>NOT(ISERROR(SEARCH("정주",G48)))</formula>
    </cfRule>
  </conditionalFormatting>
  <conditionalFormatting sqref="G51">
    <cfRule type="containsText" dxfId="386" priority="605" operator="containsText" text="방풍">
      <formula>NOT(ISERROR(SEARCH("방풍",G51)))</formula>
    </cfRule>
    <cfRule type="containsText" dxfId="385" priority="606" operator="containsText" text="유개">
      <formula>NOT(ISERROR(SEARCH("유개",G51)))</formula>
    </cfRule>
    <cfRule type="containsText" dxfId="384" priority="607" operator="containsText" text="정주">
      <formula>NOT(ISERROR(SEARCH("정주",G51)))</formula>
    </cfRule>
  </conditionalFormatting>
  <conditionalFormatting sqref="G53:G54">
    <cfRule type="containsText" dxfId="383" priority="600" operator="containsText" text="방풍">
      <formula>NOT(ISERROR(SEARCH("방풍",G53)))</formula>
    </cfRule>
    <cfRule type="containsText" dxfId="382" priority="601" operator="containsText" text="유개">
      <formula>NOT(ISERROR(SEARCH("유개",G53)))</formula>
    </cfRule>
    <cfRule type="containsText" dxfId="381" priority="602" operator="containsText" text="정주">
      <formula>NOT(ISERROR(SEARCH("정주",G53)))</formula>
    </cfRule>
  </conditionalFormatting>
  <conditionalFormatting sqref="G56:G57">
    <cfRule type="containsText" dxfId="380" priority="595" operator="containsText" text="방풍">
      <formula>NOT(ISERROR(SEARCH("방풍",G56)))</formula>
    </cfRule>
    <cfRule type="containsText" dxfId="379" priority="596" operator="containsText" text="유개">
      <formula>NOT(ISERROR(SEARCH("유개",G56)))</formula>
    </cfRule>
    <cfRule type="containsText" dxfId="378" priority="597" operator="containsText" text="정주">
      <formula>NOT(ISERROR(SEARCH("정주",G56)))</formula>
    </cfRule>
  </conditionalFormatting>
  <conditionalFormatting sqref="G59">
    <cfRule type="containsText" dxfId="377" priority="591" operator="containsText" text="방풍">
      <formula>NOT(ISERROR(SEARCH("방풍",G59)))</formula>
    </cfRule>
    <cfRule type="containsText" dxfId="376" priority="592" operator="containsText" text="유개">
      <formula>NOT(ISERROR(SEARCH("유개",G59)))</formula>
    </cfRule>
    <cfRule type="containsText" dxfId="375" priority="593" operator="containsText" text="정주">
      <formula>NOT(ISERROR(SEARCH("정주",G59)))</formula>
    </cfRule>
  </conditionalFormatting>
  <conditionalFormatting sqref="G62:G63">
    <cfRule type="containsText" dxfId="374" priority="586" operator="containsText" text="방풍">
      <formula>NOT(ISERROR(SEARCH("방풍",G62)))</formula>
    </cfRule>
    <cfRule type="containsText" dxfId="373" priority="587" operator="containsText" text="유개">
      <formula>NOT(ISERROR(SEARCH("유개",G62)))</formula>
    </cfRule>
    <cfRule type="containsText" dxfId="372" priority="588" operator="containsText" text="정주">
      <formula>NOT(ISERROR(SEARCH("정주",G62)))</formula>
    </cfRule>
  </conditionalFormatting>
  <conditionalFormatting sqref="G66">
    <cfRule type="containsText" dxfId="371" priority="582" operator="containsText" text="방풍">
      <formula>NOT(ISERROR(SEARCH("방풍",G66)))</formula>
    </cfRule>
    <cfRule type="containsText" dxfId="370" priority="583" operator="containsText" text="유개">
      <formula>NOT(ISERROR(SEARCH("유개",G66)))</formula>
    </cfRule>
    <cfRule type="containsText" dxfId="369" priority="584" operator="containsText" text="정주">
      <formula>NOT(ISERROR(SEARCH("정주",G66)))</formula>
    </cfRule>
  </conditionalFormatting>
  <conditionalFormatting sqref="G68:G71">
    <cfRule type="containsText" dxfId="368" priority="575" operator="containsText" text="방풍">
      <formula>NOT(ISERROR(SEARCH("방풍",G68)))</formula>
    </cfRule>
    <cfRule type="containsText" dxfId="367" priority="576" operator="containsText" text="유개">
      <formula>NOT(ISERROR(SEARCH("유개",G68)))</formula>
    </cfRule>
    <cfRule type="containsText" dxfId="366" priority="577" operator="containsText" text="정주">
      <formula>NOT(ISERROR(SEARCH("정주",G68)))</formula>
    </cfRule>
  </conditionalFormatting>
  <conditionalFormatting sqref="G73:G77">
    <cfRule type="containsText" dxfId="365" priority="567" operator="containsText" text="방풍">
      <formula>NOT(ISERROR(SEARCH("방풍",G73)))</formula>
    </cfRule>
    <cfRule type="containsText" dxfId="364" priority="568" operator="containsText" text="유개">
      <formula>NOT(ISERROR(SEARCH("유개",G73)))</formula>
    </cfRule>
    <cfRule type="containsText" dxfId="363" priority="569" operator="containsText" text="정주">
      <formula>NOT(ISERROR(SEARCH("정주",G73)))</formula>
    </cfRule>
  </conditionalFormatting>
  <conditionalFormatting sqref="G79:G82">
    <cfRule type="containsText" dxfId="362" priority="560" operator="containsText" text="방풍">
      <formula>NOT(ISERROR(SEARCH("방풍",G79)))</formula>
    </cfRule>
    <cfRule type="containsText" dxfId="361" priority="561" operator="containsText" text="유개">
      <formula>NOT(ISERROR(SEARCH("유개",G79)))</formula>
    </cfRule>
    <cfRule type="containsText" dxfId="360" priority="562" operator="containsText" text="정주">
      <formula>NOT(ISERROR(SEARCH("정주",G79)))</formula>
    </cfRule>
  </conditionalFormatting>
  <conditionalFormatting sqref="G84:G89">
    <cfRule type="containsText" dxfId="359" priority="551" operator="containsText" text="방풍">
      <formula>NOT(ISERROR(SEARCH("방풍",G84)))</formula>
    </cfRule>
    <cfRule type="containsText" dxfId="358" priority="552" operator="containsText" text="유개">
      <formula>NOT(ISERROR(SEARCH("유개",G84)))</formula>
    </cfRule>
    <cfRule type="containsText" dxfId="357" priority="553" operator="containsText" text="정주">
      <formula>NOT(ISERROR(SEARCH("정주",G84)))</formula>
    </cfRule>
  </conditionalFormatting>
  <conditionalFormatting sqref="G91">
    <cfRule type="containsText" dxfId="356" priority="547" operator="containsText" text="방풍">
      <formula>NOT(ISERROR(SEARCH("방풍",G91)))</formula>
    </cfRule>
    <cfRule type="containsText" dxfId="355" priority="548" operator="containsText" text="유개">
      <formula>NOT(ISERROR(SEARCH("유개",G91)))</formula>
    </cfRule>
    <cfRule type="containsText" dxfId="354" priority="549" operator="containsText" text="정주">
      <formula>NOT(ISERROR(SEARCH("정주",G91)))</formula>
    </cfRule>
  </conditionalFormatting>
  <conditionalFormatting sqref="G93">
    <cfRule type="containsText" dxfId="353" priority="543" operator="containsText" text="방풍">
      <formula>NOT(ISERROR(SEARCH("방풍",G93)))</formula>
    </cfRule>
    <cfRule type="containsText" dxfId="352" priority="544" operator="containsText" text="유개">
      <formula>NOT(ISERROR(SEARCH("유개",G93)))</formula>
    </cfRule>
    <cfRule type="containsText" dxfId="351" priority="545" operator="containsText" text="정주">
      <formula>NOT(ISERROR(SEARCH("정주",G93)))</formula>
    </cfRule>
  </conditionalFormatting>
  <conditionalFormatting sqref="G95">
    <cfRule type="containsText" dxfId="350" priority="539" operator="containsText" text="방풍">
      <formula>NOT(ISERROR(SEARCH("방풍",G95)))</formula>
    </cfRule>
    <cfRule type="containsText" dxfId="349" priority="540" operator="containsText" text="유개">
      <formula>NOT(ISERROR(SEARCH("유개",G95)))</formula>
    </cfRule>
    <cfRule type="containsText" dxfId="348" priority="541" operator="containsText" text="정주">
      <formula>NOT(ISERROR(SEARCH("정주",G95)))</formula>
    </cfRule>
  </conditionalFormatting>
  <conditionalFormatting sqref="G97:G101">
    <cfRule type="containsText" dxfId="347" priority="531" operator="containsText" text="방풍">
      <formula>NOT(ISERROR(SEARCH("방풍",G97)))</formula>
    </cfRule>
    <cfRule type="containsText" dxfId="346" priority="532" operator="containsText" text="유개">
      <formula>NOT(ISERROR(SEARCH("유개",G97)))</formula>
    </cfRule>
    <cfRule type="containsText" dxfId="345" priority="533" operator="containsText" text="정주">
      <formula>NOT(ISERROR(SEARCH("정주",G97)))</formula>
    </cfRule>
  </conditionalFormatting>
  <conditionalFormatting sqref="G103:G106">
    <cfRule type="containsText" dxfId="344" priority="524" operator="containsText" text="방풍">
      <formula>NOT(ISERROR(SEARCH("방풍",G103)))</formula>
    </cfRule>
    <cfRule type="containsText" dxfId="343" priority="525" operator="containsText" text="유개">
      <formula>NOT(ISERROR(SEARCH("유개",G103)))</formula>
    </cfRule>
    <cfRule type="containsText" dxfId="342" priority="526" operator="containsText" text="정주">
      <formula>NOT(ISERROR(SEARCH("정주",G103)))</formula>
    </cfRule>
  </conditionalFormatting>
  <conditionalFormatting sqref="G108:G120">
    <cfRule type="containsText" dxfId="341" priority="508" operator="containsText" text="방풍">
      <formula>NOT(ISERROR(SEARCH("방풍",G108)))</formula>
    </cfRule>
    <cfRule type="containsText" dxfId="340" priority="509" operator="containsText" text="유개">
      <formula>NOT(ISERROR(SEARCH("유개",G108)))</formula>
    </cfRule>
    <cfRule type="containsText" dxfId="339" priority="510" operator="containsText" text="정주">
      <formula>NOT(ISERROR(SEARCH("정주",G108)))</formula>
    </cfRule>
  </conditionalFormatting>
  <conditionalFormatting sqref="G122:G132">
    <cfRule type="containsText" dxfId="338" priority="494" operator="containsText" text="방풍">
      <formula>NOT(ISERROR(SEARCH("방풍",G122)))</formula>
    </cfRule>
    <cfRule type="containsText" dxfId="337" priority="495" operator="containsText" text="유개">
      <formula>NOT(ISERROR(SEARCH("유개",G122)))</formula>
    </cfRule>
    <cfRule type="containsText" dxfId="336" priority="496" operator="containsText" text="정주">
      <formula>NOT(ISERROR(SEARCH("정주",G122)))</formula>
    </cfRule>
  </conditionalFormatting>
  <conditionalFormatting sqref="G134:G135">
    <cfRule type="containsText" dxfId="335" priority="489" operator="containsText" text="방풍">
      <formula>NOT(ISERROR(SEARCH("방풍",G134)))</formula>
    </cfRule>
    <cfRule type="containsText" dxfId="334" priority="490" operator="containsText" text="유개">
      <formula>NOT(ISERROR(SEARCH("유개",G134)))</formula>
    </cfRule>
    <cfRule type="containsText" dxfId="333" priority="491" operator="containsText" text="정주">
      <formula>NOT(ISERROR(SEARCH("정주",G134)))</formula>
    </cfRule>
  </conditionalFormatting>
  <conditionalFormatting sqref="G137">
    <cfRule type="containsText" dxfId="332" priority="485" operator="containsText" text="방풍">
      <formula>NOT(ISERROR(SEARCH("방풍",G137)))</formula>
    </cfRule>
    <cfRule type="containsText" dxfId="331" priority="486" operator="containsText" text="유개">
      <formula>NOT(ISERROR(SEARCH("유개",G137)))</formula>
    </cfRule>
    <cfRule type="containsText" dxfId="330" priority="487" operator="containsText" text="정주">
      <formula>NOT(ISERROR(SEARCH("정주",G137)))</formula>
    </cfRule>
  </conditionalFormatting>
  <conditionalFormatting sqref="G140:G149">
    <cfRule type="containsText" dxfId="329" priority="472" operator="containsText" text="방풍">
      <formula>NOT(ISERROR(SEARCH("방풍",G140)))</formula>
    </cfRule>
    <cfRule type="containsText" dxfId="328" priority="473" operator="containsText" text="유개">
      <formula>NOT(ISERROR(SEARCH("유개",G140)))</formula>
    </cfRule>
    <cfRule type="containsText" dxfId="327" priority="474" operator="containsText" text="정주">
      <formula>NOT(ISERROR(SEARCH("정주",G140)))</formula>
    </cfRule>
  </conditionalFormatting>
  <conditionalFormatting sqref="G151:G152">
    <cfRule type="containsText" dxfId="326" priority="467" operator="containsText" text="방풍">
      <formula>NOT(ISERROR(SEARCH("방풍",G151)))</formula>
    </cfRule>
    <cfRule type="containsText" dxfId="325" priority="468" operator="containsText" text="유개">
      <formula>NOT(ISERROR(SEARCH("유개",G151)))</formula>
    </cfRule>
    <cfRule type="containsText" dxfId="324" priority="469" operator="containsText" text="정주">
      <formula>NOT(ISERROR(SEARCH("정주",G151)))</formula>
    </cfRule>
  </conditionalFormatting>
  <conditionalFormatting sqref="G155">
    <cfRule type="containsText" dxfId="323" priority="463" operator="containsText" text="방풍">
      <formula>NOT(ISERROR(SEARCH("방풍",G155)))</formula>
    </cfRule>
    <cfRule type="containsText" dxfId="322" priority="464" operator="containsText" text="유개">
      <formula>NOT(ISERROR(SEARCH("유개",G155)))</formula>
    </cfRule>
    <cfRule type="containsText" dxfId="321" priority="465" operator="containsText" text="정주">
      <formula>NOT(ISERROR(SEARCH("정주",G155)))</formula>
    </cfRule>
  </conditionalFormatting>
  <conditionalFormatting sqref="G158">
    <cfRule type="containsText" dxfId="320" priority="459" operator="containsText" text="방풍">
      <formula>NOT(ISERROR(SEARCH("방풍",G158)))</formula>
    </cfRule>
    <cfRule type="containsText" dxfId="319" priority="460" operator="containsText" text="유개">
      <formula>NOT(ISERROR(SEARCH("유개",G158)))</formula>
    </cfRule>
    <cfRule type="containsText" dxfId="318" priority="461" operator="containsText" text="정주">
      <formula>NOT(ISERROR(SEARCH("정주",G158)))</formula>
    </cfRule>
  </conditionalFormatting>
  <conditionalFormatting sqref="G160">
    <cfRule type="containsText" dxfId="317" priority="455" operator="containsText" text="방풍">
      <formula>NOT(ISERROR(SEARCH("방풍",G160)))</formula>
    </cfRule>
    <cfRule type="containsText" dxfId="316" priority="456" operator="containsText" text="유개">
      <formula>NOT(ISERROR(SEARCH("유개",G160)))</formula>
    </cfRule>
    <cfRule type="containsText" dxfId="315" priority="457" operator="containsText" text="정주">
      <formula>NOT(ISERROR(SEARCH("정주",G160)))</formula>
    </cfRule>
  </conditionalFormatting>
  <conditionalFormatting sqref="G162:G163">
    <cfRule type="containsText" dxfId="314" priority="450" operator="containsText" text="방풍">
      <formula>NOT(ISERROR(SEARCH("방풍",G162)))</formula>
    </cfRule>
    <cfRule type="containsText" dxfId="313" priority="451" operator="containsText" text="유개">
      <formula>NOT(ISERROR(SEARCH("유개",G162)))</formula>
    </cfRule>
    <cfRule type="containsText" dxfId="312" priority="452" operator="containsText" text="정주">
      <formula>NOT(ISERROR(SEARCH("정주",G162)))</formula>
    </cfRule>
  </conditionalFormatting>
  <conditionalFormatting sqref="G165:G166">
    <cfRule type="containsText" dxfId="311" priority="445" operator="containsText" text="방풍">
      <formula>NOT(ISERROR(SEARCH("방풍",G165)))</formula>
    </cfRule>
    <cfRule type="containsText" dxfId="310" priority="446" operator="containsText" text="유개">
      <formula>NOT(ISERROR(SEARCH("유개",G165)))</formula>
    </cfRule>
    <cfRule type="containsText" dxfId="309" priority="447" operator="containsText" text="정주">
      <formula>NOT(ISERROR(SEARCH("정주",G165)))</formula>
    </cfRule>
  </conditionalFormatting>
  <conditionalFormatting sqref="G168:G174">
    <cfRule type="containsText" dxfId="308" priority="435" operator="containsText" text="방풍">
      <formula>NOT(ISERROR(SEARCH("방풍",G168)))</formula>
    </cfRule>
    <cfRule type="containsText" dxfId="307" priority="436" operator="containsText" text="유개">
      <formula>NOT(ISERROR(SEARCH("유개",G168)))</formula>
    </cfRule>
    <cfRule type="containsText" dxfId="306" priority="437" operator="containsText" text="정주">
      <formula>NOT(ISERROR(SEARCH("정주",G168)))</formula>
    </cfRule>
  </conditionalFormatting>
  <conditionalFormatting sqref="G176">
    <cfRule type="containsText" dxfId="305" priority="431" operator="containsText" text="방풍">
      <formula>NOT(ISERROR(SEARCH("방풍",G176)))</formula>
    </cfRule>
    <cfRule type="containsText" dxfId="304" priority="432" operator="containsText" text="유개">
      <formula>NOT(ISERROR(SEARCH("유개",G176)))</formula>
    </cfRule>
    <cfRule type="containsText" dxfId="303" priority="433" operator="containsText" text="정주">
      <formula>NOT(ISERROR(SEARCH("정주",G176)))</formula>
    </cfRule>
  </conditionalFormatting>
  <conditionalFormatting sqref="G178">
    <cfRule type="containsText" dxfId="302" priority="427" operator="containsText" text="방풍">
      <formula>NOT(ISERROR(SEARCH("방풍",G178)))</formula>
    </cfRule>
    <cfRule type="containsText" dxfId="301" priority="428" operator="containsText" text="유개">
      <formula>NOT(ISERROR(SEARCH("유개",G178)))</formula>
    </cfRule>
    <cfRule type="containsText" dxfId="300" priority="429" operator="containsText" text="정주">
      <formula>NOT(ISERROR(SEARCH("정주",G178)))</formula>
    </cfRule>
  </conditionalFormatting>
  <conditionalFormatting sqref="G180:G182">
    <cfRule type="containsText" dxfId="299" priority="421" operator="containsText" text="방풍">
      <formula>NOT(ISERROR(SEARCH("방풍",G180)))</formula>
    </cfRule>
    <cfRule type="containsText" dxfId="298" priority="422" operator="containsText" text="유개">
      <formula>NOT(ISERROR(SEARCH("유개",G180)))</formula>
    </cfRule>
    <cfRule type="containsText" dxfId="297" priority="423" operator="containsText" text="정주">
      <formula>NOT(ISERROR(SEARCH("정주",G180)))</formula>
    </cfRule>
  </conditionalFormatting>
  <conditionalFormatting sqref="G184">
    <cfRule type="containsText" dxfId="296" priority="417" operator="containsText" text="방풍">
      <formula>NOT(ISERROR(SEARCH("방풍",G184)))</formula>
    </cfRule>
    <cfRule type="containsText" dxfId="295" priority="418" operator="containsText" text="유개">
      <formula>NOT(ISERROR(SEARCH("유개",G184)))</formula>
    </cfRule>
    <cfRule type="containsText" dxfId="294" priority="419" operator="containsText" text="정주">
      <formula>NOT(ISERROR(SEARCH("정주",G184)))</formula>
    </cfRule>
  </conditionalFormatting>
  <conditionalFormatting sqref="G187:G190">
    <cfRule type="containsText" dxfId="293" priority="410" operator="containsText" text="방풍">
      <formula>NOT(ISERROR(SEARCH("방풍",G187)))</formula>
    </cfRule>
    <cfRule type="containsText" dxfId="292" priority="411" operator="containsText" text="유개">
      <formula>NOT(ISERROR(SEARCH("유개",G187)))</formula>
    </cfRule>
    <cfRule type="containsText" dxfId="291" priority="412" operator="containsText" text="정주">
      <formula>NOT(ISERROR(SEARCH("정주",G187)))</formula>
    </cfRule>
  </conditionalFormatting>
  <conditionalFormatting sqref="G192:G204">
    <cfRule type="containsText" dxfId="290" priority="396" operator="containsText" text="방풍">
      <formula>NOT(ISERROR(SEARCH("방풍",G192)))</formula>
    </cfRule>
    <cfRule type="containsText" dxfId="289" priority="397" operator="containsText" text="유개">
      <formula>NOT(ISERROR(SEARCH("유개",G192)))</formula>
    </cfRule>
    <cfRule type="containsText" dxfId="288" priority="398" operator="containsText" text="정주">
      <formula>NOT(ISERROR(SEARCH("정주",G192)))</formula>
    </cfRule>
  </conditionalFormatting>
  <conditionalFormatting sqref="G206:G208">
    <cfRule type="containsText" dxfId="287" priority="391" operator="containsText" text="방풍">
      <formula>NOT(ISERROR(SEARCH("방풍",G206)))</formula>
    </cfRule>
    <cfRule type="containsText" dxfId="286" priority="392" operator="containsText" text="유개">
      <formula>NOT(ISERROR(SEARCH("유개",G206)))</formula>
    </cfRule>
    <cfRule type="containsText" dxfId="285" priority="393" operator="containsText" text="정주">
      <formula>NOT(ISERROR(SEARCH("정주",G206)))</formula>
    </cfRule>
  </conditionalFormatting>
  <conditionalFormatting sqref="G211:G214">
    <cfRule type="containsText" dxfId="284" priority="384" operator="containsText" text="방풍">
      <formula>NOT(ISERROR(SEARCH("방풍",G211)))</formula>
    </cfRule>
    <cfRule type="containsText" dxfId="283" priority="385" operator="containsText" text="유개">
      <formula>NOT(ISERROR(SEARCH("유개",G211)))</formula>
    </cfRule>
    <cfRule type="containsText" dxfId="282" priority="386" operator="containsText" text="정주">
      <formula>NOT(ISERROR(SEARCH("정주",G211)))</formula>
    </cfRule>
  </conditionalFormatting>
  <conditionalFormatting sqref="G216:G220">
    <cfRule type="containsText" dxfId="281" priority="376" operator="containsText" text="방풍">
      <formula>NOT(ISERROR(SEARCH("방풍",G216)))</formula>
    </cfRule>
    <cfRule type="containsText" dxfId="280" priority="377" operator="containsText" text="유개">
      <formula>NOT(ISERROR(SEARCH("유개",G216)))</formula>
    </cfRule>
    <cfRule type="containsText" dxfId="279" priority="378" operator="containsText" text="정주">
      <formula>NOT(ISERROR(SEARCH("정주",G216)))</formula>
    </cfRule>
  </conditionalFormatting>
  <conditionalFormatting sqref="G222">
    <cfRule type="containsText" dxfId="278" priority="372" operator="containsText" text="방풍">
      <formula>NOT(ISERROR(SEARCH("방풍",G222)))</formula>
    </cfRule>
    <cfRule type="containsText" dxfId="277" priority="373" operator="containsText" text="유개">
      <formula>NOT(ISERROR(SEARCH("유개",G222)))</formula>
    </cfRule>
    <cfRule type="containsText" dxfId="276" priority="374" operator="containsText" text="정주">
      <formula>NOT(ISERROR(SEARCH("정주",G222)))</formula>
    </cfRule>
  </conditionalFormatting>
  <conditionalFormatting sqref="G224">
    <cfRule type="containsText" dxfId="275" priority="368" operator="containsText" text="방풍">
      <formula>NOT(ISERROR(SEARCH("방풍",G224)))</formula>
    </cfRule>
    <cfRule type="containsText" dxfId="274" priority="369" operator="containsText" text="유개">
      <formula>NOT(ISERROR(SEARCH("유개",G224)))</formula>
    </cfRule>
    <cfRule type="containsText" dxfId="273" priority="370" operator="containsText" text="정주">
      <formula>NOT(ISERROR(SEARCH("정주",G224)))</formula>
    </cfRule>
  </conditionalFormatting>
  <conditionalFormatting sqref="G227:G230">
    <cfRule type="containsText" dxfId="272" priority="361" operator="containsText" text="방풍">
      <formula>NOT(ISERROR(SEARCH("방풍",G227)))</formula>
    </cfRule>
    <cfRule type="containsText" dxfId="271" priority="362" operator="containsText" text="유개">
      <formula>NOT(ISERROR(SEARCH("유개",G227)))</formula>
    </cfRule>
    <cfRule type="containsText" dxfId="270" priority="363" operator="containsText" text="정주">
      <formula>NOT(ISERROR(SEARCH("정주",G227)))</formula>
    </cfRule>
  </conditionalFormatting>
  <conditionalFormatting sqref="G232:G233">
    <cfRule type="containsText" dxfId="269" priority="356" operator="containsText" text="방풍">
      <formula>NOT(ISERROR(SEARCH("방풍",G232)))</formula>
    </cfRule>
    <cfRule type="containsText" dxfId="268" priority="357" operator="containsText" text="유개">
      <formula>NOT(ISERROR(SEARCH("유개",G232)))</formula>
    </cfRule>
    <cfRule type="containsText" dxfId="267" priority="358" operator="containsText" text="정주">
      <formula>NOT(ISERROR(SEARCH("정주",G232)))</formula>
    </cfRule>
  </conditionalFormatting>
  <conditionalFormatting sqref="G236:G243">
    <cfRule type="containsText" dxfId="266" priority="345" operator="containsText" text="방풍">
      <formula>NOT(ISERROR(SEARCH("방풍",G236)))</formula>
    </cfRule>
    <cfRule type="containsText" dxfId="265" priority="346" operator="containsText" text="유개">
      <formula>NOT(ISERROR(SEARCH("유개",G236)))</formula>
    </cfRule>
    <cfRule type="containsText" dxfId="264" priority="347" operator="containsText" text="정주">
      <formula>NOT(ISERROR(SEARCH("정주",G236)))</formula>
    </cfRule>
  </conditionalFormatting>
  <conditionalFormatting sqref="G245">
    <cfRule type="containsText" dxfId="263" priority="340" operator="containsText" text="방풍">
      <formula>NOT(ISERROR(SEARCH("방풍",G245)))</formula>
    </cfRule>
    <cfRule type="containsText" dxfId="262" priority="341" operator="containsText" text="유개">
      <formula>NOT(ISERROR(SEARCH("유개",G245)))</formula>
    </cfRule>
    <cfRule type="containsText" dxfId="261" priority="342" operator="containsText" text="정주">
      <formula>NOT(ISERROR(SEARCH("정주",G245)))</formula>
    </cfRule>
  </conditionalFormatting>
  <conditionalFormatting sqref="G247">
    <cfRule type="containsText" dxfId="260" priority="335" operator="containsText" text="방풍">
      <formula>NOT(ISERROR(SEARCH("방풍",G247)))</formula>
    </cfRule>
    <cfRule type="containsText" dxfId="259" priority="336" operator="containsText" text="유개">
      <formula>NOT(ISERROR(SEARCH("유개",G247)))</formula>
    </cfRule>
    <cfRule type="containsText" dxfId="258" priority="337" operator="containsText" text="정주">
      <formula>NOT(ISERROR(SEARCH("정주",G247)))</formula>
    </cfRule>
  </conditionalFormatting>
  <conditionalFormatting sqref="G250:G260">
    <cfRule type="containsText" dxfId="257" priority="320" operator="containsText" text="방풍">
      <formula>NOT(ISERROR(SEARCH("방풍",G250)))</formula>
    </cfRule>
    <cfRule type="containsText" dxfId="256" priority="321" operator="containsText" text="유개">
      <formula>NOT(ISERROR(SEARCH("유개",G250)))</formula>
    </cfRule>
    <cfRule type="containsText" dxfId="255" priority="322" operator="containsText" text="정주">
      <formula>NOT(ISERROR(SEARCH("정주",G250)))</formula>
    </cfRule>
  </conditionalFormatting>
  <conditionalFormatting sqref="G262:G264">
    <cfRule type="containsText" dxfId="254" priority="313" operator="containsText" text="방풍">
      <formula>NOT(ISERROR(SEARCH("방풍",G262)))</formula>
    </cfRule>
    <cfRule type="containsText" dxfId="253" priority="314" operator="containsText" text="유개">
      <formula>NOT(ISERROR(SEARCH("유개",G262)))</formula>
    </cfRule>
    <cfRule type="containsText" dxfId="252" priority="315" operator="containsText" text="정주">
      <formula>NOT(ISERROR(SEARCH("정주",G262)))</formula>
    </cfRule>
  </conditionalFormatting>
  <conditionalFormatting sqref="G266">
    <cfRule type="containsText" dxfId="251" priority="308" operator="containsText" text="방풍">
      <formula>NOT(ISERROR(SEARCH("방풍",G266)))</formula>
    </cfRule>
    <cfRule type="containsText" dxfId="250" priority="309" operator="containsText" text="유개">
      <formula>NOT(ISERROR(SEARCH("유개",G266)))</formula>
    </cfRule>
    <cfRule type="containsText" dxfId="249" priority="310" operator="containsText" text="정주">
      <formula>NOT(ISERROR(SEARCH("정주",G266)))</formula>
    </cfRule>
  </conditionalFormatting>
  <conditionalFormatting sqref="G268:G273">
    <cfRule type="containsText" dxfId="248" priority="297" operator="containsText" text="방풍">
      <formula>NOT(ISERROR(SEARCH("방풍",G268)))</formula>
    </cfRule>
    <cfRule type="containsText" dxfId="247" priority="298" operator="containsText" text="유개">
      <formula>NOT(ISERROR(SEARCH("유개",G268)))</formula>
    </cfRule>
    <cfRule type="containsText" dxfId="246" priority="299" operator="containsText" text="정주">
      <formula>NOT(ISERROR(SEARCH("정주",G268)))</formula>
    </cfRule>
  </conditionalFormatting>
  <conditionalFormatting sqref="G275:G278">
    <cfRule type="containsText" dxfId="245" priority="290" operator="containsText" text="방풍">
      <formula>NOT(ISERROR(SEARCH("방풍",G275)))</formula>
    </cfRule>
    <cfRule type="containsText" dxfId="244" priority="291" operator="containsText" text="유개">
      <formula>NOT(ISERROR(SEARCH("유개",G275)))</formula>
    </cfRule>
    <cfRule type="containsText" dxfId="243" priority="292" operator="containsText" text="정주">
      <formula>NOT(ISERROR(SEARCH("정주",G275)))</formula>
    </cfRule>
  </conditionalFormatting>
  <conditionalFormatting sqref="G280">
    <cfRule type="containsText" dxfId="242" priority="284" operator="containsText" text="방풍">
      <formula>NOT(ISERROR(SEARCH("방풍",G280)))</formula>
    </cfRule>
    <cfRule type="containsText" dxfId="241" priority="285" operator="containsText" text="유개">
      <formula>NOT(ISERROR(SEARCH("유개",G280)))</formula>
    </cfRule>
    <cfRule type="containsText" dxfId="240" priority="286" operator="containsText" text="정주">
      <formula>NOT(ISERROR(SEARCH("정주",G280)))</formula>
    </cfRule>
  </conditionalFormatting>
  <conditionalFormatting sqref="G282:G286">
    <cfRule type="containsText" dxfId="239" priority="276" operator="containsText" text="방풍">
      <formula>NOT(ISERROR(SEARCH("방풍",G282)))</formula>
    </cfRule>
    <cfRule type="containsText" dxfId="238" priority="277" operator="containsText" text="유개">
      <formula>NOT(ISERROR(SEARCH("유개",G282)))</formula>
    </cfRule>
    <cfRule type="containsText" dxfId="237" priority="278" operator="containsText" text="정주">
      <formula>NOT(ISERROR(SEARCH("정주",G282)))</formula>
    </cfRule>
  </conditionalFormatting>
  <conditionalFormatting sqref="G289">
    <cfRule type="containsText" dxfId="236" priority="270" operator="containsText" text="방풍">
      <formula>NOT(ISERROR(SEARCH("방풍",G289)))</formula>
    </cfRule>
    <cfRule type="containsText" dxfId="235" priority="271" operator="containsText" text="유개">
      <formula>NOT(ISERROR(SEARCH("유개",G289)))</formula>
    </cfRule>
    <cfRule type="containsText" dxfId="234" priority="272" operator="containsText" text="정주">
      <formula>NOT(ISERROR(SEARCH("정주",G289)))</formula>
    </cfRule>
  </conditionalFormatting>
  <conditionalFormatting sqref="G292">
    <cfRule type="containsText" dxfId="233" priority="266" operator="containsText" text="방풍">
      <formula>NOT(ISERROR(SEARCH("방풍",G292)))</formula>
    </cfRule>
    <cfRule type="containsText" dxfId="232" priority="267" operator="containsText" text="유개">
      <formula>NOT(ISERROR(SEARCH("유개",G292)))</formula>
    </cfRule>
    <cfRule type="containsText" dxfId="231" priority="268" operator="containsText" text="정주">
      <formula>NOT(ISERROR(SEARCH("정주",G292)))</formula>
    </cfRule>
  </conditionalFormatting>
  <conditionalFormatting sqref="G294">
    <cfRule type="containsText" dxfId="230" priority="261" operator="containsText" text="방풍">
      <formula>NOT(ISERROR(SEARCH("방풍",G294)))</formula>
    </cfRule>
    <cfRule type="containsText" dxfId="229" priority="262" operator="containsText" text="유개">
      <formula>NOT(ISERROR(SEARCH("유개",G294)))</formula>
    </cfRule>
    <cfRule type="containsText" dxfId="228" priority="263" operator="containsText" text="정주">
      <formula>NOT(ISERROR(SEARCH("정주",G294)))</formula>
    </cfRule>
  </conditionalFormatting>
  <conditionalFormatting sqref="G297">
    <cfRule type="containsText" dxfId="227" priority="256" operator="containsText" text="방풍">
      <formula>NOT(ISERROR(SEARCH("방풍",G297)))</formula>
    </cfRule>
    <cfRule type="containsText" dxfId="226" priority="257" operator="containsText" text="유개">
      <formula>NOT(ISERROR(SEARCH("유개",G297)))</formula>
    </cfRule>
    <cfRule type="containsText" dxfId="225" priority="258" operator="containsText" text="정주">
      <formula>NOT(ISERROR(SEARCH("정주",G297)))</formula>
    </cfRule>
  </conditionalFormatting>
  <conditionalFormatting sqref="G299">
    <cfRule type="containsText" dxfId="224" priority="251" operator="containsText" text="방풍">
      <formula>NOT(ISERROR(SEARCH("방풍",G299)))</formula>
    </cfRule>
    <cfRule type="containsText" dxfId="223" priority="252" operator="containsText" text="유개">
      <formula>NOT(ISERROR(SEARCH("유개",G299)))</formula>
    </cfRule>
    <cfRule type="containsText" dxfId="222" priority="253" operator="containsText" text="정주">
      <formula>NOT(ISERROR(SEARCH("정주",G299)))</formula>
    </cfRule>
  </conditionalFormatting>
  <conditionalFormatting sqref="G303">
    <cfRule type="containsText" dxfId="221" priority="245" operator="containsText" text="방풍">
      <formula>NOT(ISERROR(SEARCH("방풍",G303)))</formula>
    </cfRule>
    <cfRule type="containsText" dxfId="220" priority="246" operator="containsText" text="유개">
      <formula>NOT(ISERROR(SEARCH("유개",G303)))</formula>
    </cfRule>
    <cfRule type="containsText" dxfId="219" priority="247" operator="containsText" text="정주">
      <formula>NOT(ISERROR(SEARCH("정주",G303)))</formula>
    </cfRule>
  </conditionalFormatting>
  <conditionalFormatting sqref="G306">
    <cfRule type="containsText" dxfId="218" priority="240" operator="containsText" text="방풍">
      <formula>NOT(ISERROR(SEARCH("방풍",G306)))</formula>
    </cfRule>
    <cfRule type="containsText" dxfId="217" priority="241" operator="containsText" text="유개">
      <formula>NOT(ISERROR(SEARCH("유개",G306)))</formula>
    </cfRule>
    <cfRule type="containsText" dxfId="216" priority="242" operator="containsText" text="정주">
      <formula>NOT(ISERROR(SEARCH("정주",G306)))</formula>
    </cfRule>
  </conditionalFormatting>
  <conditionalFormatting sqref="G308">
    <cfRule type="containsText" dxfId="215" priority="236" operator="containsText" text="방풍">
      <formula>NOT(ISERROR(SEARCH("방풍",G308)))</formula>
    </cfRule>
    <cfRule type="containsText" dxfId="214" priority="237" operator="containsText" text="유개">
      <formula>NOT(ISERROR(SEARCH("유개",G308)))</formula>
    </cfRule>
    <cfRule type="containsText" dxfId="213" priority="238" operator="containsText" text="정주">
      <formula>NOT(ISERROR(SEARCH("정주",G308)))</formula>
    </cfRule>
  </conditionalFormatting>
  <conditionalFormatting sqref="G310:G311">
    <cfRule type="containsText" dxfId="212" priority="230" operator="containsText" text="방풍">
      <formula>NOT(ISERROR(SEARCH("방풍",G310)))</formula>
    </cfRule>
    <cfRule type="containsText" dxfId="211" priority="231" operator="containsText" text="유개">
      <formula>NOT(ISERROR(SEARCH("유개",G310)))</formula>
    </cfRule>
    <cfRule type="containsText" dxfId="210" priority="232" operator="containsText" text="정주">
      <formula>NOT(ISERROR(SEARCH("정주",G310)))</formula>
    </cfRule>
  </conditionalFormatting>
  <conditionalFormatting sqref="G314:G319">
    <cfRule type="containsText" dxfId="209" priority="220" operator="containsText" text="방풍">
      <formula>NOT(ISERROR(SEARCH("방풍",G314)))</formula>
    </cfRule>
    <cfRule type="containsText" dxfId="208" priority="221" operator="containsText" text="유개">
      <formula>NOT(ISERROR(SEARCH("유개",G314)))</formula>
    </cfRule>
    <cfRule type="containsText" dxfId="207" priority="222" operator="containsText" text="정주">
      <formula>NOT(ISERROR(SEARCH("정주",G314)))</formula>
    </cfRule>
  </conditionalFormatting>
  <conditionalFormatting sqref="G321">
    <cfRule type="containsText" dxfId="206" priority="214" operator="containsText" text="방풍">
      <formula>NOT(ISERROR(SEARCH("방풍",G321)))</formula>
    </cfRule>
    <cfRule type="containsText" dxfId="205" priority="215" operator="containsText" text="유개">
      <formula>NOT(ISERROR(SEARCH("유개",G321)))</formula>
    </cfRule>
    <cfRule type="containsText" dxfId="204" priority="216" operator="containsText" text="정주">
      <formula>NOT(ISERROR(SEARCH("정주",G321)))</formula>
    </cfRule>
  </conditionalFormatting>
  <conditionalFormatting sqref="G323:G333">
    <cfRule type="containsText" dxfId="203" priority="201" operator="containsText" text="방풍">
      <formula>NOT(ISERROR(SEARCH("방풍",G323)))</formula>
    </cfRule>
    <cfRule type="containsText" dxfId="202" priority="202" operator="containsText" text="유개">
      <formula>NOT(ISERROR(SEARCH("유개",G323)))</formula>
    </cfRule>
    <cfRule type="containsText" dxfId="201" priority="203" operator="containsText" text="정주">
      <formula>NOT(ISERROR(SEARCH("정주",G323)))</formula>
    </cfRule>
  </conditionalFormatting>
  <conditionalFormatting sqref="G335:G338">
    <cfRule type="containsText" dxfId="200" priority="193" operator="containsText" text="방풍">
      <formula>NOT(ISERROR(SEARCH("방풍",G335)))</formula>
    </cfRule>
    <cfRule type="containsText" dxfId="199" priority="194" operator="containsText" text="유개">
      <formula>NOT(ISERROR(SEARCH("유개",G335)))</formula>
    </cfRule>
    <cfRule type="containsText" dxfId="198" priority="195" operator="containsText" text="정주">
      <formula>NOT(ISERROR(SEARCH("정주",G335)))</formula>
    </cfRule>
  </conditionalFormatting>
  <conditionalFormatting sqref="G340:G345">
    <cfRule type="containsText" dxfId="197" priority="182" operator="containsText" text="방풍">
      <formula>NOT(ISERROR(SEARCH("방풍",G340)))</formula>
    </cfRule>
    <cfRule type="containsText" dxfId="196" priority="183" operator="containsText" text="유개">
      <formula>NOT(ISERROR(SEARCH("유개",G340)))</formula>
    </cfRule>
    <cfRule type="containsText" dxfId="195" priority="184" operator="containsText" text="정주">
      <formula>NOT(ISERROR(SEARCH("정주",G340)))</formula>
    </cfRule>
  </conditionalFormatting>
  <conditionalFormatting sqref="G347:G353">
    <cfRule type="containsText" dxfId="194" priority="172" operator="containsText" text="방풍">
      <formula>NOT(ISERROR(SEARCH("방풍",G347)))</formula>
    </cfRule>
    <cfRule type="containsText" dxfId="193" priority="173" operator="containsText" text="유개">
      <formula>NOT(ISERROR(SEARCH("유개",G347)))</formula>
    </cfRule>
    <cfRule type="containsText" dxfId="192" priority="174" operator="containsText" text="정주">
      <formula>NOT(ISERROR(SEARCH("정주",G347)))</formula>
    </cfRule>
  </conditionalFormatting>
  <conditionalFormatting sqref="G355:G371">
    <cfRule type="containsText" dxfId="191" priority="153" operator="containsText" text="방풍">
      <formula>NOT(ISERROR(SEARCH("방풍",G355)))</formula>
    </cfRule>
    <cfRule type="containsText" dxfId="190" priority="154" operator="containsText" text="유개">
      <formula>NOT(ISERROR(SEARCH("유개",G355)))</formula>
    </cfRule>
    <cfRule type="containsText" dxfId="189" priority="155" operator="containsText" text="정주">
      <formula>NOT(ISERROR(SEARCH("정주",G355)))</formula>
    </cfRule>
  </conditionalFormatting>
  <conditionalFormatting sqref="G373:G374">
    <cfRule type="containsText" dxfId="188" priority="148" operator="containsText" text="방풍">
      <formula>NOT(ISERROR(SEARCH("방풍",G373)))</formula>
    </cfRule>
    <cfRule type="containsText" dxfId="187" priority="149" operator="containsText" text="유개">
      <formula>NOT(ISERROR(SEARCH("유개",G373)))</formula>
    </cfRule>
    <cfRule type="containsText" dxfId="186" priority="150" operator="containsText" text="정주">
      <formula>NOT(ISERROR(SEARCH("정주",G373)))</formula>
    </cfRule>
  </conditionalFormatting>
  <conditionalFormatting sqref="G376:G382">
    <cfRule type="containsText" dxfId="185" priority="138" operator="containsText" text="방풍">
      <formula>NOT(ISERROR(SEARCH("방풍",G376)))</formula>
    </cfRule>
    <cfRule type="containsText" dxfId="184" priority="139" operator="containsText" text="유개">
      <formula>NOT(ISERROR(SEARCH("유개",G376)))</formula>
    </cfRule>
    <cfRule type="containsText" dxfId="183" priority="140" operator="containsText" text="정주">
      <formula>NOT(ISERROR(SEARCH("정주",G376)))</formula>
    </cfRule>
  </conditionalFormatting>
  <conditionalFormatting sqref="G384:G392">
    <cfRule type="containsText" dxfId="182" priority="126" operator="containsText" text="방풍">
      <formula>NOT(ISERROR(SEARCH("방풍",G384)))</formula>
    </cfRule>
    <cfRule type="containsText" dxfId="181" priority="127" operator="containsText" text="유개">
      <formula>NOT(ISERROR(SEARCH("유개",G384)))</formula>
    </cfRule>
    <cfRule type="containsText" dxfId="180" priority="128" operator="containsText" text="정주">
      <formula>NOT(ISERROR(SEARCH("정주",G384)))</formula>
    </cfRule>
  </conditionalFormatting>
  <conditionalFormatting sqref="G394:G399">
    <cfRule type="containsText" dxfId="179" priority="116" operator="containsText" text="방풍">
      <formula>NOT(ISERROR(SEARCH("방풍",G394)))</formula>
    </cfRule>
    <cfRule type="containsText" dxfId="178" priority="117" operator="containsText" text="유개">
      <formula>NOT(ISERROR(SEARCH("유개",G394)))</formula>
    </cfRule>
    <cfRule type="containsText" dxfId="177" priority="118" operator="containsText" text="정주">
      <formula>NOT(ISERROR(SEARCH("정주",G394)))</formula>
    </cfRule>
  </conditionalFormatting>
  <conditionalFormatting sqref="G401:G407">
    <cfRule type="containsText" dxfId="176" priority="108" operator="containsText" text="방풍">
      <formula>NOT(ISERROR(SEARCH("방풍",G401)))</formula>
    </cfRule>
    <cfRule type="containsText" dxfId="175" priority="109" operator="containsText" text="유개">
      <formula>NOT(ISERROR(SEARCH("유개",G401)))</formula>
    </cfRule>
    <cfRule type="containsText" dxfId="174" priority="110" operator="containsText" text="정주">
      <formula>NOT(ISERROR(SEARCH("정주",G401)))</formula>
    </cfRule>
  </conditionalFormatting>
  <conditionalFormatting sqref="G411:G420">
    <cfRule type="containsText" dxfId="173" priority="96" operator="containsText" text="방풍">
      <formula>NOT(ISERROR(SEARCH("방풍",G411)))</formula>
    </cfRule>
    <cfRule type="containsText" dxfId="172" priority="97" operator="containsText" text="유개">
      <formula>NOT(ISERROR(SEARCH("유개",G411)))</formula>
    </cfRule>
    <cfRule type="containsText" dxfId="171" priority="98" operator="containsText" text="정주">
      <formula>NOT(ISERROR(SEARCH("정주",G411)))</formula>
    </cfRule>
  </conditionalFormatting>
  <conditionalFormatting sqref="G423">
    <cfRule type="containsText" dxfId="170" priority="91" operator="containsText" text="방풍">
      <formula>NOT(ISERROR(SEARCH("방풍",G423)))</formula>
    </cfRule>
    <cfRule type="containsText" dxfId="169" priority="92" operator="containsText" text="유개">
      <formula>NOT(ISERROR(SEARCH("유개",G423)))</formula>
    </cfRule>
    <cfRule type="containsText" dxfId="168" priority="93" operator="containsText" text="정주">
      <formula>NOT(ISERROR(SEARCH("정주",G423)))</formula>
    </cfRule>
  </conditionalFormatting>
  <conditionalFormatting sqref="G425">
    <cfRule type="containsText" dxfId="167" priority="86" operator="containsText" text="방풍">
      <formula>NOT(ISERROR(SEARCH("방풍",G425)))</formula>
    </cfRule>
    <cfRule type="containsText" dxfId="166" priority="87" operator="containsText" text="유개">
      <formula>NOT(ISERROR(SEARCH("유개",G425)))</formula>
    </cfRule>
    <cfRule type="containsText" dxfId="165" priority="88" operator="containsText" text="정주">
      <formula>NOT(ISERROR(SEARCH("정주",G425)))</formula>
    </cfRule>
  </conditionalFormatting>
  <conditionalFormatting sqref="G427:G428">
    <cfRule type="containsText" dxfId="164" priority="80" operator="containsText" text="방풍">
      <formula>NOT(ISERROR(SEARCH("방풍",G427)))</formula>
    </cfRule>
    <cfRule type="containsText" dxfId="163" priority="81" operator="containsText" text="유개">
      <formula>NOT(ISERROR(SEARCH("유개",G427)))</formula>
    </cfRule>
    <cfRule type="containsText" dxfId="162" priority="82" operator="containsText" text="정주">
      <formula>NOT(ISERROR(SEARCH("정주",G427)))</formula>
    </cfRule>
  </conditionalFormatting>
  <conditionalFormatting sqref="G430:G431">
    <cfRule type="containsText" dxfId="161" priority="74" operator="containsText" text="방풍">
      <formula>NOT(ISERROR(SEARCH("방풍",G430)))</formula>
    </cfRule>
    <cfRule type="containsText" dxfId="160" priority="75" operator="containsText" text="유개">
      <formula>NOT(ISERROR(SEARCH("유개",G430)))</formula>
    </cfRule>
    <cfRule type="containsText" dxfId="159" priority="76" operator="containsText" text="정주">
      <formula>NOT(ISERROR(SEARCH("정주",G430)))</formula>
    </cfRule>
  </conditionalFormatting>
  <conditionalFormatting sqref="G433:G434">
    <cfRule type="containsText" dxfId="158" priority="68" operator="containsText" text="방풍">
      <formula>NOT(ISERROR(SEARCH("방풍",G433)))</formula>
    </cfRule>
    <cfRule type="containsText" dxfId="157" priority="69" operator="containsText" text="유개">
      <formula>NOT(ISERROR(SEARCH("유개",G433)))</formula>
    </cfRule>
    <cfRule type="containsText" dxfId="156" priority="70" operator="containsText" text="정주">
      <formula>NOT(ISERROR(SEARCH("정주",G433)))</formula>
    </cfRule>
  </conditionalFormatting>
  <conditionalFormatting sqref="G436:G438">
    <cfRule type="containsText" dxfId="155" priority="62" operator="containsText" text="방풍">
      <formula>NOT(ISERROR(SEARCH("방풍",G436)))</formula>
    </cfRule>
    <cfRule type="containsText" dxfId="154" priority="63" operator="containsText" text="유개">
      <formula>NOT(ISERROR(SEARCH("유개",G436)))</formula>
    </cfRule>
    <cfRule type="containsText" dxfId="153" priority="64" operator="containsText" text="정주">
      <formula>NOT(ISERROR(SEARCH("정주",G436)))</formula>
    </cfRule>
  </conditionalFormatting>
  <conditionalFormatting sqref="G440:G441">
    <cfRule type="containsText" dxfId="152" priority="56" operator="containsText" text="방풍">
      <formula>NOT(ISERROR(SEARCH("방풍",G440)))</formula>
    </cfRule>
    <cfRule type="containsText" dxfId="151" priority="57" operator="containsText" text="유개">
      <formula>NOT(ISERROR(SEARCH("유개",G440)))</formula>
    </cfRule>
    <cfRule type="containsText" dxfId="150" priority="58" operator="containsText" text="정주">
      <formula>NOT(ISERROR(SEARCH("정주",G440)))</formula>
    </cfRule>
  </conditionalFormatting>
  <conditionalFormatting sqref="G443">
    <cfRule type="containsText" dxfId="149" priority="50" operator="containsText" text="방풍">
      <formula>NOT(ISERROR(SEARCH("방풍",G443)))</formula>
    </cfRule>
    <cfRule type="containsText" dxfId="148" priority="51" operator="containsText" text="유개">
      <formula>NOT(ISERROR(SEARCH("유개",G443)))</formula>
    </cfRule>
    <cfRule type="containsText" dxfId="147" priority="52" operator="containsText" text="정주">
      <formula>NOT(ISERROR(SEARCH("정주",G443)))</formula>
    </cfRule>
  </conditionalFormatting>
  <conditionalFormatting sqref="G445">
    <cfRule type="containsText" dxfId="146" priority="45" operator="containsText" text="방풍">
      <formula>NOT(ISERROR(SEARCH("방풍",G445)))</formula>
    </cfRule>
    <cfRule type="containsText" dxfId="145" priority="46" operator="containsText" text="유개">
      <formula>NOT(ISERROR(SEARCH("유개",G445)))</formula>
    </cfRule>
    <cfRule type="containsText" dxfId="144" priority="47" operator="containsText" text="정주">
      <formula>NOT(ISERROR(SEARCH("정주",G445)))</formula>
    </cfRule>
  </conditionalFormatting>
  <conditionalFormatting sqref="G447">
    <cfRule type="containsText" dxfId="143" priority="41" operator="containsText" text="방풍">
      <formula>NOT(ISERROR(SEARCH("방풍",G447)))</formula>
    </cfRule>
    <cfRule type="containsText" dxfId="142" priority="42" operator="containsText" text="유개">
      <formula>NOT(ISERROR(SEARCH("유개",G447)))</formula>
    </cfRule>
    <cfRule type="containsText" dxfId="141" priority="43" operator="containsText" text="정주">
      <formula>NOT(ISERROR(SEARCH("정주",G447)))</formula>
    </cfRule>
  </conditionalFormatting>
  <conditionalFormatting sqref="G449:G450">
    <cfRule type="containsText" dxfId="140" priority="34" operator="containsText" text="방풍">
      <formula>NOT(ISERROR(SEARCH("방풍",G449)))</formula>
    </cfRule>
    <cfRule type="containsText" dxfId="139" priority="35" operator="containsText" text="유개">
      <formula>NOT(ISERROR(SEARCH("유개",G449)))</formula>
    </cfRule>
    <cfRule type="containsText" dxfId="138" priority="36" operator="containsText" text="정주">
      <formula>NOT(ISERROR(SEARCH("정주",G449)))</formula>
    </cfRule>
  </conditionalFormatting>
  <conditionalFormatting sqref="G452">
    <cfRule type="containsText" dxfId="137" priority="30" operator="containsText" text="방풍">
      <formula>NOT(ISERROR(SEARCH("방풍",G452)))</formula>
    </cfRule>
    <cfRule type="containsText" dxfId="136" priority="31" operator="containsText" text="유개">
      <formula>NOT(ISERROR(SEARCH("유개",G452)))</formula>
    </cfRule>
    <cfRule type="containsText" dxfId="135" priority="32" operator="containsText" text="정주">
      <formula>NOT(ISERROR(SEARCH("정주",G452)))</formula>
    </cfRule>
  </conditionalFormatting>
  <conditionalFormatting sqref="G454:G468">
    <cfRule type="containsText" dxfId="134" priority="20" operator="containsText" text="방풍">
      <formula>NOT(ISERROR(SEARCH("방풍",G454)))</formula>
    </cfRule>
    <cfRule type="containsText" dxfId="133" priority="21" operator="containsText" text="유개">
      <formula>NOT(ISERROR(SEARCH("유개",G454)))</formula>
    </cfRule>
    <cfRule type="containsText" dxfId="132" priority="22" operator="containsText" text="정주">
      <formula>NOT(ISERROR(SEARCH("정주",G454)))</formula>
    </cfRule>
  </conditionalFormatting>
  <conditionalFormatting sqref="G470">
    <cfRule type="containsText" dxfId="131" priority="16" operator="containsText" text="방풍">
      <formula>NOT(ISERROR(SEARCH("방풍",G470)))</formula>
    </cfRule>
    <cfRule type="containsText" dxfId="130" priority="17" operator="containsText" text="유개">
      <formula>NOT(ISERROR(SEARCH("유개",G470)))</formula>
    </cfRule>
    <cfRule type="containsText" dxfId="129" priority="18" operator="containsText" text="정주">
      <formula>NOT(ISERROR(SEARCH("정주",G470)))</formula>
    </cfRule>
  </conditionalFormatting>
  <conditionalFormatting sqref="G472">
    <cfRule type="containsText" dxfId="128" priority="12" operator="containsText" text="방풍">
      <formula>NOT(ISERROR(SEARCH("방풍",G472)))</formula>
    </cfRule>
    <cfRule type="containsText" dxfId="127" priority="13" operator="containsText" text="유개">
      <formula>NOT(ISERROR(SEARCH("유개",G472)))</formula>
    </cfRule>
    <cfRule type="containsText" dxfId="126" priority="14" operator="containsText" text="정주">
      <formula>NOT(ISERROR(SEARCH("정주",G472)))</formula>
    </cfRule>
  </conditionalFormatting>
  <conditionalFormatting sqref="G474:G482">
    <cfRule type="containsText" dxfId="125" priority="5" operator="containsText" text="방풍">
      <formula>NOT(ISERROR(SEARCH("방풍",G474)))</formula>
    </cfRule>
    <cfRule type="containsText" dxfId="124" priority="6" operator="containsText" text="유개">
      <formula>NOT(ISERROR(SEARCH("유개",G474)))</formula>
    </cfRule>
    <cfRule type="containsText" dxfId="123" priority="7" operator="containsText" text="정주">
      <formula>NOT(ISERROR(SEARCH("정주",G474)))</formula>
    </cfRule>
  </conditionalFormatting>
  <conditionalFormatting sqref="G484:G487">
    <cfRule type="containsText" dxfId="122" priority="1" operator="containsText" text="방풍">
      <formula>NOT(ISERROR(SEARCH("방풍",G484)))</formula>
    </cfRule>
    <cfRule type="containsText" dxfId="121" priority="2" operator="containsText" text="유개">
      <formula>NOT(ISERROR(SEARCH("유개",G484)))</formula>
    </cfRule>
    <cfRule type="containsText" dxfId="120" priority="3" operator="containsText" text="정주">
      <formula>NOT(ISERROR(SEARCH("정주",G484)))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I2812"/>
  <sheetViews>
    <sheetView topLeftCell="D1" workbookViewId="0">
      <selection activeCell="H7" sqref="H7"/>
    </sheetView>
  </sheetViews>
  <sheetFormatPr defaultRowHeight="16.5"/>
  <cols>
    <col min="1" max="1" width="9" hidden="1" customWidth="1"/>
    <col min="2" max="2" width="6.5" hidden="1" customWidth="1"/>
    <col min="3" max="3" width="21.75" hidden="1" customWidth="1"/>
    <col min="4" max="4" width="11.75" customWidth="1"/>
    <col min="5" max="5" width="29.25" style="24" customWidth="1"/>
    <col min="6" max="14" width="9" style="24"/>
    <col min="16" max="16" width="6.25" bestFit="1" customWidth="1"/>
    <col min="18" max="18" width="21.75" bestFit="1" customWidth="1"/>
  </cols>
  <sheetData>
    <row r="1" spans="1:35">
      <c r="D1" s="112" t="s">
        <v>720</v>
      </c>
      <c r="E1" s="164" t="s">
        <v>719</v>
      </c>
      <c r="F1" s="400" t="s">
        <v>985</v>
      </c>
      <c r="G1" s="357"/>
      <c r="H1" s="357"/>
      <c r="I1" s="357"/>
      <c r="J1" s="357"/>
      <c r="K1" s="357"/>
      <c r="L1" s="173"/>
      <c r="M1" s="219"/>
      <c r="N1" s="219"/>
    </row>
    <row r="2" spans="1:35" s="1" customFormat="1">
      <c r="A2" t="s">
        <v>1050</v>
      </c>
      <c r="B2">
        <v>74030</v>
      </c>
      <c r="C2" s="57" t="s">
        <v>972</v>
      </c>
      <c r="D2" s="29">
        <v>15001</v>
      </c>
      <c r="E2" s="166" t="s">
        <v>51</v>
      </c>
      <c r="F2" s="167" t="str">
        <f>IFERROR(INDEX($A$2:$A$2472,1/LARGE(INDEX(($B$2:$B$2472=$D2)/ROW($B$2:$B$2472),),COLUMN(A1))-1),"")</f>
        <v>간선1</v>
      </c>
      <c r="G2" s="167" t="str">
        <f t="shared" ref="G2:N2" si="0">IFERROR(INDEX($A$2:$A$2472,1/LARGE(INDEX(($B$2:$B$2472=$D2)/ROW($B$2:$B$2472),),COLUMN(B1))-1),"")</f>
        <v>간선2</v>
      </c>
      <c r="H2" s="167" t="str">
        <f t="shared" si="0"/>
        <v>간선2-1</v>
      </c>
      <c r="I2" s="167" t="str">
        <f t="shared" si="0"/>
        <v>간선3</v>
      </c>
      <c r="J2" s="167" t="str">
        <f t="shared" si="0"/>
        <v>간선3-1</v>
      </c>
      <c r="K2" s="167" t="str">
        <f t="shared" si="0"/>
        <v>순환77-1</v>
      </c>
      <c r="L2" s="167" t="str">
        <f t="shared" si="0"/>
        <v>800</v>
      </c>
      <c r="M2" s="167" t="str">
        <f t="shared" si="0"/>
        <v/>
      </c>
      <c r="N2" s="167" t="str">
        <f t="shared" si="0"/>
        <v/>
      </c>
      <c r="O2" s="13" t="str">
        <f>IFERROR(INDEX($A$2:$A$2472,1/LARGE(INDEX(($B$2:$B$2472=$D2)/ROW($B$2:$B$2472),),COLUMN(J1))-1),"")</f>
        <v/>
      </c>
      <c r="P2" s="13" t="str">
        <f t="shared" ref="P2:U2" si="1">IFERROR(INDEX($A$2:$A$2472,1/LARGE(INDEX(($B$2:$B$2472=$E2)/ROW($B$2:$B$2472),),COLUMN(L1))-1),"")</f>
        <v/>
      </c>
      <c r="Q2" s="13" t="str">
        <f t="shared" si="1"/>
        <v/>
      </c>
      <c r="R2" s="13" t="str">
        <f t="shared" si="1"/>
        <v/>
      </c>
      <c r="S2" s="13" t="str">
        <f t="shared" si="1"/>
        <v/>
      </c>
      <c r="T2" s="13" t="str">
        <f t="shared" si="1"/>
        <v/>
      </c>
      <c r="U2" s="13" t="str">
        <f t="shared" si="1"/>
        <v/>
      </c>
      <c r="V2" s="13" t="str">
        <f t="shared" ref="V2:AI9" si="2">IFERROR(INDEX($A$2:$A$1492,1/LARGE(INDEX(($B$2:$B$1492=$E2)/ROW($B$2:$B$1492),),COLUMN(R1))-1),"")</f>
        <v/>
      </c>
      <c r="W2" s="13" t="str">
        <f t="shared" si="2"/>
        <v/>
      </c>
      <c r="X2" s="13" t="str">
        <f t="shared" si="2"/>
        <v/>
      </c>
      <c r="Y2" s="13" t="str">
        <f t="shared" si="2"/>
        <v/>
      </c>
      <c r="Z2" s="13" t="str">
        <f t="shared" si="2"/>
        <v/>
      </c>
      <c r="AA2" s="13" t="str">
        <f t="shared" si="2"/>
        <v/>
      </c>
      <c r="AB2" s="13" t="str">
        <f t="shared" si="2"/>
        <v/>
      </c>
      <c r="AC2" s="13" t="str">
        <f t="shared" si="2"/>
        <v/>
      </c>
      <c r="AD2" s="13" t="str">
        <f t="shared" si="2"/>
        <v/>
      </c>
      <c r="AE2" s="13" t="str">
        <f t="shared" si="2"/>
        <v/>
      </c>
      <c r="AF2" s="13" t="str">
        <f t="shared" si="2"/>
        <v/>
      </c>
      <c r="AG2" s="13" t="str">
        <f t="shared" si="2"/>
        <v/>
      </c>
      <c r="AH2" s="13" t="str">
        <f t="shared" si="2"/>
        <v/>
      </c>
      <c r="AI2" s="13" t="str">
        <f t="shared" si="2"/>
        <v/>
      </c>
    </row>
    <row r="3" spans="1:35" s="1" customFormat="1">
      <c r="A3" t="s">
        <v>1050</v>
      </c>
      <c r="B3">
        <v>32007</v>
      </c>
      <c r="C3" t="s">
        <v>986</v>
      </c>
      <c r="D3" s="29">
        <v>15009</v>
      </c>
      <c r="E3" s="165" t="s">
        <v>60</v>
      </c>
      <c r="F3" s="167" t="str">
        <f t="shared" ref="F3:F53" si="3">IFERROR(INDEX($A$2:$A$2472,1/LARGE(INDEX(($B$2:$B$2472=$D3)/ROW($B$2:$B$2472),),COLUMN(A2))-1),"")</f>
        <v>간선2</v>
      </c>
      <c r="G3" s="167" t="str">
        <f t="shared" ref="G3:G53" si="4">IFERROR(INDEX($A$2:$A$2472,1/LARGE(INDEX(($B$2:$B$2472=$D3)/ROW($B$2:$B$2472),),COLUMN(B2))-1),"")</f>
        <v>간선2-1</v>
      </c>
      <c r="H3" s="167" t="str">
        <f t="shared" ref="H3:H53" si="5">IFERROR(INDEX($A$2:$A$2472,1/LARGE(INDEX(($B$2:$B$2472=$D3)/ROW($B$2:$B$2472),),COLUMN(C2))-1),"")</f>
        <v/>
      </c>
      <c r="I3" s="167" t="str">
        <f t="shared" ref="I3:I53" si="6">IFERROR(INDEX($A$2:$A$2472,1/LARGE(INDEX(($B$2:$B$2472=$D3)/ROW($B$2:$B$2472),),COLUMN(D2))-1),"")</f>
        <v/>
      </c>
      <c r="J3" s="167" t="str">
        <f t="shared" ref="J3:J53" si="7">IFERROR(INDEX($A$2:$A$2472,1/LARGE(INDEX(($B$2:$B$2472=$D3)/ROW($B$2:$B$2472),),COLUMN(E2))-1),"")</f>
        <v/>
      </c>
      <c r="K3" s="167" t="str">
        <f t="shared" ref="K3:K53" si="8">IFERROR(INDEX($A$2:$A$2472,1/LARGE(INDEX(($B$2:$B$2472=$D3)/ROW($B$2:$B$2472),),COLUMN(F2))-1),"")</f>
        <v/>
      </c>
      <c r="L3" s="167" t="str">
        <f t="shared" ref="L3:L53" si="9">IFERROR(INDEX($A$2:$A$2472,1/LARGE(INDEX(($B$2:$B$2472=$D3)/ROW($B$2:$B$2472),),COLUMN(G2))-1),"")</f>
        <v/>
      </c>
      <c r="M3" s="167" t="str">
        <f t="shared" ref="M3:M53" si="10">IFERROR(INDEX($A$2:$A$2472,1/LARGE(INDEX(($B$2:$B$2472=$D3)/ROW($B$2:$B$2472),),COLUMN(H2))-1),"")</f>
        <v/>
      </c>
      <c r="N3" s="167" t="str">
        <f t="shared" ref="N3:N53" si="11">IFERROR(INDEX($A$2:$A$2472,1/LARGE(INDEX(($B$2:$B$2472=$D3)/ROW($B$2:$B$2472),),COLUMN(I2))-1),"")</f>
        <v/>
      </c>
      <c r="O3" s="13" t="str">
        <f t="shared" ref="O3:O45" si="12">IFERROR(INDEX($A$2:$A$2472,1/LARGE(INDEX(($B$2:$B$2472=$D3)/ROW($B$2:$B$2472),),COLUMN(J2))-1),"")</f>
        <v/>
      </c>
      <c r="P3" s="13" t="str">
        <f t="shared" ref="P3:P66" si="13">IFERROR(INDEX($A$2:$A$2472,1/LARGE(INDEX(($B$2:$B$2472=$E3)/ROW($B$2:$B$2472),),COLUMN(L2))-1),"")</f>
        <v/>
      </c>
      <c r="Q3" s="13" t="str">
        <f t="shared" ref="Q3:Q66" si="14">IFERROR(INDEX($A$2:$A$2472,1/LARGE(INDEX(($B$2:$B$2472=$E3)/ROW($B$2:$B$2472),),COLUMN(M2))-1),"")</f>
        <v/>
      </c>
      <c r="R3" s="13" t="str">
        <f t="shared" ref="R3:R66" si="15">IFERROR(INDEX($A$2:$A$2472,1/LARGE(INDEX(($B$2:$B$2472=$E3)/ROW($B$2:$B$2472),),COLUMN(N2))-1),"")</f>
        <v/>
      </c>
      <c r="S3" s="13" t="str">
        <f t="shared" ref="S3:S66" si="16">IFERROR(INDEX($A$2:$A$2472,1/LARGE(INDEX(($B$2:$B$2472=$E3)/ROW($B$2:$B$2472),),COLUMN(O2))-1),"")</f>
        <v/>
      </c>
      <c r="T3" s="13" t="str">
        <f t="shared" ref="T3:T66" si="17">IFERROR(INDEX($A$2:$A$2472,1/LARGE(INDEX(($B$2:$B$2472=$E3)/ROW($B$2:$B$2472),),COLUMN(P2))-1),"")</f>
        <v/>
      </c>
      <c r="U3" s="13" t="str">
        <f t="shared" ref="U3:U66" si="18">IFERROR(INDEX($A$2:$A$2472,1/LARGE(INDEX(($B$2:$B$2472=$E3)/ROW($B$2:$B$2472),),COLUMN(Q2))-1),"")</f>
        <v/>
      </c>
      <c r="V3" s="13" t="str">
        <f t="shared" si="2"/>
        <v/>
      </c>
      <c r="W3" s="13" t="str">
        <f t="shared" si="2"/>
        <v/>
      </c>
      <c r="X3" s="13" t="str">
        <f t="shared" si="2"/>
        <v/>
      </c>
      <c r="Y3" s="13" t="str">
        <f t="shared" si="2"/>
        <v/>
      </c>
      <c r="Z3" s="13" t="str">
        <f t="shared" si="2"/>
        <v/>
      </c>
      <c r="AA3" s="13" t="str">
        <f t="shared" si="2"/>
        <v/>
      </c>
      <c r="AB3" s="13" t="str">
        <f t="shared" si="2"/>
        <v/>
      </c>
      <c r="AC3" s="13" t="str">
        <f t="shared" si="2"/>
        <v/>
      </c>
      <c r="AD3" s="13" t="str">
        <f t="shared" si="2"/>
        <v/>
      </c>
      <c r="AE3" s="13" t="str">
        <f t="shared" si="2"/>
        <v/>
      </c>
      <c r="AF3" s="13" t="str">
        <f t="shared" si="2"/>
        <v/>
      </c>
      <c r="AG3" s="13" t="str">
        <f t="shared" si="2"/>
        <v/>
      </c>
      <c r="AH3" s="13" t="str">
        <f t="shared" si="2"/>
        <v/>
      </c>
      <c r="AI3" s="13" t="str">
        <f t="shared" si="2"/>
        <v/>
      </c>
    </row>
    <row r="4" spans="1:35" s="1" customFormat="1">
      <c r="A4" t="s">
        <v>12</v>
      </c>
      <c r="B4">
        <v>32010</v>
      </c>
      <c r="C4" s="58" t="s">
        <v>1051</v>
      </c>
      <c r="D4" s="29">
        <v>15010</v>
      </c>
      <c r="E4" s="165" t="s">
        <v>454</v>
      </c>
      <c r="F4" s="167" t="str">
        <f t="shared" si="3"/>
        <v>간선2</v>
      </c>
      <c r="G4" s="167" t="str">
        <f t="shared" si="4"/>
        <v>간선2-1</v>
      </c>
      <c r="H4" s="167" t="str">
        <f t="shared" si="5"/>
        <v/>
      </c>
      <c r="I4" s="167" t="str">
        <f t="shared" si="6"/>
        <v/>
      </c>
      <c r="J4" s="167" t="str">
        <f t="shared" si="7"/>
        <v/>
      </c>
      <c r="K4" s="167" t="str">
        <f t="shared" si="8"/>
        <v/>
      </c>
      <c r="L4" s="167" t="str">
        <f t="shared" si="9"/>
        <v/>
      </c>
      <c r="M4" s="167" t="str">
        <f t="shared" si="10"/>
        <v/>
      </c>
      <c r="N4" s="167" t="str">
        <f t="shared" si="11"/>
        <v/>
      </c>
      <c r="O4" s="13" t="str">
        <f t="shared" si="12"/>
        <v/>
      </c>
      <c r="P4" s="13" t="str">
        <f t="shared" si="13"/>
        <v/>
      </c>
      <c r="Q4" s="13" t="str">
        <f t="shared" si="14"/>
        <v/>
      </c>
      <c r="R4" s="13" t="str">
        <f t="shared" si="15"/>
        <v/>
      </c>
      <c r="S4" s="13" t="str">
        <f t="shared" si="16"/>
        <v/>
      </c>
      <c r="T4" s="13" t="str">
        <f t="shared" si="17"/>
        <v/>
      </c>
      <c r="U4" s="13" t="str">
        <f t="shared" si="18"/>
        <v/>
      </c>
      <c r="V4" s="13" t="str">
        <f t="shared" si="2"/>
        <v/>
      </c>
      <c r="W4" s="13" t="str">
        <f t="shared" si="2"/>
        <v/>
      </c>
      <c r="X4" s="13" t="str">
        <f t="shared" si="2"/>
        <v/>
      </c>
      <c r="Y4" s="13" t="str">
        <f t="shared" si="2"/>
        <v/>
      </c>
      <c r="Z4" s="13" t="str">
        <f t="shared" si="2"/>
        <v/>
      </c>
      <c r="AA4" s="13" t="str">
        <f t="shared" si="2"/>
        <v/>
      </c>
      <c r="AB4" s="13" t="str">
        <f t="shared" si="2"/>
        <v/>
      </c>
      <c r="AC4" s="13" t="str">
        <f t="shared" si="2"/>
        <v/>
      </c>
      <c r="AD4" s="13" t="str">
        <f t="shared" si="2"/>
        <v/>
      </c>
      <c r="AE4" s="13" t="str">
        <f t="shared" si="2"/>
        <v/>
      </c>
      <c r="AF4" s="13" t="str">
        <f t="shared" si="2"/>
        <v/>
      </c>
      <c r="AG4" s="13" t="str">
        <f t="shared" si="2"/>
        <v/>
      </c>
      <c r="AH4" s="13" t="str">
        <f t="shared" si="2"/>
        <v/>
      </c>
      <c r="AI4" s="13" t="str">
        <f t="shared" si="2"/>
        <v/>
      </c>
    </row>
    <row r="5" spans="1:35" s="1" customFormat="1">
      <c r="A5" t="s">
        <v>12</v>
      </c>
      <c r="B5">
        <v>30024</v>
      </c>
      <c r="C5" t="s">
        <v>1052</v>
      </c>
      <c r="D5" s="29">
        <v>15012</v>
      </c>
      <c r="E5" s="165" t="s">
        <v>60</v>
      </c>
      <c r="F5" s="167" t="str">
        <f t="shared" si="3"/>
        <v>간선2-1</v>
      </c>
      <c r="G5" s="167" t="str">
        <f t="shared" si="4"/>
        <v/>
      </c>
      <c r="H5" s="167" t="str">
        <f t="shared" si="5"/>
        <v/>
      </c>
      <c r="I5" s="167" t="str">
        <f t="shared" si="6"/>
        <v/>
      </c>
      <c r="J5" s="167" t="str">
        <f t="shared" si="7"/>
        <v/>
      </c>
      <c r="K5" s="167" t="str">
        <f t="shared" si="8"/>
        <v/>
      </c>
      <c r="L5" s="167" t="str">
        <f t="shared" si="9"/>
        <v/>
      </c>
      <c r="M5" s="167" t="str">
        <f t="shared" si="10"/>
        <v/>
      </c>
      <c r="N5" s="167" t="str">
        <f t="shared" si="11"/>
        <v/>
      </c>
      <c r="O5" s="13" t="str">
        <f t="shared" si="12"/>
        <v/>
      </c>
      <c r="P5" s="13" t="str">
        <f t="shared" si="13"/>
        <v/>
      </c>
      <c r="Q5" s="13" t="str">
        <f t="shared" si="14"/>
        <v/>
      </c>
      <c r="R5" s="13" t="str">
        <f t="shared" si="15"/>
        <v/>
      </c>
      <c r="S5" s="13" t="str">
        <f t="shared" si="16"/>
        <v/>
      </c>
      <c r="T5" s="13" t="str">
        <f t="shared" si="17"/>
        <v/>
      </c>
      <c r="U5" s="13" t="str">
        <f t="shared" si="18"/>
        <v/>
      </c>
      <c r="V5" s="13" t="str">
        <f t="shared" si="2"/>
        <v/>
      </c>
      <c r="W5" s="13" t="str">
        <f t="shared" si="2"/>
        <v/>
      </c>
      <c r="X5" s="13" t="str">
        <f t="shared" si="2"/>
        <v/>
      </c>
      <c r="Y5" s="13" t="str">
        <f t="shared" si="2"/>
        <v/>
      </c>
      <c r="Z5" s="13" t="str">
        <f t="shared" si="2"/>
        <v/>
      </c>
      <c r="AA5" s="13" t="str">
        <f t="shared" si="2"/>
        <v/>
      </c>
      <c r="AB5" s="13" t="str">
        <f t="shared" si="2"/>
        <v/>
      </c>
      <c r="AC5" s="13" t="str">
        <f t="shared" si="2"/>
        <v/>
      </c>
      <c r="AD5" s="13" t="str">
        <f t="shared" si="2"/>
        <v/>
      </c>
      <c r="AE5" s="13" t="str">
        <f t="shared" si="2"/>
        <v/>
      </c>
      <c r="AF5" s="13" t="str">
        <f t="shared" si="2"/>
        <v/>
      </c>
      <c r="AG5" s="13" t="str">
        <f t="shared" si="2"/>
        <v/>
      </c>
      <c r="AH5" s="13" t="str">
        <f t="shared" si="2"/>
        <v/>
      </c>
      <c r="AI5" s="13" t="str">
        <f t="shared" si="2"/>
        <v/>
      </c>
    </row>
    <row r="6" spans="1:35" s="1" customFormat="1">
      <c r="A6" t="s">
        <v>12</v>
      </c>
      <c r="B6">
        <v>30030</v>
      </c>
      <c r="C6" t="s">
        <v>1053</v>
      </c>
      <c r="D6" s="29">
        <v>15013</v>
      </c>
      <c r="E6" s="165" t="s">
        <v>454</v>
      </c>
      <c r="F6" s="167" t="str">
        <f t="shared" si="3"/>
        <v>간선2-1</v>
      </c>
      <c r="G6" s="167" t="str">
        <f t="shared" si="4"/>
        <v/>
      </c>
      <c r="H6" s="167" t="str">
        <f t="shared" si="5"/>
        <v/>
      </c>
      <c r="I6" s="167" t="str">
        <f t="shared" si="6"/>
        <v/>
      </c>
      <c r="J6" s="167" t="str">
        <f t="shared" si="7"/>
        <v/>
      </c>
      <c r="K6" s="167" t="str">
        <f t="shared" si="8"/>
        <v/>
      </c>
      <c r="L6" s="167" t="str">
        <f t="shared" si="9"/>
        <v/>
      </c>
      <c r="M6" s="167" t="str">
        <f t="shared" si="10"/>
        <v/>
      </c>
      <c r="N6" s="167" t="str">
        <f t="shared" si="11"/>
        <v/>
      </c>
      <c r="O6" s="13" t="str">
        <f t="shared" si="12"/>
        <v/>
      </c>
      <c r="P6" s="13" t="str">
        <f t="shared" si="13"/>
        <v/>
      </c>
      <c r="Q6" s="13" t="str">
        <f t="shared" si="14"/>
        <v/>
      </c>
      <c r="R6" s="13" t="str">
        <f t="shared" si="15"/>
        <v/>
      </c>
      <c r="S6" s="13" t="str">
        <f t="shared" si="16"/>
        <v/>
      </c>
      <c r="T6" s="13" t="str">
        <f t="shared" si="17"/>
        <v/>
      </c>
      <c r="U6" s="13" t="str">
        <f t="shared" si="18"/>
        <v/>
      </c>
      <c r="V6" s="13" t="str">
        <f t="shared" si="2"/>
        <v/>
      </c>
      <c r="W6" s="13" t="str">
        <f t="shared" si="2"/>
        <v/>
      </c>
      <c r="X6" s="13" t="str">
        <f t="shared" si="2"/>
        <v/>
      </c>
      <c r="Y6" s="13" t="str">
        <f t="shared" si="2"/>
        <v/>
      </c>
      <c r="Z6" s="13" t="str">
        <f t="shared" si="2"/>
        <v/>
      </c>
      <c r="AA6" s="13" t="str">
        <f t="shared" si="2"/>
        <v/>
      </c>
      <c r="AB6" s="13" t="str">
        <f t="shared" si="2"/>
        <v/>
      </c>
      <c r="AC6" s="13" t="str">
        <f t="shared" si="2"/>
        <v/>
      </c>
      <c r="AD6" s="13" t="str">
        <f t="shared" si="2"/>
        <v/>
      </c>
      <c r="AE6" s="13" t="str">
        <f t="shared" si="2"/>
        <v/>
      </c>
      <c r="AF6" s="13" t="str">
        <f t="shared" si="2"/>
        <v/>
      </c>
      <c r="AG6" s="13" t="str">
        <f t="shared" si="2"/>
        <v/>
      </c>
      <c r="AH6" s="13" t="str">
        <f t="shared" si="2"/>
        <v/>
      </c>
      <c r="AI6" s="13" t="str">
        <f t="shared" si="2"/>
        <v/>
      </c>
    </row>
    <row r="7" spans="1:35" s="1" customFormat="1">
      <c r="A7" t="s">
        <v>12</v>
      </c>
      <c r="B7">
        <v>30028</v>
      </c>
      <c r="C7" t="s">
        <v>1054</v>
      </c>
      <c r="D7" s="29">
        <v>15014</v>
      </c>
      <c r="E7" s="165" t="s">
        <v>58</v>
      </c>
      <c r="F7" s="167" t="str">
        <f t="shared" si="3"/>
        <v>간선2-1</v>
      </c>
      <c r="G7" s="167" t="str">
        <f t="shared" si="4"/>
        <v>순환77-1</v>
      </c>
      <c r="H7" s="167" t="str">
        <f t="shared" si="5"/>
        <v/>
      </c>
      <c r="I7" s="167" t="str">
        <f t="shared" si="6"/>
        <v/>
      </c>
      <c r="J7" s="167" t="str">
        <f t="shared" si="7"/>
        <v/>
      </c>
      <c r="K7" s="167" t="str">
        <f t="shared" si="8"/>
        <v/>
      </c>
      <c r="L7" s="167" t="str">
        <f t="shared" si="9"/>
        <v/>
      </c>
      <c r="M7" s="167" t="str">
        <f t="shared" si="10"/>
        <v/>
      </c>
      <c r="N7" s="167" t="str">
        <f t="shared" si="11"/>
        <v/>
      </c>
      <c r="O7" s="13" t="str">
        <f t="shared" si="12"/>
        <v/>
      </c>
      <c r="P7" s="13" t="str">
        <f t="shared" si="13"/>
        <v/>
      </c>
      <c r="Q7" s="13" t="str">
        <f t="shared" si="14"/>
        <v/>
      </c>
      <c r="R7" s="13" t="str">
        <f t="shared" si="15"/>
        <v/>
      </c>
      <c r="S7" s="13" t="str">
        <f t="shared" si="16"/>
        <v/>
      </c>
      <c r="T7" s="13" t="str">
        <f t="shared" si="17"/>
        <v/>
      </c>
      <c r="U7" s="13" t="str">
        <f t="shared" si="18"/>
        <v/>
      </c>
      <c r="V7" s="13" t="str">
        <f t="shared" si="2"/>
        <v/>
      </c>
      <c r="W7" s="13" t="str">
        <f t="shared" si="2"/>
        <v/>
      </c>
      <c r="X7" s="13" t="str">
        <f t="shared" si="2"/>
        <v/>
      </c>
      <c r="Y7" s="13" t="str">
        <f t="shared" si="2"/>
        <v/>
      </c>
      <c r="Z7" s="13" t="str">
        <f t="shared" si="2"/>
        <v/>
      </c>
      <c r="AA7" s="13" t="str">
        <f t="shared" si="2"/>
        <v/>
      </c>
      <c r="AB7" s="13" t="str">
        <f t="shared" si="2"/>
        <v/>
      </c>
      <c r="AC7" s="13" t="str">
        <f t="shared" si="2"/>
        <v/>
      </c>
      <c r="AD7" s="13" t="str">
        <f t="shared" si="2"/>
        <v/>
      </c>
      <c r="AE7" s="13" t="str">
        <f t="shared" si="2"/>
        <v/>
      </c>
      <c r="AF7" s="13" t="str">
        <f t="shared" si="2"/>
        <v/>
      </c>
      <c r="AG7" s="13" t="str">
        <f t="shared" si="2"/>
        <v/>
      </c>
      <c r="AH7" s="13" t="str">
        <f t="shared" si="2"/>
        <v/>
      </c>
      <c r="AI7" s="13" t="str">
        <f t="shared" si="2"/>
        <v/>
      </c>
    </row>
    <row r="8" spans="1:35" s="1" customFormat="1">
      <c r="A8" t="s">
        <v>12</v>
      </c>
      <c r="B8">
        <v>30006</v>
      </c>
      <c r="C8" s="58" t="s">
        <v>1055</v>
      </c>
      <c r="D8" s="29">
        <v>15015</v>
      </c>
      <c r="E8" s="166" t="s">
        <v>51</v>
      </c>
      <c r="F8" s="167" t="str">
        <f t="shared" si="3"/>
        <v>간선1</v>
      </c>
      <c r="G8" s="167" t="str">
        <f t="shared" si="4"/>
        <v>간선2-1</v>
      </c>
      <c r="H8" s="167" t="str">
        <f t="shared" si="5"/>
        <v>간선3</v>
      </c>
      <c r="I8" s="167" t="str">
        <f t="shared" si="6"/>
        <v>간선3-1</v>
      </c>
      <c r="J8" s="167" t="str">
        <f t="shared" si="7"/>
        <v>순환77-1</v>
      </c>
      <c r="K8" s="167" t="str">
        <f t="shared" si="8"/>
        <v>800</v>
      </c>
      <c r="L8" s="167" t="str">
        <f t="shared" si="9"/>
        <v/>
      </c>
      <c r="M8" s="167" t="str">
        <f t="shared" si="10"/>
        <v/>
      </c>
      <c r="N8" s="167" t="str">
        <f t="shared" si="11"/>
        <v/>
      </c>
      <c r="O8" s="13" t="str">
        <f t="shared" si="12"/>
        <v/>
      </c>
      <c r="P8" s="13" t="str">
        <f t="shared" si="13"/>
        <v/>
      </c>
      <c r="Q8" s="13" t="str">
        <f t="shared" si="14"/>
        <v/>
      </c>
      <c r="R8" s="13" t="str">
        <f t="shared" si="15"/>
        <v/>
      </c>
      <c r="S8" s="13" t="str">
        <f t="shared" si="16"/>
        <v/>
      </c>
      <c r="T8" s="13" t="str">
        <f t="shared" si="17"/>
        <v/>
      </c>
      <c r="U8" s="13" t="str">
        <f t="shared" si="18"/>
        <v/>
      </c>
      <c r="V8" s="13" t="str">
        <f t="shared" si="2"/>
        <v/>
      </c>
      <c r="W8" s="13" t="str">
        <f t="shared" si="2"/>
        <v/>
      </c>
      <c r="X8" s="13" t="str">
        <f t="shared" si="2"/>
        <v/>
      </c>
      <c r="Y8" s="13" t="str">
        <f t="shared" si="2"/>
        <v/>
      </c>
      <c r="Z8" s="13" t="str">
        <f t="shared" si="2"/>
        <v/>
      </c>
      <c r="AA8" s="13" t="str">
        <f t="shared" si="2"/>
        <v/>
      </c>
      <c r="AB8" s="13" t="str">
        <f t="shared" si="2"/>
        <v/>
      </c>
      <c r="AC8" s="13" t="str">
        <f t="shared" si="2"/>
        <v/>
      </c>
      <c r="AD8" s="13" t="str">
        <f t="shared" si="2"/>
        <v/>
      </c>
      <c r="AE8" s="13" t="str">
        <f t="shared" si="2"/>
        <v/>
      </c>
      <c r="AF8" s="13" t="str">
        <f t="shared" si="2"/>
        <v/>
      </c>
      <c r="AG8" s="13" t="str">
        <f t="shared" si="2"/>
        <v/>
      </c>
      <c r="AH8" s="13" t="str">
        <f t="shared" si="2"/>
        <v/>
      </c>
      <c r="AI8" s="13" t="str">
        <f t="shared" si="2"/>
        <v/>
      </c>
    </row>
    <row r="9" spans="1:35" s="1" customFormat="1">
      <c r="A9" t="s">
        <v>12</v>
      </c>
      <c r="B9">
        <v>30003</v>
      </c>
      <c r="C9" s="58" t="s">
        <v>1056</v>
      </c>
      <c r="D9" s="29">
        <v>15030</v>
      </c>
      <c r="E9" s="165" t="s">
        <v>214</v>
      </c>
      <c r="F9" s="167" t="str">
        <f t="shared" si="3"/>
        <v>간선2</v>
      </c>
      <c r="G9" s="167" t="str">
        <f t="shared" si="4"/>
        <v>간선2-1</v>
      </c>
      <c r="H9" s="167" t="str">
        <f t="shared" si="5"/>
        <v>순환77-1</v>
      </c>
      <c r="I9" s="167" t="str">
        <f t="shared" si="6"/>
        <v/>
      </c>
      <c r="J9" s="167" t="str">
        <f t="shared" si="7"/>
        <v/>
      </c>
      <c r="K9" s="167" t="str">
        <f t="shared" si="8"/>
        <v/>
      </c>
      <c r="L9" s="167" t="str">
        <f t="shared" si="9"/>
        <v/>
      </c>
      <c r="M9" s="167" t="str">
        <f t="shared" si="10"/>
        <v/>
      </c>
      <c r="N9" s="167" t="str">
        <f t="shared" si="11"/>
        <v/>
      </c>
      <c r="O9" s="13" t="str">
        <f t="shared" si="12"/>
        <v/>
      </c>
      <c r="P9" s="13" t="str">
        <f t="shared" si="13"/>
        <v/>
      </c>
      <c r="Q9" s="13" t="str">
        <f t="shared" si="14"/>
        <v/>
      </c>
      <c r="R9" s="13" t="str">
        <f t="shared" si="15"/>
        <v/>
      </c>
      <c r="S9" s="13" t="str">
        <f t="shared" si="16"/>
        <v/>
      </c>
      <c r="T9" s="13" t="str">
        <f t="shared" si="17"/>
        <v/>
      </c>
      <c r="U9" s="13" t="str">
        <f t="shared" si="18"/>
        <v/>
      </c>
      <c r="V9" s="13" t="str">
        <f t="shared" si="2"/>
        <v/>
      </c>
      <c r="W9" s="13" t="str">
        <f t="shared" si="2"/>
        <v/>
      </c>
      <c r="X9" s="13" t="str">
        <f t="shared" si="2"/>
        <v/>
      </c>
      <c r="Y9" s="13" t="str">
        <f t="shared" si="2"/>
        <v/>
      </c>
      <c r="Z9" s="13" t="str">
        <f t="shared" si="2"/>
        <v/>
      </c>
      <c r="AA9" s="13" t="str">
        <f t="shared" si="2"/>
        <v/>
      </c>
      <c r="AB9" s="13" t="str">
        <f t="shared" si="2"/>
        <v/>
      </c>
      <c r="AC9" s="13" t="str">
        <f t="shared" si="2"/>
        <v/>
      </c>
      <c r="AD9" s="13" t="str">
        <f t="shared" si="2"/>
        <v/>
      </c>
      <c r="AE9" s="13" t="str">
        <f t="shared" si="2"/>
        <v/>
      </c>
      <c r="AF9" s="13" t="str">
        <f t="shared" si="2"/>
        <v/>
      </c>
      <c r="AG9" s="13" t="str">
        <f t="shared" si="2"/>
        <v/>
      </c>
      <c r="AH9" s="13" t="str">
        <f t="shared" si="2"/>
        <v/>
      </c>
      <c r="AI9" s="13" t="str">
        <f t="shared" si="2"/>
        <v/>
      </c>
    </row>
    <row r="10" spans="1:35" s="1" customFormat="1">
      <c r="A10" t="s">
        <v>12</v>
      </c>
      <c r="B10">
        <v>30007</v>
      </c>
      <c r="C10" s="58" t="s">
        <v>1057</v>
      </c>
      <c r="D10" s="29">
        <v>15042</v>
      </c>
      <c r="E10" s="165" t="s">
        <v>476</v>
      </c>
      <c r="F10" s="167" t="str">
        <f t="shared" si="3"/>
        <v>간선1</v>
      </c>
      <c r="G10" s="167" t="str">
        <f t="shared" si="4"/>
        <v>간선2-1</v>
      </c>
      <c r="H10" s="167" t="str">
        <f t="shared" si="5"/>
        <v>순환77-1</v>
      </c>
      <c r="I10" s="167" t="str">
        <f t="shared" si="6"/>
        <v/>
      </c>
      <c r="J10" s="167" t="str">
        <f t="shared" si="7"/>
        <v/>
      </c>
      <c r="K10" s="167" t="str">
        <f t="shared" si="8"/>
        <v/>
      </c>
      <c r="L10" s="167" t="str">
        <f t="shared" si="9"/>
        <v/>
      </c>
      <c r="M10" s="167" t="str">
        <f t="shared" si="10"/>
        <v/>
      </c>
      <c r="N10" s="167" t="str">
        <f t="shared" si="11"/>
        <v/>
      </c>
      <c r="O10" s="13" t="str">
        <f t="shared" si="12"/>
        <v/>
      </c>
      <c r="P10" s="13" t="str">
        <f t="shared" si="13"/>
        <v/>
      </c>
      <c r="Q10" s="13" t="str">
        <f t="shared" si="14"/>
        <v/>
      </c>
      <c r="R10" s="13" t="str">
        <f t="shared" si="15"/>
        <v/>
      </c>
      <c r="S10" s="13" t="str">
        <f t="shared" si="16"/>
        <v/>
      </c>
      <c r="T10" s="13" t="str">
        <f t="shared" si="17"/>
        <v/>
      </c>
      <c r="U10" s="13" t="str">
        <f t="shared" si="18"/>
        <v/>
      </c>
      <c r="V10" s="13" t="str">
        <f t="shared" ref="V10:AC10" si="19">IFERROR(INDEX($A$2:$A$1492,1/LARGE(INDEX(($B$2:$B$1492=$E10)/ROW($B$2:$B$1492),),COLUMN(R9))-1),"")</f>
        <v/>
      </c>
      <c r="W10" s="13" t="str">
        <f t="shared" si="19"/>
        <v/>
      </c>
      <c r="X10" s="13" t="str">
        <f t="shared" si="19"/>
        <v/>
      </c>
      <c r="Y10" s="13" t="str">
        <f t="shared" si="19"/>
        <v/>
      </c>
      <c r="Z10" s="13" t="str">
        <f t="shared" si="19"/>
        <v/>
      </c>
      <c r="AA10" s="13" t="str">
        <f t="shared" si="19"/>
        <v/>
      </c>
      <c r="AB10" s="13" t="str">
        <f t="shared" si="19"/>
        <v/>
      </c>
      <c r="AC10" s="13" t="str">
        <f t="shared" si="19"/>
        <v/>
      </c>
      <c r="AD10" s="13" t="str">
        <f t="shared" ref="AD10:AD73" si="20">IFERROR(INDEX($A$2:$A$1492,1/LARGE(INDEX(($B$2:$B$1492=$E10)/ROW($B$2:$B$1492),),COLUMN(Z9))-1),"")</f>
        <v/>
      </c>
      <c r="AE10" s="13" t="str">
        <f t="shared" ref="AE10:AE73" si="21">IFERROR(INDEX($A$2:$A$1492,1/LARGE(INDEX(($B$2:$B$1492=$E10)/ROW($B$2:$B$1492),),COLUMN(AA9))-1),"")</f>
        <v/>
      </c>
      <c r="AF10" s="13" t="str">
        <f t="shared" ref="AF10:AF73" si="22">IFERROR(INDEX($A$2:$A$1492,1/LARGE(INDEX(($B$2:$B$1492=$E10)/ROW($B$2:$B$1492),),COLUMN(AB9))-1),"")</f>
        <v/>
      </c>
      <c r="AG10" s="13" t="str">
        <f t="shared" ref="AG10:AG73" si="23">IFERROR(INDEX($A$2:$A$1492,1/LARGE(INDEX(($B$2:$B$1492=$E10)/ROW($B$2:$B$1492),),COLUMN(AC9))-1),"")</f>
        <v/>
      </c>
      <c r="AH10" s="13" t="str">
        <f t="shared" ref="AH10:AH73" si="24">IFERROR(INDEX($A$2:$A$1492,1/LARGE(INDEX(($B$2:$B$1492=$E10)/ROW($B$2:$B$1492),),COLUMN(AD9))-1),"")</f>
        <v/>
      </c>
      <c r="AI10" s="13" t="str">
        <f t="shared" ref="AI10:AI73" si="25">IFERROR(INDEX($A$2:$A$1492,1/LARGE(INDEX(($B$2:$B$1492=$E10)/ROW($B$2:$B$1492),),COLUMN(AE9))-1),"")</f>
        <v/>
      </c>
    </row>
    <row r="11" spans="1:35" s="1" customFormat="1">
      <c r="A11" t="s">
        <v>12</v>
      </c>
      <c r="B11">
        <v>30025</v>
      </c>
      <c r="C11" t="s">
        <v>1058</v>
      </c>
      <c r="D11" s="29">
        <v>25036</v>
      </c>
      <c r="E11" s="165" t="s">
        <v>599</v>
      </c>
      <c r="F11" s="167" t="str">
        <f t="shared" si="3"/>
        <v>간선1</v>
      </c>
      <c r="G11" s="167" t="str">
        <f t="shared" si="4"/>
        <v>간선2</v>
      </c>
      <c r="H11" s="167" t="str">
        <f t="shared" si="5"/>
        <v>간선2-1</v>
      </c>
      <c r="I11" s="167" t="str">
        <f t="shared" si="6"/>
        <v/>
      </c>
      <c r="J11" s="167" t="str">
        <f t="shared" si="7"/>
        <v/>
      </c>
      <c r="K11" s="167" t="str">
        <f t="shared" si="8"/>
        <v/>
      </c>
      <c r="L11" s="167" t="str">
        <f t="shared" si="9"/>
        <v/>
      </c>
      <c r="M11" s="167" t="str">
        <f t="shared" si="10"/>
        <v/>
      </c>
      <c r="N11" s="167" t="str">
        <f t="shared" si="11"/>
        <v/>
      </c>
      <c r="O11" s="13" t="str">
        <f t="shared" si="12"/>
        <v/>
      </c>
      <c r="P11" s="13" t="str">
        <f t="shared" si="13"/>
        <v/>
      </c>
      <c r="Q11" s="13" t="str">
        <f t="shared" si="14"/>
        <v/>
      </c>
      <c r="R11" s="13" t="str">
        <f t="shared" si="15"/>
        <v/>
      </c>
      <c r="S11" s="13" t="str">
        <f t="shared" si="16"/>
        <v/>
      </c>
      <c r="T11" s="13" t="str">
        <f t="shared" si="17"/>
        <v/>
      </c>
      <c r="U11" s="13" t="str">
        <f t="shared" si="18"/>
        <v/>
      </c>
      <c r="V11" s="13" t="str">
        <f t="shared" ref="V11:V74" si="26">IFERROR(INDEX($A$2:$A$1492,1/LARGE(INDEX(($B$2:$B$1492=$E11)/ROW($B$2:$B$1492),),COLUMN(R10))-1),"")</f>
        <v/>
      </c>
      <c r="W11" s="13" t="str">
        <f t="shared" ref="W11:W74" si="27">IFERROR(INDEX($A$2:$A$1492,1/LARGE(INDEX(($B$2:$B$1492=$E11)/ROW($B$2:$B$1492),),COLUMN(S10))-1),"")</f>
        <v/>
      </c>
      <c r="X11" s="13" t="str">
        <f t="shared" ref="X11:X74" si="28">IFERROR(INDEX($A$2:$A$1492,1/LARGE(INDEX(($B$2:$B$1492=$E11)/ROW($B$2:$B$1492),),COLUMN(T10))-1),"")</f>
        <v/>
      </c>
      <c r="Y11" s="13" t="str">
        <f t="shared" ref="Y11:Y74" si="29">IFERROR(INDEX($A$2:$A$1492,1/LARGE(INDEX(($B$2:$B$1492=$E11)/ROW($B$2:$B$1492),),COLUMN(U10))-1),"")</f>
        <v/>
      </c>
      <c r="Z11" s="13" t="str">
        <f t="shared" ref="Z11:Z74" si="30">IFERROR(INDEX($A$2:$A$1492,1/LARGE(INDEX(($B$2:$B$1492=$E11)/ROW($B$2:$B$1492),),COLUMN(V10))-1),"")</f>
        <v/>
      </c>
      <c r="AA11" s="13" t="str">
        <f t="shared" ref="AA11:AA74" si="31">IFERROR(INDEX($A$2:$A$1492,1/LARGE(INDEX(($B$2:$B$1492=$E11)/ROW($B$2:$B$1492),),COLUMN(W10))-1),"")</f>
        <v/>
      </c>
      <c r="AB11" s="13" t="str">
        <f t="shared" ref="AB11:AB74" si="32">IFERROR(INDEX($A$2:$A$1492,1/LARGE(INDEX(($B$2:$B$1492=$E11)/ROW($B$2:$B$1492),),COLUMN(X10))-1),"")</f>
        <v/>
      </c>
      <c r="AC11" s="13" t="str">
        <f t="shared" ref="AC11:AC74" si="33">IFERROR(INDEX($A$2:$A$1492,1/LARGE(INDEX(($B$2:$B$1492=$E11)/ROW($B$2:$B$1492),),COLUMN(Y10))-1),"")</f>
        <v/>
      </c>
      <c r="AD11" s="13" t="str">
        <f t="shared" si="20"/>
        <v/>
      </c>
      <c r="AE11" s="13" t="str">
        <f t="shared" si="21"/>
        <v/>
      </c>
      <c r="AF11" s="13" t="str">
        <f t="shared" si="22"/>
        <v/>
      </c>
      <c r="AG11" s="13" t="str">
        <f t="shared" si="23"/>
        <v/>
      </c>
      <c r="AH11" s="13" t="str">
        <f t="shared" si="24"/>
        <v/>
      </c>
      <c r="AI11" s="13" t="str">
        <f t="shared" si="25"/>
        <v/>
      </c>
    </row>
    <row r="12" spans="1:35" s="1" customFormat="1">
      <c r="A12" t="s">
        <v>12</v>
      </c>
      <c r="B12">
        <v>30039</v>
      </c>
      <c r="C12" s="58" t="s">
        <v>1059</v>
      </c>
      <c r="D12" s="29">
        <v>25037</v>
      </c>
      <c r="E12" s="165" t="s">
        <v>586</v>
      </c>
      <c r="F12" s="167" t="str">
        <f t="shared" si="3"/>
        <v>간선1</v>
      </c>
      <c r="G12" s="167" t="str">
        <f t="shared" si="4"/>
        <v>간선2</v>
      </c>
      <c r="H12" s="167" t="str">
        <f t="shared" si="5"/>
        <v>간선2-1</v>
      </c>
      <c r="I12" s="167" t="str">
        <f t="shared" si="6"/>
        <v/>
      </c>
      <c r="J12" s="167" t="str">
        <f t="shared" si="7"/>
        <v/>
      </c>
      <c r="K12" s="167" t="str">
        <f t="shared" si="8"/>
        <v/>
      </c>
      <c r="L12" s="167" t="str">
        <f t="shared" si="9"/>
        <v/>
      </c>
      <c r="M12" s="167" t="str">
        <f t="shared" si="10"/>
        <v/>
      </c>
      <c r="N12" s="167" t="str">
        <f t="shared" si="11"/>
        <v/>
      </c>
      <c r="O12" s="13" t="str">
        <f t="shared" si="12"/>
        <v/>
      </c>
      <c r="P12" s="13" t="str">
        <f t="shared" si="13"/>
        <v/>
      </c>
      <c r="Q12" s="13" t="str">
        <f t="shared" si="14"/>
        <v/>
      </c>
      <c r="R12" s="13" t="str">
        <f t="shared" si="15"/>
        <v/>
      </c>
      <c r="S12" s="13" t="str">
        <f t="shared" si="16"/>
        <v/>
      </c>
      <c r="T12" s="13" t="str">
        <f t="shared" si="17"/>
        <v/>
      </c>
      <c r="U12" s="13" t="str">
        <f t="shared" si="18"/>
        <v/>
      </c>
      <c r="V12" s="13" t="str">
        <f t="shared" si="26"/>
        <v/>
      </c>
      <c r="W12" s="13" t="str">
        <f t="shared" si="27"/>
        <v/>
      </c>
      <c r="X12" s="13" t="str">
        <f t="shared" si="28"/>
        <v/>
      </c>
      <c r="Y12" s="13" t="str">
        <f t="shared" si="29"/>
        <v/>
      </c>
      <c r="Z12" s="13" t="str">
        <f t="shared" si="30"/>
        <v/>
      </c>
      <c r="AA12" s="13" t="str">
        <f t="shared" si="31"/>
        <v/>
      </c>
      <c r="AB12" s="13" t="str">
        <f t="shared" si="32"/>
        <v/>
      </c>
      <c r="AC12" s="13" t="str">
        <f t="shared" si="33"/>
        <v/>
      </c>
      <c r="AD12" s="13" t="str">
        <f t="shared" si="20"/>
        <v/>
      </c>
      <c r="AE12" s="13" t="str">
        <f t="shared" si="21"/>
        <v/>
      </c>
      <c r="AF12" s="13" t="str">
        <f t="shared" si="22"/>
        <v/>
      </c>
      <c r="AG12" s="13" t="str">
        <f t="shared" si="23"/>
        <v/>
      </c>
      <c r="AH12" s="13" t="str">
        <f t="shared" si="24"/>
        <v/>
      </c>
      <c r="AI12" s="13" t="str">
        <f t="shared" si="25"/>
        <v/>
      </c>
    </row>
    <row r="13" spans="1:35" s="1" customFormat="1">
      <c r="A13" t="s">
        <v>12</v>
      </c>
      <c r="B13">
        <v>30002</v>
      </c>
      <c r="C13" s="58" t="s">
        <v>1060</v>
      </c>
      <c r="D13" s="29">
        <v>25038</v>
      </c>
      <c r="E13" s="165" t="s">
        <v>586</v>
      </c>
      <c r="F13" s="167" t="str">
        <f t="shared" si="3"/>
        <v>간선1</v>
      </c>
      <c r="G13" s="167" t="str">
        <f t="shared" si="4"/>
        <v>간선2</v>
      </c>
      <c r="H13" s="167" t="str">
        <f t="shared" si="5"/>
        <v>간선2-1</v>
      </c>
      <c r="I13" s="167" t="str">
        <f t="shared" si="6"/>
        <v/>
      </c>
      <c r="J13" s="167" t="str">
        <f t="shared" si="7"/>
        <v/>
      </c>
      <c r="K13" s="167" t="str">
        <f t="shared" si="8"/>
        <v/>
      </c>
      <c r="L13" s="167" t="str">
        <f t="shared" si="9"/>
        <v/>
      </c>
      <c r="M13" s="167" t="str">
        <f t="shared" si="10"/>
        <v/>
      </c>
      <c r="N13" s="167" t="str">
        <f t="shared" si="11"/>
        <v/>
      </c>
      <c r="O13" s="13" t="str">
        <f t="shared" si="12"/>
        <v/>
      </c>
      <c r="P13" s="13" t="str">
        <f t="shared" si="13"/>
        <v/>
      </c>
      <c r="Q13" s="13" t="str">
        <f t="shared" si="14"/>
        <v/>
      </c>
      <c r="R13" s="13" t="str">
        <f t="shared" si="15"/>
        <v/>
      </c>
      <c r="S13" s="13" t="str">
        <f t="shared" si="16"/>
        <v/>
      </c>
      <c r="T13" s="13" t="str">
        <f t="shared" si="17"/>
        <v/>
      </c>
      <c r="U13" s="13" t="str">
        <f t="shared" si="18"/>
        <v/>
      </c>
      <c r="V13" s="13" t="str">
        <f t="shared" si="26"/>
        <v/>
      </c>
      <c r="W13" s="13" t="str">
        <f t="shared" si="27"/>
        <v/>
      </c>
      <c r="X13" s="13" t="str">
        <f t="shared" si="28"/>
        <v/>
      </c>
      <c r="Y13" s="13" t="str">
        <f t="shared" si="29"/>
        <v/>
      </c>
      <c r="Z13" s="13" t="str">
        <f t="shared" si="30"/>
        <v/>
      </c>
      <c r="AA13" s="13" t="str">
        <f t="shared" si="31"/>
        <v/>
      </c>
      <c r="AB13" s="13" t="str">
        <f t="shared" si="32"/>
        <v/>
      </c>
      <c r="AC13" s="13" t="str">
        <f t="shared" si="33"/>
        <v/>
      </c>
      <c r="AD13" s="13" t="str">
        <f t="shared" si="20"/>
        <v/>
      </c>
      <c r="AE13" s="13" t="str">
        <f t="shared" si="21"/>
        <v/>
      </c>
      <c r="AF13" s="13" t="str">
        <f t="shared" si="22"/>
        <v/>
      </c>
      <c r="AG13" s="13" t="str">
        <f t="shared" si="23"/>
        <v/>
      </c>
      <c r="AH13" s="13" t="str">
        <f t="shared" si="24"/>
        <v/>
      </c>
      <c r="AI13" s="13" t="str">
        <f t="shared" si="25"/>
        <v/>
      </c>
    </row>
    <row r="14" spans="1:35" s="1" customFormat="1">
      <c r="A14" t="s">
        <v>12</v>
      </c>
      <c r="B14">
        <v>30026</v>
      </c>
      <c r="C14" s="58" t="s">
        <v>1061</v>
      </c>
      <c r="D14" s="29">
        <v>25039</v>
      </c>
      <c r="E14" s="165" t="s">
        <v>587</v>
      </c>
      <c r="F14" s="167" t="str">
        <f t="shared" si="3"/>
        <v>간선3</v>
      </c>
      <c r="G14" s="167" t="str">
        <f t="shared" si="4"/>
        <v>간선3-1</v>
      </c>
      <c r="H14" s="167" t="str">
        <f t="shared" si="5"/>
        <v/>
      </c>
      <c r="I14" s="167" t="str">
        <f t="shared" si="6"/>
        <v/>
      </c>
      <c r="J14" s="167" t="str">
        <f t="shared" si="7"/>
        <v/>
      </c>
      <c r="K14" s="167" t="str">
        <f t="shared" si="8"/>
        <v/>
      </c>
      <c r="L14" s="167" t="str">
        <f t="shared" si="9"/>
        <v/>
      </c>
      <c r="M14" s="167" t="str">
        <f t="shared" si="10"/>
        <v/>
      </c>
      <c r="N14" s="167" t="str">
        <f t="shared" si="11"/>
        <v/>
      </c>
      <c r="O14" s="13" t="str">
        <f t="shared" si="12"/>
        <v/>
      </c>
      <c r="P14" s="13" t="str">
        <f t="shared" si="13"/>
        <v/>
      </c>
      <c r="Q14" s="13" t="str">
        <f t="shared" si="14"/>
        <v/>
      </c>
      <c r="R14" s="13" t="str">
        <f t="shared" si="15"/>
        <v/>
      </c>
      <c r="S14" s="13" t="str">
        <f t="shared" si="16"/>
        <v/>
      </c>
      <c r="T14" s="13" t="str">
        <f t="shared" si="17"/>
        <v/>
      </c>
      <c r="U14" s="13" t="str">
        <f t="shared" si="18"/>
        <v/>
      </c>
      <c r="V14" s="13" t="str">
        <f t="shared" si="26"/>
        <v/>
      </c>
      <c r="W14" s="13" t="str">
        <f t="shared" si="27"/>
        <v/>
      </c>
      <c r="X14" s="13" t="str">
        <f t="shared" si="28"/>
        <v/>
      </c>
      <c r="Y14" s="13" t="str">
        <f t="shared" si="29"/>
        <v/>
      </c>
      <c r="Z14" s="13" t="str">
        <f t="shared" si="30"/>
        <v/>
      </c>
      <c r="AA14" s="13" t="str">
        <f t="shared" si="31"/>
        <v/>
      </c>
      <c r="AB14" s="13" t="str">
        <f t="shared" si="32"/>
        <v/>
      </c>
      <c r="AC14" s="13" t="str">
        <f t="shared" si="33"/>
        <v/>
      </c>
      <c r="AD14" s="13" t="str">
        <f t="shared" si="20"/>
        <v/>
      </c>
      <c r="AE14" s="13" t="str">
        <f t="shared" si="21"/>
        <v/>
      </c>
      <c r="AF14" s="13" t="str">
        <f t="shared" si="22"/>
        <v/>
      </c>
      <c r="AG14" s="13" t="str">
        <f t="shared" si="23"/>
        <v/>
      </c>
      <c r="AH14" s="13" t="str">
        <f t="shared" si="24"/>
        <v/>
      </c>
      <c r="AI14" s="13" t="str">
        <f t="shared" si="25"/>
        <v/>
      </c>
    </row>
    <row r="15" spans="1:35" s="1" customFormat="1">
      <c r="A15" t="s">
        <v>12</v>
      </c>
      <c r="B15">
        <v>30005</v>
      </c>
      <c r="C15" s="58" t="s">
        <v>635</v>
      </c>
      <c r="D15" s="168">
        <v>25040</v>
      </c>
      <c r="E15" s="165" t="s">
        <v>587</v>
      </c>
      <c r="F15" s="167" t="str">
        <f t="shared" si="3"/>
        <v>간선3</v>
      </c>
      <c r="G15" s="167" t="str">
        <f t="shared" si="4"/>
        <v>간선3-1</v>
      </c>
      <c r="H15" s="167" t="str">
        <f t="shared" si="5"/>
        <v/>
      </c>
      <c r="I15" s="167" t="str">
        <f t="shared" si="6"/>
        <v/>
      </c>
      <c r="J15" s="167" t="str">
        <f t="shared" si="7"/>
        <v/>
      </c>
      <c r="K15" s="167" t="str">
        <f t="shared" si="8"/>
        <v/>
      </c>
      <c r="L15" s="167" t="str">
        <f t="shared" si="9"/>
        <v/>
      </c>
      <c r="M15" s="167" t="str">
        <f t="shared" si="10"/>
        <v/>
      </c>
      <c r="N15" s="167" t="str">
        <f t="shared" si="11"/>
        <v/>
      </c>
      <c r="O15" s="13" t="str">
        <f t="shared" si="12"/>
        <v/>
      </c>
      <c r="P15" s="13" t="str">
        <f t="shared" si="13"/>
        <v/>
      </c>
      <c r="Q15" s="13" t="str">
        <f t="shared" si="14"/>
        <v/>
      </c>
      <c r="R15" s="13" t="str">
        <f t="shared" si="15"/>
        <v/>
      </c>
      <c r="S15" s="13" t="str">
        <f t="shared" si="16"/>
        <v/>
      </c>
      <c r="T15" s="13" t="str">
        <f t="shared" si="17"/>
        <v/>
      </c>
      <c r="U15" s="13" t="str">
        <f t="shared" si="18"/>
        <v/>
      </c>
      <c r="V15" s="13" t="str">
        <f t="shared" si="26"/>
        <v/>
      </c>
      <c r="W15" s="13" t="str">
        <f t="shared" si="27"/>
        <v/>
      </c>
      <c r="X15" s="13" t="str">
        <f t="shared" si="28"/>
        <v/>
      </c>
      <c r="Y15" s="13" t="str">
        <f t="shared" si="29"/>
        <v/>
      </c>
      <c r="Z15" s="13" t="str">
        <f t="shared" si="30"/>
        <v/>
      </c>
      <c r="AA15" s="13" t="str">
        <f t="shared" si="31"/>
        <v/>
      </c>
      <c r="AB15" s="13" t="str">
        <f t="shared" si="32"/>
        <v/>
      </c>
      <c r="AC15" s="13" t="str">
        <f t="shared" si="33"/>
        <v/>
      </c>
      <c r="AD15" s="13" t="str">
        <f t="shared" si="20"/>
        <v/>
      </c>
      <c r="AE15" s="13" t="str">
        <f t="shared" si="21"/>
        <v/>
      </c>
      <c r="AF15" s="13" t="str">
        <f t="shared" si="22"/>
        <v/>
      </c>
      <c r="AG15" s="13" t="str">
        <f t="shared" si="23"/>
        <v/>
      </c>
      <c r="AH15" s="13" t="str">
        <f t="shared" si="24"/>
        <v/>
      </c>
      <c r="AI15" s="13" t="str">
        <f t="shared" si="25"/>
        <v/>
      </c>
    </row>
    <row r="16" spans="1:35" s="1" customFormat="1">
      <c r="A16" t="s">
        <v>12</v>
      </c>
      <c r="B16">
        <v>30031</v>
      </c>
      <c r="C16" s="58" t="s">
        <v>1041</v>
      </c>
      <c r="D16" s="29">
        <v>25045</v>
      </c>
      <c r="E16" s="165" t="s">
        <v>588</v>
      </c>
      <c r="F16" s="167" t="str">
        <f t="shared" si="3"/>
        <v>간선3</v>
      </c>
      <c r="G16" s="167" t="str">
        <f t="shared" si="4"/>
        <v>간선3-1</v>
      </c>
      <c r="H16" s="167" t="str">
        <f t="shared" si="5"/>
        <v/>
      </c>
      <c r="I16" s="167" t="str">
        <f t="shared" si="6"/>
        <v/>
      </c>
      <c r="J16" s="167" t="str">
        <f t="shared" si="7"/>
        <v/>
      </c>
      <c r="K16" s="167" t="str">
        <f t="shared" si="8"/>
        <v/>
      </c>
      <c r="L16" s="167" t="str">
        <f t="shared" si="9"/>
        <v/>
      </c>
      <c r="M16" s="167" t="str">
        <f t="shared" si="10"/>
        <v/>
      </c>
      <c r="N16" s="167" t="str">
        <f t="shared" si="11"/>
        <v/>
      </c>
      <c r="O16" s="13" t="str">
        <f t="shared" si="12"/>
        <v/>
      </c>
      <c r="P16" s="13" t="str">
        <f t="shared" si="13"/>
        <v/>
      </c>
      <c r="Q16" s="13" t="str">
        <f t="shared" si="14"/>
        <v/>
      </c>
      <c r="R16" s="13" t="str">
        <f t="shared" si="15"/>
        <v/>
      </c>
      <c r="S16" s="13" t="str">
        <f t="shared" si="16"/>
        <v/>
      </c>
      <c r="T16" s="13" t="str">
        <f t="shared" si="17"/>
        <v/>
      </c>
      <c r="U16" s="13" t="str">
        <f t="shared" si="18"/>
        <v/>
      </c>
      <c r="V16" s="13" t="str">
        <f t="shared" si="26"/>
        <v/>
      </c>
      <c r="W16" s="13" t="str">
        <f t="shared" si="27"/>
        <v/>
      </c>
      <c r="X16" s="13" t="str">
        <f t="shared" si="28"/>
        <v/>
      </c>
      <c r="Y16" s="13" t="str">
        <f t="shared" si="29"/>
        <v/>
      </c>
      <c r="Z16" s="13" t="str">
        <f t="shared" si="30"/>
        <v/>
      </c>
      <c r="AA16" s="13" t="str">
        <f t="shared" si="31"/>
        <v/>
      </c>
      <c r="AB16" s="13" t="str">
        <f t="shared" si="32"/>
        <v/>
      </c>
      <c r="AC16" s="13" t="str">
        <f t="shared" si="33"/>
        <v/>
      </c>
      <c r="AD16" s="13" t="str">
        <f t="shared" si="20"/>
        <v/>
      </c>
      <c r="AE16" s="13" t="str">
        <f t="shared" si="21"/>
        <v/>
      </c>
      <c r="AF16" s="13" t="str">
        <f t="shared" si="22"/>
        <v/>
      </c>
      <c r="AG16" s="13" t="str">
        <f t="shared" si="23"/>
        <v/>
      </c>
      <c r="AH16" s="13" t="str">
        <f t="shared" si="24"/>
        <v/>
      </c>
      <c r="AI16" s="13" t="str">
        <f t="shared" si="25"/>
        <v/>
      </c>
    </row>
    <row r="17" spans="1:35" s="1" customFormat="1">
      <c r="A17" t="s">
        <v>12</v>
      </c>
      <c r="B17">
        <v>13009</v>
      </c>
      <c r="C17" s="58" t="s">
        <v>1040</v>
      </c>
      <c r="D17" s="29">
        <v>25046</v>
      </c>
      <c r="E17" s="165" t="s">
        <v>588</v>
      </c>
      <c r="F17" s="167" t="str">
        <f t="shared" si="3"/>
        <v>간선3</v>
      </c>
      <c r="G17" s="167" t="str">
        <f t="shared" si="4"/>
        <v>간선3-1</v>
      </c>
      <c r="H17" s="167" t="str">
        <f t="shared" si="5"/>
        <v/>
      </c>
      <c r="I17" s="167" t="str">
        <f t="shared" si="6"/>
        <v/>
      </c>
      <c r="J17" s="167" t="str">
        <f t="shared" si="7"/>
        <v/>
      </c>
      <c r="K17" s="167" t="str">
        <f t="shared" si="8"/>
        <v/>
      </c>
      <c r="L17" s="167" t="str">
        <f t="shared" si="9"/>
        <v/>
      </c>
      <c r="M17" s="167" t="str">
        <f t="shared" si="10"/>
        <v/>
      </c>
      <c r="N17" s="167" t="str">
        <f t="shared" si="11"/>
        <v/>
      </c>
      <c r="O17" s="13" t="str">
        <f t="shared" si="12"/>
        <v/>
      </c>
      <c r="P17" s="13" t="str">
        <f t="shared" si="13"/>
        <v/>
      </c>
      <c r="Q17" s="13" t="str">
        <f t="shared" si="14"/>
        <v/>
      </c>
      <c r="R17" s="13" t="str">
        <f t="shared" si="15"/>
        <v/>
      </c>
      <c r="S17" s="13" t="str">
        <f t="shared" si="16"/>
        <v/>
      </c>
      <c r="T17" s="13" t="str">
        <f t="shared" si="17"/>
        <v/>
      </c>
      <c r="U17" s="13" t="str">
        <f t="shared" si="18"/>
        <v/>
      </c>
      <c r="V17" s="13" t="str">
        <f t="shared" si="26"/>
        <v/>
      </c>
      <c r="W17" s="13" t="str">
        <f t="shared" si="27"/>
        <v/>
      </c>
      <c r="X17" s="13" t="str">
        <f t="shared" si="28"/>
        <v/>
      </c>
      <c r="Y17" s="13" t="str">
        <f t="shared" si="29"/>
        <v/>
      </c>
      <c r="Z17" s="13" t="str">
        <f t="shared" si="30"/>
        <v/>
      </c>
      <c r="AA17" s="13" t="str">
        <f t="shared" si="31"/>
        <v/>
      </c>
      <c r="AB17" s="13" t="str">
        <f t="shared" si="32"/>
        <v/>
      </c>
      <c r="AC17" s="13" t="str">
        <f t="shared" si="33"/>
        <v/>
      </c>
      <c r="AD17" s="13" t="str">
        <f t="shared" si="20"/>
        <v/>
      </c>
      <c r="AE17" s="13" t="str">
        <f t="shared" si="21"/>
        <v/>
      </c>
      <c r="AF17" s="13" t="str">
        <f t="shared" si="22"/>
        <v/>
      </c>
      <c r="AG17" s="13" t="str">
        <f t="shared" si="23"/>
        <v/>
      </c>
      <c r="AH17" s="13" t="str">
        <f t="shared" si="24"/>
        <v/>
      </c>
      <c r="AI17" s="13" t="str">
        <f t="shared" si="25"/>
        <v/>
      </c>
    </row>
    <row r="18" spans="1:35" s="1" customFormat="1">
      <c r="A18" t="s">
        <v>12</v>
      </c>
      <c r="B18">
        <v>13001</v>
      </c>
      <c r="C18" s="58" t="s">
        <v>1062</v>
      </c>
      <c r="D18" s="29">
        <v>25049</v>
      </c>
      <c r="E18" s="165" t="s">
        <v>590</v>
      </c>
      <c r="F18" s="167" t="str">
        <f t="shared" si="3"/>
        <v>간선1</v>
      </c>
      <c r="G18" s="167" t="str">
        <f t="shared" si="4"/>
        <v>간선2</v>
      </c>
      <c r="H18" s="167" t="str">
        <f t="shared" si="5"/>
        <v>간선2-1</v>
      </c>
      <c r="I18" s="167" t="str">
        <f t="shared" si="6"/>
        <v>간선3</v>
      </c>
      <c r="J18" s="167" t="str">
        <f t="shared" si="7"/>
        <v>간선3-1</v>
      </c>
      <c r="K18" s="167" t="str">
        <f t="shared" si="8"/>
        <v/>
      </c>
      <c r="L18" s="167" t="str">
        <f t="shared" si="9"/>
        <v/>
      </c>
      <c r="M18" s="167" t="str">
        <f t="shared" si="10"/>
        <v/>
      </c>
      <c r="N18" s="167" t="str">
        <f t="shared" si="11"/>
        <v/>
      </c>
      <c r="O18" s="13" t="str">
        <f t="shared" si="12"/>
        <v/>
      </c>
      <c r="P18" s="13" t="str">
        <f t="shared" si="13"/>
        <v/>
      </c>
      <c r="Q18" s="13" t="str">
        <f t="shared" si="14"/>
        <v/>
      </c>
      <c r="R18" s="13" t="str">
        <f t="shared" si="15"/>
        <v/>
      </c>
      <c r="S18" s="13" t="str">
        <f t="shared" si="16"/>
        <v/>
      </c>
      <c r="T18" s="13" t="str">
        <f t="shared" si="17"/>
        <v/>
      </c>
      <c r="U18" s="13" t="str">
        <f t="shared" si="18"/>
        <v/>
      </c>
      <c r="V18" s="13" t="str">
        <f t="shared" si="26"/>
        <v/>
      </c>
      <c r="W18" s="13" t="str">
        <f t="shared" si="27"/>
        <v/>
      </c>
      <c r="X18" s="13" t="str">
        <f t="shared" si="28"/>
        <v/>
      </c>
      <c r="Y18" s="13" t="str">
        <f t="shared" si="29"/>
        <v/>
      </c>
      <c r="Z18" s="13" t="str">
        <f t="shared" si="30"/>
        <v/>
      </c>
      <c r="AA18" s="13" t="str">
        <f t="shared" si="31"/>
        <v/>
      </c>
      <c r="AB18" s="13" t="str">
        <f t="shared" si="32"/>
        <v/>
      </c>
      <c r="AC18" s="13" t="str">
        <f t="shared" si="33"/>
        <v/>
      </c>
      <c r="AD18" s="13" t="str">
        <f t="shared" si="20"/>
        <v/>
      </c>
      <c r="AE18" s="13" t="str">
        <f t="shared" si="21"/>
        <v/>
      </c>
      <c r="AF18" s="13" t="str">
        <f t="shared" si="22"/>
        <v/>
      </c>
      <c r="AG18" s="13" t="str">
        <f t="shared" si="23"/>
        <v/>
      </c>
      <c r="AH18" s="13" t="str">
        <f t="shared" si="24"/>
        <v/>
      </c>
      <c r="AI18" s="13" t="str">
        <f t="shared" si="25"/>
        <v/>
      </c>
    </row>
    <row r="19" spans="1:35" s="1" customFormat="1">
      <c r="A19" t="s">
        <v>12</v>
      </c>
      <c r="B19">
        <v>13010</v>
      </c>
      <c r="C19" s="58" t="s">
        <v>1042</v>
      </c>
      <c r="D19" s="29">
        <v>25050</v>
      </c>
      <c r="E19" s="165" t="s">
        <v>590</v>
      </c>
      <c r="F19" s="167" t="str">
        <f t="shared" si="3"/>
        <v>간선1</v>
      </c>
      <c r="G19" s="167" t="str">
        <f t="shared" si="4"/>
        <v>간선2</v>
      </c>
      <c r="H19" s="167" t="str">
        <f t="shared" si="5"/>
        <v>간선2-1</v>
      </c>
      <c r="I19" s="167" t="str">
        <f t="shared" si="6"/>
        <v>간선3</v>
      </c>
      <c r="J19" s="167" t="str">
        <f t="shared" si="7"/>
        <v>간선3-1</v>
      </c>
      <c r="K19" s="167" t="str">
        <f t="shared" si="8"/>
        <v/>
      </c>
      <c r="L19" s="167" t="str">
        <f t="shared" si="9"/>
        <v/>
      </c>
      <c r="M19" s="167" t="str">
        <f t="shared" si="10"/>
        <v/>
      </c>
      <c r="N19" s="167" t="str">
        <f t="shared" si="11"/>
        <v/>
      </c>
      <c r="O19" s="13" t="str">
        <f t="shared" si="12"/>
        <v/>
      </c>
      <c r="P19" s="13" t="str">
        <f t="shared" si="13"/>
        <v/>
      </c>
      <c r="Q19" s="13" t="str">
        <f t="shared" si="14"/>
        <v/>
      </c>
      <c r="R19" s="13" t="str">
        <f t="shared" si="15"/>
        <v/>
      </c>
      <c r="S19" s="13" t="str">
        <f t="shared" si="16"/>
        <v/>
      </c>
      <c r="T19" s="13" t="str">
        <f t="shared" si="17"/>
        <v/>
      </c>
      <c r="U19" s="13" t="str">
        <f t="shared" si="18"/>
        <v/>
      </c>
      <c r="V19" s="13" t="str">
        <f t="shared" si="26"/>
        <v/>
      </c>
      <c r="W19" s="13" t="str">
        <f t="shared" si="27"/>
        <v/>
      </c>
      <c r="X19" s="13" t="str">
        <f t="shared" si="28"/>
        <v/>
      </c>
      <c r="Y19" s="13" t="str">
        <f t="shared" si="29"/>
        <v/>
      </c>
      <c r="Z19" s="13" t="str">
        <f t="shared" si="30"/>
        <v/>
      </c>
      <c r="AA19" s="13" t="str">
        <f t="shared" si="31"/>
        <v/>
      </c>
      <c r="AB19" s="13" t="str">
        <f t="shared" si="32"/>
        <v/>
      </c>
      <c r="AC19" s="13" t="str">
        <f t="shared" si="33"/>
        <v/>
      </c>
      <c r="AD19" s="13" t="str">
        <f t="shared" si="20"/>
        <v/>
      </c>
      <c r="AE19" s="13" t="str">
        <f t="shared" si="21"/>
        <v/>
      </c>
      <c r="AF19" s="13" t="str">
        <f t="shared" si="22"/>
        <v/>
      </c>
      <c r="AG19" s="13" t="str">
        <f t="shared" si="23"/>
        <v/>
      </c>
      <c r="AH19" s="13" t="str">
        <f t="shared" si="24"/>
        <v/>
      </c>
      <c r="AI19" s="13" t="str">
        <f t="shared" si="25"/>
        <v/>
      </c>
    </row>
    <row r="20" spans="1:35" s="1" customFormat="1">
      <c r="A20" t="s">
        <v>12</v>
      </c>
      <c r="B20">
        <v>13006</v>
      </c>
      <c r="C20" s="58" t="s">
        <v>1037</v>
      </c>
      <c r="D20" s="29">
        <v>25051</v>
      </c>
      <c r="E20" s="165" t="s">
        <v>591</v>
      </c>
      <c r="F20" s="167" t="str">
        <f t="shared" si="3"/>
        <v>간선3</v>
      </c>
      <c r="G20" s="167" t="str">
        <f t="shared" si="4"/>
        <v>간선3-1</v>
      </c>
      <c r="H20" s="167" t="str">
        <f t="shared" si="5"/>
        <v/>
      </c>
      <c r="I20" s="167" t="str">
        <f t="shared" si="6"/>
        <v/>
      </c>
      <c r="J20" s="167" t="str">
        <f t="shared" si="7"/>
        <v/>
      </c>
      <c r="K20" s="167" t="str">
        <f t="shared" si="8"/>
        <v/>
      </c>
      <c r="L20" s="167" t="str">
        <f t="shared" si="9"/>
        <v/>
      </c>
      <c r="M20" s="167" t="str">
        <f t="shared" si="10"/>
        <v/>
      </c>
      <c r="N20" s="167" t="str">
        <f t="shared" si="11"/>
        <v/>
      </c>
      <c r="O20" s="13" t="str">
        <f t="shared" si="12"/>
        <v/>
      </c>
      <c r="P20" s="13" t="str">
        <f t="shared" si="13"/>
        <v/>
      </c>
      <c r="Q20" s="13" t="str">
        <f t="shared" si="14"/>
        <v/>
      </c>
      <c r="R20" s="13" t="str">
        <f t="shared" si="15"/>
        <v/>
      </c>
      <c r="S20" s="13" t="str">
        <f t="shared" si="16"/>
        <v/>
      </c>
      <c r="T20" s="13" t="str">
        <f t="shared" si="17"/>
        <v/>
      </c>
      <c r="U20" s="13" t="str">
        <f t="shared" si="18"/>
        <v/>
      </c>
      <c r="V20" s="13" t="str">
        <f t="shared" si="26"/>
        <v/>
      </c>
      <c r="W20" s="13" t="str">
        <f t="shared" si="27"/>
        <v/>
      </c>
      <c r="X20" s="13" t="str">
        <f t="shared" si="28"/>
        <v/>
      </c>
      <c r="Y20" s="13" t="str">
        <f t="shared" si="29"/>
        <v/>
      </c>
      <c r="Z20" s="13" t="str">
        <f t="shared" si="30"/>
        <v/>
      </c>
      <c r="AA20" s="13" t="str">
        <f t="shared" si="31"/>
        <v/>
      </c>
      <c r="AB20" s="13" t="str">
        <f t="shared" si="32"/>
        <v/>
      </c>
      <c r="AC20" s="13" t="str">
        <f t="shared" si="33"/>
        <v/>
      </c>
      <c r="AD20" s="13" t="str">
        <f t="shared" si="20"/>
        <v/>
      </c>
      <c r="AE20" s="13" t="str">
        <f t="shared" si="21"/>
        <v/>
      </c>
      <c r="AF20" s="13" t="str">
        <f t="shared" si="22"/>
        <v/>
      </c>
      <c r="AG20" s="13" t="str">
        <f t="shared" si="23"/>
        <v/>
      </c>
      <c r="AH20" s="13" t="str">
        <f t="shared" si="24"/>
        <v/>
      </c>
      <c r="AI20" s="13" t="str">
        <f t="shared" si="25"/>
        <v/>
      </c>
    </row>
    <row r="21" spans="1:35" s="1" customFormat="1">
      <c r="A21" t="s">
        <v>12</v>
      </c>
      <c r="B21">
        <v>64001</v>
      </c>
      <c r="C21" s="58" t="s">
        <v>1063</v>
      </c>
      <c r="D21" s="29">
        <v>25052</v>
      </c>
      <c r="E21" s="165" t="s">
        <v>600</v>
      </c>
      <c r="F21" s="167" t="str">
        <f t="shared" si="3"/>
        <v>간선3</v>
      </c>
      <c r="G21" s="167" t="str">
        <f t="shared" si="4"/>
        <v>간선3-1</v>
      </c>
      <c r="H21" s="167" t="str">
        <f t="shared" si="5"/>
        <v/>
      </c>
      <c r="I21" s="167" t="str">
        <f t="shared" si="6"/>
        <v/>
      </c>
      <c r="J21" s="167" t="str">
        <f t="shared" si="7"/>
        <v/>
      </c>
      <c r="K21" s="167" t="str">
        <f t="shared" si="8"/>
        <v/>
      </c>
      <c r="L21" s="167" t="str">
        <f t="shared" si="9"/>
        <v/>
      </c>
      <c r="M21" s="167" t="str">
        <f t="shared" si="10"/>
        <v/>
      </c>
      <c r="N21" s="167" t="str">
        <f t="shared" si="11"/>
        <v/>
      </c>
      <c r="O21" s="13" t="str">
        <f t="shared" si="12"/>
        <v/>
      </c>
      <c r="P21" s="13" t="str">
        <f t="shared" si="13"/>
        <v/>
      </c>
      <c r="Q21" s="13" t="str">
        <f t="shared" si="14"/>
        <v/>
      </c>
      <c r="R21" s="13" t="str">
        <f t="shared" si="15"/>
        <v/>
      </c>
      <c r="S21" s="13" t="str">
        <f t="shared" si="16"/>
        <v/>
      </c>
      <c r="T21" s="13" t="str">
        <f t="shared" si="17"/>
        <v/>
      </c>
      <c r="U21" s="13" t="str">
        <f t="shared" si="18"/>
        <v/>
      </c>
      <c r="V21" s="13" t="str">
        <f t="shared" si="26"/>
        <v/>
      </c>
      <c r="W21" s="13" t="str">
        <f t="shared" si="27"/>
        <v/>
      </c>
      <c r="X21" s="13" t="str">
        <f t="shared" si="28"/>
        <v/>
      </c>
      <c r="Y21" s="13" t="str">
        <f t="shared" si="29"/>
        <v/>
      </c>
      <c r="Z21" s="13" t="str">
        <f t="shared" si="30"/>
        <v/>
      </c>
      <c r="AA21" s="13" t="str">
        <f t="shared" si="31"/>
        <v/>
      </c>
      <c r="AB21" s="13" t="str">
        <f t="shared" si="32"/>
        <v/>
      </c>
      <c r="AC21" s="13" t="str">
        <f t="shared" si="33"/>
        <v/>
      </c>
      <c r="AD21" s="13" t="str">
        <f t="shared" si="20"/>
        <v/>
      </c>
      <c r="AE21" s="13" t="str">
        <f t="shared" si="21"/>
        <v/>
      </c>
      <c r="AF21" s="13" t="str">
        <f t="shared" si="22"/>
        <v/>
      </c>
      <c r="AG21" s="13" t="str">
        <f t="shared" si="23"/>
        <v/>
      </c>
      <c r="AH21" s="13" t="str">
        <f t="shared" si="24"/>
        <v/>
      </c>
      <c r="AI21" s="13" t="str">
        <f t="shared" si="25"/>
        <v/>
      </c>
    </row>
    <row r="22" spans="1:35" s="1" customFormat="1">
      <c r="A22" t="s">
        <v>12</v>
      </c>
      <c r="B22">
        <v>12011</v>
      </c>
      <c r="C22" s="58" t="s">
        <v>1064</v>
      </c>
      <c r="D22" s="29">
        <v>25053</v>
      </c>
      <c r="E22" s="165" t="s">
        <v>601</v>
      </c>
      <c r="F22" s="167" t="str">
        <f t="shared" si="3"/>
        <v>간선3</v>
      </c>
      <c r="G22" s="167" t="str">
        <f t="shared" si="4"/>
        <v>간선3-1</v>
      </c>
      <c r="H22" s="167" t="str">
        <f t="shared" si="5"/>
        <v/>
      </c>
      <c r="I22" s="167" t="str">
        <f t="shared" si="6"/>
        <v/>
      </c>
      <c r="J22" s="167" t="str">
        <f t="shared" si="7"/>
        <v/>
      </c>
      <c r="K22" s="167" t="str">
        <f t="shared" si="8"/>
        <v/>
      </c>
      <c r="L22" s="167" t="str">
        <f t="shared" si="9"/>
        <v/>
      </c>
      <c r="M22" s="167" t="str">
        <f t="shared" si="10"/>
        <v/>
      </c>
      <c r="N22" s="167" t="str">
        <f t="shared" si="11"/>
        <v/>
      </c>
      <c r="O22" s="13" t="str">
        <f t="shared" si="12"/>
        <v/>
      </c>
      <c r="P22" s="13" t="str">
        <f t="shared" si="13"/>
        <v/>
      </c>
      <c r="Q22" s="13" t="str">
        <f t="shared" si="14"/>
        <v/>
      </c>
      <c r="R22" s="13" t="str">
        <f t="shared" si="15"/>
        <v/>
      </c>
      <c r="S22" s="13" t="str">
        <f t="shared" si="16"/>
        <v/>
      </c>
      <c r="T22" s="13" t="str">
        <f t="shared" si="17"/>
        <v/>
      </c>
      <c r="U22" s="13" t="str">
        <f t="shared" si="18"/>
        <v/>
      </c>
      <c r="V22" s="13" t="str">
        <f t="shared" si="26"/>
        <v/>
      </c>
      <c r="W22" s="13" t="str">
        <f t="shared" si="27"/>
        <v/>
      </c>
      <c r="X22" s="13" t="str">
        <f t="shared" si="28"/>
        <v/>
      </c>
      <c r="Y22" s="13" t="str">
        <f t="shared" si="29"/>
        <v/>
      </c>
      <c r="Z22" s="13" t="str">
        <f t="shared" si="30"/>
        <v/>
      </c>
      <c r="AA22" s="13" t="str">
        <f t="shared" si="31"/>
        <v/>
      </c>
      <c r="AB22" s="13" t="str">
        <f t="shared" si="32"/>
        <v/>
      </c>
      <c r="AC22" s="13" t="str">
        <f t="shared" si="33"/>
        <v/>
      </c>
      <c r="AD22" s="13" t="str">
        <f t="shared" si="20"/>
        <v/>
      </c>
      <c r="AE22" s="13" t="str">
        <f t="shared" si="21"/>
        <v/>
      </c>
      <c r="AF22" s="13" t="str">
        <f t="shared" si="22"/>
        <v/>
      </c>
      <c r="AG22" s="13" t="str">
        <f t="shared" si="23"/>
        <v/>
      </c>
      <c r="AH22" s="13" t="str">
        <f t="shared" si="24"/>
        <v/>
      </c>
      <c r="AI22" s="13" t="str">
        <f t="shared" si="25"/>
        <v/>
      </c>
    </row>
    <row r="23" spans="1:35" s="1" customFormat="1">
      <c r="A23" t="s">
        <v>12</v>
      </c>
      <c r="B23">
        <v>12023</v>
      </c>
      <c r="C23" s="58" t="s">
        <v>1065</v>
      </c>
      <c r="D23" s="29">
        <v>25054</v>
      </c>
      <c r="E23" s="165" t="s">
        <v>602</v>
      </c>
      <c r="F23" s="167" t="str">
        <f t="shared" si="3"/>
        <v>간선1</v>
      </c>
      <c r="G23" s="167" t="str">
        <f t="shared" si="4"/>
        <v>간선2</v>
      </c>
      <c r="H23" s="167" t="str">
        <f t="shared" si="5"/>
        <v>간선2-1</v>
      </c>
      <c r="I23" s="167" t="str">
        <f t="shared" si="6"/>
        <v/>
      </c>
      <c r="J23" s="167" t="str">
        <f t="shared" si="7"/>
        <v/>
      </c>
      <c r="K23" s="167" t="str">
        <f t="shared" si="8"/>
        <v/>
      </c>
      <c r="L23" s="167" t="str">
        <f t="shared" si="9"/>
        <v/>
      </c>
      <c r="M23" s="167" t="str">
        <f t="shared" si="10"/>
        <v/>
      </c>
      <c r="N23" s="167" t="str">
        <f t="shared" si="11"/>
        <v/>
      </c>
      <c r="O23" s="13" t="str">
        <f t="shared" si="12"/>
        <v/>
      </c>
      <c r="P23" s="13" t="str">
        <f t="shared" si="13"/>
        <v/>
      </c>
      <c r="Q23" s="13" t="str">
        <f t="shared" si="14"/>
        <v/>
      </c>
      <c r="R23" s="13" t="str">
        <f t="shared" si="15"/>
        <v/>
      </c>
      <c r="S23" s="13" t="str">
        <f t="shared" si="16"/>
        <v/>
      </c>
      <c r="T23" s="13" t="str">
        <f t="shared" si="17"/>
        <v/>
      </c>
      <c r="U23" s="13" t="str">
        <f t="shared" si="18"/>
        <v/>
      </c>
      <c r="V23" s="13" t="str">
        <f t="shared" si="26"/>
        <v/>
      </c>
      <c r="W23" s="13" t="str">
        <f t="shared" si="27"/>
        <v/>
      </c>
      <c r="X23" s="13" t="str">
        <f t="shared" si="28"/>
        <v/>
      </c>
      <c r="Y23" s="13" t="str">
        <f t="shared" si="29"/>
        <v/>
      </c>
      <c r="Z23" s="13" t="str">
        <f t="shared" si="30"/>
        <v/>
      </c>
      <c r="AA23" s="13" t="str">
        <f t="shared" si="31"/>
        <v/>
      </c>
      <c r="AB23" s="13" t="str">
        <f t="shared" si="32"/>
        <v/>
      </c>
      <c r="AC23" s="13" t="str">
        <f t="shared" si="33"/>
        <v/>
      </c>
      <c r="AD23" s="13" t="str">
        <f t="shared" si="20"/>
        <v/>
      </c>
      <c r="AE23" s="13" t="str">
        <f t="shared" si="21"/>
        <v/>
      </c>
      <c r="AF23" s="13" t="str">
        <f t="shared" si="22"/>
        <v/>
      </c>
      <c r="AG23" s="13" t="str">
        <f t="shared" si="23"/>
        <v/>
      </c>
      <c r="AH23" s="13" t="str">
        <f t="shared" si="24"/>
        <v/>
      </c>
      <c r="AI23" s="13" t="str">
        <f t="shared" si="25"/>
        <v/>
      </c>
    </row>
    <row r="24" spans="1:35" s="1" customFormat="1">
      <c r="A24" t="s">
        <v>12</v>
      </c>
      <c r="B24">
        <v>12025</v>
      </c>
      <c r="C24" s="58" t="s">
        <v>1066</v>
      </c>
      <c r="D24" s="29">
        <v>25055</v>
      </c>
      <c r="E24" s="165" t="s">
        <v>603</v>
      </c>
      <c r="F24" s="167" t="str">
        <f t="shared" si="3"/>
        <v>간선1</v>
      </c>
      <c r="G24" s="167" t="str">
        <f t="shared" si="4"/>
        <v>간선2</v>
      </c>
      <c r="H24" s="167" t="str">
        <f t="shared" si="5"/>
        <v>간선2-1</v>
      </c>
      <c r="I24" s="167" t="str">
        <f t="shared" si="6"/>
        <v>간선3</v>
      </c>
      <c r="J24" s="167" t="str">
        <f t="shared" si="7"/>
        <v>간선3-1</v>
      </c>
      <c r="K24" s="167" t="str">
        <f t="shared" si="8"/>
        <v/>
      </c>
      <c r="L24" s="167" t="str">
        <f t="shared" si="9"/>
        <v/>
      </c>
      <c r="M24" s="167" t="str">
        <f t="shared" si="10"/>
        <v/>
      </c>
      <c r="N24" s="167" t="str">
        <f t="shared" si="11"/>
        <v/>
      </c>
      <c r="O24" s="13" t="str">
        <f t="shared" si="12"/>
        <v/>
      </c>
      <c r="P24" s="13" t="str">
        <f t="shared" si="13"/>
        <v/>
      </c>
      <c r="Q24" s="13" t="str">
        <f t="shared" si="14"/>
        <v/>
      </c>
      <c r="R24" s="13" t="str">
        <f t="shared" si="15"/>
        <v/>
      </c>
      <c r="S24" s="13" t="str">
        <f t="shared" si="16"/>
        <v/>
      </c>
      <c r="T24" s="13" t="str">
        <f t="shared" si="17"/>
        <v/>
      </c>
      <c r="U24" s="13" t="str">
        <f t="shared" si="18"/>
        <v/>
      </c>
      <c r="V24" s="13" t="str">
        <f t="shared" si="26"/>
        <v/>
      </c>
      <c r="W24" s="13" t="str">
        <f t="shared" si="27"/>
        <v/>
      </c>
      <c r="X24" s="13" t="str">
        <f t="shared" si="28"/>
        <v/>
      </c>
      <c r="Y24" s="13" t="str">
        <f t="shared" si="29"/>
        <v/>
      </c>
      <c r="Z24" s="13" t="str">
        <f t="shared" si="30"/>
        <v/>
      </c>
      <c r="AA24" s="13" t="str">
        <f t="shared" si="31"/>
        <v/>
      </c>
      <c r="AB24" s="13" t="str">
        <f t="shared" si="32"/>
        <v/>
      </c>
      <c r="AC24" s="13" t="str">
        <f t="shared" si="33"/>
        <v/>
      </c>
      <c r="AD24" s="13" t="str">
        <f t="shared" si="20"/>
        <v/>
      </c>
      <c r="AE24" s="13" t="str">
        <f t="shared" si="21"/>
        <v/>
      </c>
      <c r="AF24" s="13" t="str">
        <f t="shared" si="22"/>
        <v/>
      </c>
      <c r="AG24" s="13" t="str">
        <f t="shared" si="23"/>
        <v/>
      </c>
      <c r="AH24" s="13" t="str">
        <f t="shared" si="24"/>
        <v/>
      </c>
      <c r="AI24" s="13" t="str">
        <f t="shared" si="25"/>
        <v/>
      </c>
    </row>
    <row r="25" spans="1:35" s="1" customFormat="1">
      <c r="A25" t="s">
        <v>12</v>
      </c>
      <c r="B25">
        <v>14005</v>
      </c>
      <c r="C25" s="59" t="s">
        <v>638</v>
      </c>
      <c r="D25" s="29">
        <v>25056</v>
      </c>
      <c r="E25" s="165" t="s">
        <v>603</v>
      </c>
      <c r="F25" s="167" t="str">
        <f t="shared" si="3"/>
        <v>간선1</v>
      </c>
      <c r="G25" s="167" t="str">
        <f t="shared" si="4"/>
        <v>간선2</v>
      </c>
      <c r="H25" s="167" t="str">
        <f t="shared" si="5"/>
        <v>간선2-1</v>
      </c>
      <c r="I25" s="167" t="str">
        <f t="shared" si="6"/>
        <v>간선3</v>
      </c>
      <c r="J25" s="167" t="str">
        <f t="shared" si="7"/>
        <v>간선3-1</v>
      </c>
      <c r="K25" s="167" t="str">
        <f t="shared" si="8"/>
        <v/>
      </c>
      <c r="L25" s="167" t="str">
        <f t="shared" si="9"/>
        <v/>
      </c>
      <c r="M25" s="167" t="str">
        <f t="shared" si="10"/>
        <v/>
      </c>
      <c r="N25" s="167" t="str">
        <f t="shared" si="11"/>
        <v/>
      </c>
      <c r="O25" s="13" t="str">
        <f t="shared" si="12"/>
        <v/>
      </c>
      <c r="P25" s="13" t="str">
        <f t="shared" si="13"/>
        <v/>
      </c>
      <c r="Q25" s="13" t="str">
        <f t="shared" si="14"/>
        <v/>
      </c>
      <c r="R25" s="13" t="str">
        <f t="shared" si="15"/>
        <v/>
      </c>
      <c r="S25" s="13" t="str">
        <f t="shared" si="16"/>
        <v/>
      </c>
      <c r="T25" s="13" t="str">
        <f t="shared" si="17"/>
        <v/>
      </c>
      <c r="U25" s="13" t="str">
        <f t="shared" si="18"/>
        <v/>
      </c>
      <c r="V25" s="13" t="str">
        <f t="shared" si="26"/>
        <v/>
      </c>
      <c r="W25" s="13" t="str">
        <f t="shared" si="27"/>
        <v/>
      </c>
      <c r="X25" s="13" t="str">
        <f t="shared" si="28"/>
        <v/>
      </c>
      <c r="Y25" s="13" t="str">
        <f t="shared" si="29"/>
        <v/>
      </c>
      <c r="Z25" s="13" t="str">
        <f t="shared" si="30"/>
        <v/>
      </c>
      <c r="AA25" s="13" t="str">
        <f t="shared" si="31"/>
        <v/>
      </c>
      <c r="AB25" s="13" t="str">
        <f t="shared" si="32"/>
        <v/>
      </c>
      <c r="AC25" s="13" t="str">
        <f t="shared" si="33"/>
        <v/>
      </c>
      <c r="AD25" s="13" t="str">
        <f t="shared" si="20"/>
        <v/>
      </c>
      <c r="AE25" s="13" t="str">
        <f t="shared" si="21"/>
        <v/>
      </c>
      <c r="AF25" s="13" t="str">
        <f t="shared" si="22"/>
        <v/>
      </c>
      <c r="AG25" s="13" t="str">
        <f t="shared" si="23"/>
        <v/>
      </c>
      <c r="AH25" s="13" t="str">
        <f t="shared" si="24"/>
        <v/>
      </c>
      <c r="AI25" s="13" t="str">
        <f t="shared" si="25"/>
        <v/>
      </c>
    </row>
    <row r="26" spans="1:35" s="1" customFormat="1">
      <c r="A26" t="s">
        <v>12</v>
      </c>
      <c r="B26">
        <v>14010</v>
      </c>
      <c r="C26" s="60" t="s">
        <v>360</v>
      </c>
      <c r="D26" s="29">
        <v>43001</v>
      </c>
      <c r="E26" s="165" t="s">
        <v>365</v>
      </c>
      <c r="F26" s="167" t="str">
        <f t="shared" si="3"/>
        <v>간선1</v>
      </c>
      <c r="G26" s="167" t="str">
        <f t="shared" si="4"/>
        <v>간선2</v>
      </c>
      <c r="H26" s="167" t="str">
        <f t="shared" si="5"/>
        <v>간선2-1</v>
      </c>
      <c r="I26" s="167" t="str">
        <f t="shared" si="6"/>
        <v>간선3</v>
      </c>
      <c r="J26" s="167" t="str">
        <f t="shared" si="7"/>
        <v>간선3-1</v>
      </c>
      <c r="K26" s="167" t="str">
        <f t="shared" si="8"/>
        <v>순환77-1</v>
      </c>
      <c r="L26" s="167" t="str">
        <f t="shared" si="9"/>
        <v>800</v>
      </c>
      <c r="M26" s="167" t="str">
        <f t="shared" si="10"/>
        <v/>
      </c>
      <c r="N26" s="167" t="str">
        <f t="shared" si="11"/>
        <v/>
      </c>
      <c r="O26" s="13" t="str">
        <f t="shared" si="12"/>
        <v/>
      </c>
      <c r="P26" s="13" t="str">
        <f t="shared" si="13"/>
        <v/>
      </c>
      <c r="Q26" s="13" t="str">
        <f t="shared" si="14"/>
        <v/>
      </c>
      <c r="R26" s="13" t="str">
        <f t="shared" si="15"/>
        <v/>
      </c>
      <c r="S26" s="13" t="str">
        <f t="shared" si="16"/>
        <v/>
      </c>
      <c r="T26" s="13" t="str">
        <f t="shared" si="17"/>
        <v/>
      </c>
      <c r="U26" s="13" t="str">
        <f t="shared" si="18"/>
        <v/>
      </c>
      <c r="V26" s="13" t="str">
        <f t="shared" si="26"/>
        <v/>
      </c>
      <c r="W26" s="13" t="str">
        <f t="shared" si="27"/>
        <v/>
      </c>
      <c r="X26" s="13" t="str">
        <f t="shared" si="28"/>
        <v/>
      </c>
      <c r="Y26" s="13" t="str">
        <f t="shared" si="29"/>
        <v/>
      </c>
      <c r="Z26" s="13" t="str">
        <f t="shared" si="30"/>
        <v/>
      </c>
      <c r="AA26" s="13" t="str">
        <f t="shared" si="31"/>
        <v/>
      </c>
      <c r="AB26" s="13" t="str">
        <f t="shared" si="32"/>
        <v/>
      </c>
      <c r="AC26" s="13" t="str">
        <f t="shared" si="33"/>
        <v/>
      </c>
      <c r="AD26" s="13" t="str">
        <f t="shared" si="20"/>
        <v/>
      </c>
      <c r="AE26" s="13" t="str">
        <f t="shared" si="21"/>
        <v/>
      </c>
      <c r="AF26" s="13" t="str">
        <f t="shared" si="22"/>
        <v/>
      </c>
      <c r="AG26" s="13" t="str">
        <f t="shared" si="23"/>
        <v/>
      </c>
      <c r="AH26" s="13" t="str">
        <f t="shared" si="24"/>
        <v/>
      </c>
      <c r="AI26" s="13" t="str">
        <f t="shared" si="25"/>
        <v/>
      </c>
    </row>
    <row r="27" spans="1:35" s="1" customFormat="1">
      <c r="A27" t="s">
        <v>12</v>
      </c>
      <c r="B27">
        <v>14011</v>
      </c>
      <c r="C27" t="s">
        <v>1067</v>
      </c>
      <c r="D27" s="29">
        <v>43026</v>
      </c>
      <c r="E27" s="165" t="s">
        <v>715</v>
      </c>
      <c r="F27" s="167" t="str">
        <f t="shared" si="3"/>
        <v>간선1</v>
      </c>
      <c r="G27" s="167" t="str">
        <f t="shared" si="4"/>
        <v/>
      </c>
      <c r="H27" s="167" t="str">
        <f t="shared" si="5"/>
        <v/>
      </c>
      <c r="I27" s="167" t="str">
        <f t="shared" si="6"/>
        <v/>
      </c>
      <c r="J27" s="167" t="str">
        <f t="shared" si="7"/>
        <v/>
      </c>
      <c r="K27" s="167" t="str">
        <f t="shared" si="8"/>
        <v/>
      </c>
      <c r="L27" s="167" t="str">
        <f t="shared" si="9"/>
        <v/>
      </c>
      <c r="M27" s="167" t="str">
        <f t="shared" si="10"/>
        <v/>
      </c>
      <c r="N27" s="167" t="str">
        <f t="shared" si="11"/>
        <v/>
      </c>
      <c r="O27" s="13" t="str">
        <f t="shared" si="12"/>
        <v/>
      </c>
      <c r="P27" s="13" t="str">
        <f t="shared" si="13"/>
        <v/>
      </c>
      <c r="Q27" s="13" t="str">
        <f t="shared" si="14"/>
        <v/>
      </c>
      <c r="R27" s="13" t="str">
        <f t="shared" si="15"/>
        <v/>
      </c>
      <c r="S27" s="13" t="str">
        <f t="shared" si="16"/>
        <v/>
      </c>
      <c r="T27" s="13" t="str">
        <f t="shared" si="17"/>
        <v/>
      </c>
      <c r="U27" s="13" t="str">
        <f t="shared" si="18"/>
        <v/>
      </c>
      <c r="V27" s="13" t="str">
        <f t="shared" si="26"/>
        <v/>
      </c>
      <c r="W27" s="13" t="str">
        <f t="shared" si="27"/>
        <v/>
      </c>
      <c r="X27" s="13" t="str">
        <f t="shared" si="28"/>
        <v/>
      </c>
      <c r="Y27" s="13" t="str">
        <f t="shared" si="29"/>
        <v/>
      </c>
      <c r="Z27" s="13" t="str">
        <f t="shared" si="30"/>
        <v/>
      </c>
      <c r="AA27" s="13" t="str">
        <f t="shared" si="31"/>
        <v/>
      </c>
      <c r="AB27" s="13" t="str">
        <f t="shared" si="32"/>
        <v/>
      </c>
      <c r="AC27" s="13" t="str">
        <f t="shared" si="33"/>
        <v/>
      </c>
      <c r="AD27" s="13" t="str">
        <f t="shared" si="20"/>
        <v/>
      </c>
      <c r="AE27" s="13" t="str">
        <f t="shared" si="21"/>
        <v/>
      </c>
      <c r="AF27" s="13" t="str">
        <f t="shared" si="22"/>
        <v/>
      </c>
      <c r="AG27" s="13" t="str">
        <f t="shared" si="23"/>
        <v/>
      </c>
      <c r="AH27" s="13" t="str">
        <f t="shared" si="24"/>
        <v/>
      </c>
      <c r="AI27" s="13" t="str">
        <f t="shared" si="25"/>
        <v/>
      </c>
    </row>
    <row r="28" spans="1:35" s="1" customFormat="1">
      <c r="A28" t="s">
        <v>12</v>
      </c>
      <c r="B28">
        <v>23005</v>
      </c>
      <c r="C28" s="60" t="s">
        <v>226</v>
      </c>
      <c r="D28" s="29">
        <v>43027</v>
      </c>
      <c r="E28" s="165" t="s">
        <v>519</v>
      </c>
      <c r="F28" s="167" t="str">
        <f t="shared" si="3"/>
        <v>간선1</v>
      </c>
      <c r="G28" s="167" t="str">
        <f t="shared" si="4"/>
        <v>800</v>
      </c>
      <c r="H28" s="167" t="str">
        <f t="shared" si="5"/>
        <v/>
      </c>
      <c r="I28" s="167" t="str">
        <f t="shared" si="6"/>
        <v/>
      </c>
      <c r="J28" s="167" t="str">
        <f t="shared" si="7"/>
        <v/>
      </c>
      <c r="K28" s="167" t="str">
        <f t="shared" si="8"/>
        <v/>
      </c>
      <c r="L28" s="167" t="str">
        <f t="shared" si="9"/>
        <v/>
      </c>
      <c r="M28" s="167" t="str">
        <f t="shared" si="10"/>
        <v/>
      </c>
      <c r="N28" s="167" t="str">
        <f t="shared" si="11"/>
        <v/>
      </c>
      <c r="O28" s="13" t="str">
        <f t="shared" si="12"/>
        <v/>
      </c>
      <c r="P28" s="13" t="str">
        <f t="shared" si="13"/>
        <v/>
      </c>
      <c r="Q28" s="13" t="str">
        <f t="shared" si="14"/>
        <v/>
      </c>
      <c r="R28" s="13" t="str">
        <f t="shared" si="15"/>
        <v/>
      </c>
      <c r="S28" s="13" t="str">
        <f t="shared" si="16"/>
        <v/>
      </c>
      <c r="T28" s="13" t="str">
        <f t="shared" si="17"/>
        <v/>
      </c>
      <c r="U28" s="13" t="str">
        <f t="shared" si="18"/>
        <v/>
      </c>
      <c r="V28" s="13" t="str">
        <f t="shared" si="26"/>
        <v/>
      </c>
      <c r="W28" s="13" t="str">
        <f t="shared" si="27"/>
        <v/>
      </c>
      <c r="X28" s="13" t="str">
        <f t="shared" si="28"/>
        <v/>
      </c>
      <c r="Y28" s="13" t="str">
        <f t="shared" si="29"/>
        <v/>
      </c>
      <c r="Z28" s="13" t="str">
        <f t="shared" si="30"/>
        <v/>
      </c>
      <c r="AA28" s="13" t="str">
        <f t="shared" si="31"/>
        <v/>
      </c>
      <c r="AB28" s="13" t="str">
        <f t="shared" si="32"/>
        <v/>
      </c>
      <c r="AC28" s="13" t="str">
        <f t="shared" si="33"/>
        <v/>
      </c>
      <c r="AD28" s="13" t="str">
        <f t="shared" si="20"/>
        <v/>
      </c>
      <c r="AE28" s="13" t="str">
        <f t="shared" si="21"/>
        <v/>
      </c>
      <c r="AF28" s="13" t="str">
        <f t="shared" si="22"/>
        <v/>
      </c>
      <c r="AG28" s="13" t="str">
        <f t="shared" si="23"/>
        <v/>
      </c>
      <c r="AH28" s="13" t="str">
        <f t="shared" si="24"/>
        <v/>
      </c>
      <c r="AI28" s="13" t="str">
        <f t="shared" si="25"/>
        <v/>
      </c>
    </row>
    <row r="29" spans="1:35" s="1" customFormat="1">
      <c r="A29" t="s">
        <v>12</v>
      </c>
      <c r="B29">
        <v>23004</v>
      </c>
      <c r="C29" s="60" t="s">
        <v>245</v>
      </c>
      <c r="D29" s="29">
        <v>43030</v>
      </c>
      <c r="E29" s="165" t="s">
        <v>543</v>
      </c>
      <c r="F29" s="167" t="str">
        <f t="shared" si="3"/>
        <v>간선3</v>
      </c>
      <c r="G29" s="167" t="str">
        <f t="shared" si="4"/>
        <v>간선3-1</v>
      </c>
      <c r="H29" s="167" t="str">
        <f t="shared" si="5"/>
        <v/>
      </c>
      <c r="I29" s="167" t="str">
        <f t="shared" si="6"/>
        <v/>
      </c>
      <c r="J29" s="167" t="str">
        <f t="shared" si="7"/>
        <v/>
      </c>
      <c r="K29" s="167" t="str">
        <f t="shared" si="8"/>
        <v/>
      </c>
      <c r="L29" s="167" t="str">
        <f t="shared" si="9"/>
        <v/>
      </c>
      <c r="M29" s="167" t="str">
        <f t="shared" si="10"/>
        <v/>
      </c>
      <c r="N29" s="167" t="str">
        <f t="shared" si="11"/>
        <v/>
      </c>
      <c r="O29" s="13" t="str">
        <f t="shared" si="12"/>
        <v/>
      </c>
      <c r="P29" s="13" t="str">
        <f t="shared" si="13"/>
        <v/>
      </c>
      <c r="Q29" s="13" t="str">
        <f t="shared" si="14"/>
        <v/>
      </c>
      <c r="R29" s="13" t="str">
        <f t="shared" si="15"/>
        <v/>
      </c>
      <c r="S29" s="13" t="str">
        <f t="shared" si="16"/>
        <v/>
      </c>
      <c r="T29" s="13" t="str">
        <f t="shared" si="17"/>
        <v/>
      </c>
      <c r="U29" s="13" t="str">
        <f t="shared" si="18"/>
        <v/>
      </c>
      <c r="V29" s="13" t="str">
        <f t="shared" si="26"/>
        <v/>
      </c>
      <c r="W29" s="13" t="str">
        <f t="shared" si="27"/>
        <v/>
      </c>
      <c r="X29" s="13" t="str">
        <f t="shared" si="28"/>
        <v/>
      </c>
      <c r="Y29" s="13" t="str">
        <f t="shared" si="29"/>
        <v/>
      </c>
      <c r="Z29" s="13" t="str">
        <f t="shared" si="30"/>
        <v/>
      </c>
      <c r="AA29" s="13" t="str">
        <f t="shared" si="31"/>
        <v/>
      </c>
      <c r="AB29" s="13" t="str">
        <f t="shared" si="32"/>
        <v/>
      </c>
      <c r="AC29" s="13" t="str">
        <f t="shared" si="33"/>
        <v/>
      </c>
      <c r="AD29" s="13" t="str">
        <f t="shared" si="20"/>
        <v/>
      </c>
      <c r="AE29" s="13" t="str">
        <f t="shared" si="21"/>
        <v/>
      </c>
      <c r="AF29" s="13" t="str">
        <f t="shared" si="22"/>
        <v/>
      </c>
      <c r="AG29" s="13" t="str">
        <f t="shared" si="23"/>
        <v/>
      </c>
      <c r="AH29" s="13" t="str">
        <f t="shared" si="24"/>
        <v/>
      </c>
      <c r="AI29" s="13" t="str">
        <f t="shared" si="25"/>
        <v/>
      </c>
    </row>
    <row r="30" spans="1:35" s="1" customFormat="1">
      <c r="A30" t="s">
        <v>12</v>
      </c>
      <c r="B30">
        <v>27008</v>
      </c>
      <c r="C30" s="60" t="s">
        <v>333</v>
      </c>
      <c r="D30" s="29">
        <v>43031</v>
      </c>
      <c r="E30" s="165" t="s">
        <v>495</v>
      </c>
      <c r="F30" s="167" t="str">
        <f t="shared" si="3"/>
        <v>간선2-1</v>
      </c>
      <c r="G30" s="167" t="str">
        <f t="shared" si="4"/>
        <v/>
      </c>
      <c r="H30" s="167" t="str">
        <f t="shared" si="5"/>
        <v/>
      </c>
      <c r="I30" s="167" t="str">
        <f t="shared" si="6"/>
        <v/>
      </c>
      <c r="J30" s="167" t="str">
        <f t="shared" si="7"/>
        <v/>
      </c>
      <c r="K30" s="167" t="str">
        <f t="shared" si="8"/>
        <v/>
      </c>
      <c r="L30" s="167" t="str">
        <f t="shared" si="9"/>
        <v/>
      </c>
      <c r="M30" s="167" t="str">
        <f t="shared" si="10"/>
        <v/>
      </c>
      <c r="N30" s="167" t="str">
        <f t="shared" si="11"/>
        <v/>
      </c>
      <c r="O30" s="13" t="str">
        <f t="shared" si="12"/>
        <v/>
      </c>
      <c r="P30" s="13" t="str">
        <f t="shared" si="13"/>
        <v/>
      </c>
      <c r="Q30" s="13" t="str">
        <f t="shared" si="14"/>
        <v/>
      </c>
      <c r="R30" s="13" t="str">
        <f t="shared" si="15"/>
        <v/>
      </c>
      <c r="S30" s="13" t="str">
        <f t="shared" si="16"/>
        <v/>
      </c>
      <c r="T30" s="13" t="str">
        <f t="shared" si="17"/>
        <v/>
      </c>
      <c r="U30" s="13" t="str">
        <f t="shared" si="18"/>
        <v/>
      </c>
      <c r="V30" s="13" t="str">
        <f t="shared" si="26"/>
        <v/>
      </c>
      <c r="W30" s="13" t="str">
        <f t="shared" si="27"/>
        <v/>
      </c>
      <c r="X30" s="13" t="str">
        <f t="shared" si="28"/>
        <v/>
      </c>
      <c r="Y30" s="13" t="str">
        <f t="shared" si="29"/>
        <v/>
      </c>
      <c r="Z30" s="13" t="str">
        <f t="shared" si="30"/>
        <v/>
      </c>
      <c r="AA30" s="13" t="str">
        <f t="shared" si="31"/>
        <v/>
      </c>
      <c r="AB30" s="13" t="str">
        <f t="shared" si="32"/>
        <v/>
      </c>
      <c r="AC30" s="13" t="str">
        <f t="shared" si="33"/>
        <v/>
      </c>
      <c r="AD30" s="13" t="str">
        <f t="shared" si="20"/>
        <v/>
      </c>
      <c r="AE30" s="13" t="str">
        <f t="shared" si="21"/>
        <v/>
      </c>
      <c r="AF30" s="13" t="str">
        <f t="shared" si="22"/>
        <v/>
      </c>
      <c r="AG30" s="13" t="str">
        <f t="shared" si="23"/>
        <v/>
      </c>
      <c r="AH30" s="13" t="str">
        <f t="shared" si="24"/>
        <v/>
      </c>
      <c r="AI30" s="13" t="str">
        <f t="shared" si="25"/>
        <v/>
      </c>
    </row>
    <row r="31" spans="1:35" s="1" customFormat="1">
      <c r="A31" t="s">
        <v>12</v>
      </c>
      <c r="B31">
        <v>27006</v>
      </c>
      <c r="C31" s="59" t="s">
        <v>545</v>
      </c>
      <c r="D31" s="29">
        <v>43032</v>
      </c>
      <c r="E31" s="165" t="s">
        <v>365</v>
      </c>
      <c r="F31" s="167" t="str">
        <f t="shared" si="3"/>
        <v>간선1</v>
      </c>
      <c r="G31" s="167" t="str">
        <f t="shared" si="4"/>
        <v>간선2-1</v>
      </c>
      <c r="H31" s="167" t="str">
        <f t="shared" si="5"/>
        <v>간선3</v>
      </c>
      <c r="I31" s="167" t="str">
        <f t="shared" si="6"/>
        <v>간선3-1</v>
      </c>
      <c r="J31" s="167" t="str">
        <f t="shared" si="7"/>
        <v>순환77-1</v>
      </c>
      <c r="K31" s="167" t="str">
        <f t="shared" si="8"/>
        <v>800</v>
      </c>
      <c r="L31" s="167" t="str">
        <f t="shared" si="9"/>
        <v/>
      </c>
      <c r="M31" s="167" t="str">
        <f t="shared" si="10"/>
        <v/>
      </c>
      <c r="N31" s="167" t="str">
        <f t="shared" si="11"/>
        <v/>
      </c>
      <c r="O31" s="13" t="str">
        <f t="shared" si="12"/>
        <v/>
      </c>
      <c r="P31" s="13" t="str">
        <f t="shared" si="13"/>
        <v/>
      </c>
      <c r="Q31" s="13" t="str">
        <f t="shared" si="14"/>
        <v/>
      </c>
      <c r="R31" s="13" t="str">
        <f t="shared" si="15"/>
        <v/>
      </c>
      <c r="S31" s="13" t="str">
        <f t="shared" si="16"/>
        <v/>
      </c>
      <c r="T31" s="13" t="str">
        <f t="shared" si="17"/>
        <v/>
      </c>
      <c r="U31" s="13" t="str">
        <f t="shared" si="18"/>
        <v/>
      </c>
      <c r="V31" s="13" t="str">
        <f t="shared" si="26"/>
        <v/>
      </c>
      <c r="W31" s="13" t="str">
        <f t="shared" si="27"/>
        <v/>
      </c>
      <c r="X31" s="13" t="str">
        <f t="shared" si="28"/>
        <v/>
      </c>
      <c r="Y31" s="13" t="str">
        <f t="shared" si="29"/>
        <v/>
      </c>
      <c r="Z31" s="13" t="str">
        <f t="shared" si="30"/>
        <v/>
      </c>
      <c r="AA31" s="13" t="str">
        <f t="shared" si="31"/>
        <v/>
      </c>
      <c r="AB31" s="13" t="str">
        <f t="shared" si="32"/>
        <v/>
      </c>
      <c r="AC31" s="13" t="str">
        <f t="shared" si="33"/>
        <v/>
      </c>
      <c r="AD31" s="13" t="str">
        <f t="shared" si="20"/>
        <v/>
      </c>
      <c r="AE31" s="13" t="str">
        <f t="shared" si="21"/>
        <v/>
      </c>
      <c r="AF31" s="13" t="str">
        <f t="shared" si="22"/>
        <v/>
      </c>
      <c r="AG31" s="13" t="str">
        <f t="shared" si="23"/>
        <v/>
      </c>
      <c r="AH31" s="13" t="str">
        <f t="shared" si="24"/>
        <v/>
      </c>
      <c r="AI31" s="13" t="str">
        <f t="shared" si="25"/>
        <v/>
      </c>
    </row>
    <row r="32" spans="1:35" s="1" customFormat="1">
      <c r="A32" t="s">
        <v>12</v>
      </c>
      <c r="B32">
        <v>27010</v>
      </c>
      <c r="C32" s="59" t="s">
        <v>330</v>
      </c>
      <c r="D32" s="29">
        <v>43056</v>
      </c>
      <c r="E32" s="165" t="s">
        <v>443</v>
      </c>
      <c r="F32" s="167" t="str">
        <f t="shared" si="3"/>
        <v>간선3</v>
      </c>
      <c r="G32" s="167" t="str">
        <f t="shared" si="4"/>
        <v>간선3-1</v>
      </c>
      <c r="H32" s="167" t="str">
        <f t="shared" si="5"/>
        <v/>
      </c>
      <c r="I32" s="167" t="str">
        <f t="shared" si="6"/>
        <v/>
      </c>
      <c r="J32" s="167" t="str">
        <f t="shared" si="7"/>
        <v/>
      </c>
      <c r="K32" s="167" t="str">
        <f t="shared" si="8"/>
        <v/>
      </c>
      <c r="L32" s="167" t="str">
        <f t="shared" si="9"/>
        <v/>
      </c>
      <c r="M32" s="167" t="str">
        <f t="shared" si="10"/>
        <v/>
      </c>
      <c r="N32" s="167" t="str">
        <f t="shared" si="11"/>
        <v/>
      </c>
      <c r="O32" s="13" t="str">
        <f t="shared" si="12"/>
        <v/>
      </c>
      <c r="P32" s="13" t="str">
        <f t="shared" si="13"/>
        <v/>
      </c>
      <c r="Q32" s="13" t="str">
        <f t="shared" si="14"/>
        <v/>
      </c>
      <c r="R32" s="13" t="str">
        <f t="shared" si="15"/>
        <v/>
      </c>
      <c r="S32" s="13" t="str">
        <f t="shared" si="16"/>
        <v/>
      </c>
      <c r="T32" s="13" t="str">
        <f t="shared" si="17"/>
        <v/>
      </c>
      <c r="U32" s="13" t="str">
        <f t="shared" si="18"/>
        <v/>
      </c>
      <c r="V32" s="13" t="str">
        <f t="shared" si="26"/>
        <v/>
      </c>
      <c r="W32" s="13" t="str">
        <f t="shared" si="27"/>
        <v/>
      </c>
      <c r="X32" s="13" t="str">
        <f t="shared" si="28"/>
        <v/>
      </c>
      <c r="Y32" s="13" t="str">
        <f t="shared" si="29"/>
        <v/>
      </c>
      <c r="Z32" s="13" t="str">
        <f t="shared" si="30"/>
        <v/>
      </c>
      <c r="AA32" s="13" t="str">
        <f t="shared" si="31"/>
        <v/>
      </c>
      <c r="AB32" s="13" t="str">
        <f t="shared" si="32"/>
        <v/>
      </c>
      <c r="AC32" s="13" t="str">
        <f t="shared" si="33"/>
        <v/>
      </c>
      <c r="AD32" s="13" t="str">
        <f t="shared" si="20"/>
        <v/>
      </c>
      <c r="AE32" s="13" t="str">
        <f t="shared" si="21"/>
        <v/>
      </c>
      <c r="AF32" s="13" t="str">
        <f t="shared" si="22"/>
        <v/>
      </c>
      <c r="AG32" s="13" t="str">
        <f t="shared" si="23"/>
        <v/>
      </c>
      <c r="AH32" s="13" t="str">
        <f t="shared" si="24"/>
        <v/>
      </c>
      <c r="AI32" s="13" t="str">
        <f t="shared" si="25"/>
        <v/>
      </c>
    </row>
    <row r="33" spans="1:35" s="1" customFormat="1">
      <c r="A33" t="s">
        <v>12</v>
      </c>
      <c r="B33">
        <v>27007</v>
      </c>
      <c r="C33" s="60" t="s">
        <v>736</v>
      </c>
      <c r="D33" s="169">
        <v>43082</v>
      </c>
      <c r="E33" s="32" t="s">
        <v>546</v>
      </c>
      <c r="F33" s="167" t="str">
        <f t="shared" si="3"/>
        <v>간선3</v>
      </c>
      <c r="G33" s="167" t="str">
        <f t="shared" si="4"/>
        <v>간선3-1</v>
      </c>
      <c r="H33" s="167" t="str">
        <f t="shared" si="5"/>
        <v>800</v>
      </c>
      <c r="I33" s="167" t="str">
        <f t="shared" si="6"/>
        <v/>
      </c>
      <c r="J33" s="167" t="str">
        <f t="shared" si="7"/>
        <v/>
      </c>
      <c r="K33" s="167" t="str">
        <f t="shared" si="8"/>
        <v/>
      </c>
      <c r="L33" s="167" t="str">
        <f t="shared" si="9"/>
        <v/>
      </c>
      <c r="M33" s="167" t="str">
        <f t="shared" si="10"/>
        <v/>
      </c>
      <c r="N33" s="167" t="str">
        <f t="shared" si="11"/>
        <v/>
      </c>
      <c r="O33" s="13" t="str">
        <f t="shared" si="12"/>
        <v/>
      </c>
      <c r="P33" s="13" t="str">
        <f t="shared" si="13"/>
        <v/>
      </c>
      <c r="Q33" s="13" t="str">
        <f t="shared" si="14"/>
        <v/>
      </c>
      <c r="R33" s="13" t="str">
        <f t="shared" si="15"/>
        <v/>
      </c>
      <c r="S33" s="13" t="str">
        <f t="shared" si="16"/>
        <v/>
      </c>
      <c r="T33" s="13" t="str">
        <f t="shared" si="17"/>
        <v/>
      </c>
      <c r="U33" s="13" t="str">
        <f t="shared" si="18"/>
        <v/>
      </c>
      <c r="V33" s="13" t="str">
        <f t="shared" si="26"/>
        <v/>
      </c>
      <c r="W33" s="13" t="str">
        <f t="shared" si="27"/>
        <v/>
      </c>
      <c r="X33" s="13" t="str">
        <f t="shared" si="28"/>
        <v/>
      </c>
      <c r="Y33" s="13" t="str">
        <f t="shared" si="29"/>
        <v/>
      </c>
      <c r="Z33" s="13" t="str">
        <f t="shared" si="30"/>
        <v/>
      </c>
      <c r="AA33" s="13" t="str">
        <f t="shared" si="31"/>
        <v/>
      </c>
      <c r="AB33" s="13" t="str">
        <f t="shared" si="32"/>
        <v/>
      </c>
      <c r="AC33" s="13" t="str">
        <f t="shared" si="33"/>
        <v/>
      </c>
      <c r="AD33" s="13" t="str">
        <f t="shared" si="20"/>
        <v/>
      </c>
      <c r="AE33" s="13" t="str">
        <f t="shared" si="21"/>
        <v/>
      </c>
      <c r="AF33" s="13" t="str">
        <f t="shared" si="22"/>
        <v/>
      </c>
      <c r="AG33" s="13" t="str">
        <f t="shared" si="23"/>
        <v/>
      </c>
      <c r="AH33" s="13" t="str">
        <f t="shared" si="24"/>
        <v/>
      </c>
      <c r="AI33" s="13" t="str">
        <f t="shared" si="25"/>
        <v/>
      </c>
    </row>
    <row r="34" spans="1:35" s="1" customFormat="1">
      <c r="A34" t="s">
        <v>12</v>
      </c>
      <c r="B34">
        <v>31001</v>
      </c>
      <c r="C34" s="60" t="s">
        <v>72</v>
      </c>
      <c r="D34" s="29">
        <v>43092</v>
      </c>
      <c r="E34" s="165" t="s">
        <v>718</v>
      </c>
      <c r="F34" s="167" t="str">
        <f t="shared" si="3"/>
        <v>간선3</v>
      </c>
      <c r="G34" s="167" t="str">
        <f t="shared" si="4"/>
        <v>간선3-1</v>
      </c>
      <c r="H34" s="167" t="str">
        <f t="shared" si="5"/>
        <v>800</v>
      </c>
      <c r="I34" s="167" t="str">
        <f t="shared" si="6"/>
        <v>800</v>
      </c>
      <c r="J34" s="167" t="str">
        <f t="shared" si="7"/>
        <v/>
      </c>
      <c r="K34" s="167" t="str">
        <f t="shared" si="8"/>
        <v/>
      </c>
      <c r="L34" s="167" t="str">
        <f t="shared" si="9"/>
        <v/>
      </c>
      <c r="M34" s="167" t="str">
        <f t="shared" si="10"/>
        <v/>
      </c>
      <c r="N34" s="167" t="str">
        <f t="shared" si="11"/>
        <v/>
      </c>
      <c r="O34" s="13" t="str">
        <f t="shared" si="12"/>
        <v/>
      </c>
      <c r="P34" s="13" t="str">
        <f t="shared" si="13"/>
        <v/>
      </c>
      <c r="Q34" s="13" t="str">
        <f t="shared" si="14"/>
        <v/>
      </c>
      <c r="R34" s="13" t="str">
        <f t="shared" si="15"/>
        <v/>
      </c>
      <c r="S34" s="13" t="str">
        <f t="shared" si="16"/>
        <v/>
      </c>
      <c r="T34" s="13" t="str">
        <f t="shared" si="17"/>
        <v/>
      </c>
      <c r="U34" s="13" t="str">
        <f t="shared" si="18"/>
        <v/>
      </c>
      <c r="V34" s="13" t="str">
        <f t="shared" si="26"/>
        <v/>
      </c>
      <c r="W34" s="13" t="str">
        <f t="shared" si="27"/>
        <v/>
      </c>
      <c r="X34" s="13" t="str">
        <f t="shared" si="28"/>
        <v/>
      </c>
      <c r="Y34" s="13" t="str">
        <f t="shared" si="29"/>
        <v/>
      </c>
      <c r="Z34" s="13" t="str">
        <f t="shared" si="30"/>
        <v/>
      </c>
      <c r="AA34" s="13" t="str">
        <f t="shared" si="31"/>
        <v/>
      </c>
      <c r="AB34" s="13" t="str">
        <f t="shared" si="32"/>
        <v/>
      </c>
      <c r="AC34" s="13" t="str">
        <f t="shared" si="33"/>
        <v/>
      </c>
      <c r="AD34" s="13" t="str">
        <f t="shared" si="20"/>
        <v/>
      </c>
      <c r="AE34" s="13" t="str">
        <f t="shared" si="21"/>
        <v/>
      </c>
      <c r="AF34" s="13" t="str">
        <f t="shared" si="22"/>
        <v/>
      </c>
      <c r="AG34" s="13" t="str">
        <f t="shared" si="23"/>
        <v/>
      </c>
      <c r="AH34" s="13" t="str">
        <f t="shared" si="24"/>
        <v/>
      </c>
      <c r="AI34" s="13" t="str">
        <f t="shared" si="25"/>
        <v/>
      </c>
    </row>
    <row r="35" spans="1:35" s="1" customFormat="1">
      <c r="A35" t="s">
        <v>12</v>
      </c>
      <c r="B35">
        <v>21012</v>
      </c>
      <c r="C35" s="60" t="s">
        <v>220</v>
      </c>
      <c r="D35" s="29">
        <v>43093</v>
      </c>
      <c r="E35" s="165" t="s">
        <v>539</v>
      </c>
      <c r="F35" s="167" t="str">
        <f t="shared" si="3"/>
        <v>간선3</v>
      </c>
      <c r="G35" s="167" t="str">
        <f t="shared" si="4"/>
        <v>간선3-1</v>
      </c>
      <c r="H35" s="167" t="str">
        <f t="shared" si="5"/>
        <v>800</v>
      </c>
      <c r="I35" s="167" t="str">
        <f t="shared" si="6"/>
        <v/>
      </c>
      <c r="J35" s="167" t="str">
        <f t="shared" si="7"/>
        <v/>
      </c>
      <c r="K35" s="167" t="str">
        <f t="shared" si="8"/>
        <v/>
      </c>
      <c r="L35" s="167" t="str">
        <f t="shared" si="9"/>
        <v/>
      </c>
      <c r="M35" s="167" t="str">
        <f t="shared" si="10"/>
        <v/>
      </c>
      <c r="N35" s="167" t="str">
        <f t="shared" si="11"/>
        <v/>
      </c>
      <c r="O35" s="13" t="str">
        <f t="shared" si="12"/>
        <v/>
      </c>
      <c r="P35" s="13" t="str">
        <f t="shared" si="13"/>
        <v/>
      </c>
      <c r="Q35" s="13" t="str">
        <f t="shared" si="14"/>
        <v/>
      </c>
      <c r="R35" s="13" t="str">
        <f t="shared" si="15"/>
        <v/>
      </c>
      <c r="S35" s="13" t="str">
        <f t="shared" si="16"/>
        <v/>
      </c>
      <c r="T35" s="13" t="str">
        <f t="shared" si="17"/>
        <v/>
      </c>
      <c r="U35" s="13" t="str">
        <f t="shared" si="18"/>
        <v/>
      </c>
      <c r="V35" s="13" t="str">
        <f t="shared" si="26"/>
        <v/>
      </c>
      <c r="W35" s="13" t="str">
        <f t="shared" si="27"/>
        <v/>
      </c>
      <c r="X35" s="13" t="str">
        <f t="shared" si="28"/>
        <v/>
      </c>
      <c r="Y35" s="13" t="str">
        <f t="shared" si="29"/>
        <v/>
      </c>
      <c r="Z35" s="13" t="str">
        <f t="shared" si="30"/>
        <v/>
      </c>
      <c r="AA35" s="13" t="str">
        <f t="shared" si="31"/>
        <v/>
      </c>
      <c r="AB35" s="13" t="str">
        <f t="shared" si="32"/>
        <v/>
      </c>
      <c r="AC35" s="13" t="str">
        <f t="shared" si="33"/>
        <v/>
      </c>
      <c r="AD35" s="13" t="str">
        <f t="shared" si="20"/>
        <v/>
      </c>
      <c r="AE35" s="13" t="str">
        <f t="shared" si="21"/>
        <v/>
      </c>
      <c r="AF35" s="13" t="str">
        <f t="shared" si="22"/>
        <v/>
      </c>
      <c r="AG35" s="13" t="str">
        <f t="shared" si="23"/>
        <v/>
      </c>
      <c r="AH35" s="13" t="str">
        <f t="shared" si="24"/>
        <v/>
      </c>
      <c r="AI35" s="13" t="str">
        <f t="shared" si="25"/>
        <v/>
      </c>
    </row>
    <row r="36" spans="1:35" s="1" customFormat="1">
      <c r="A36" t="s">
        <v>12</v>
      </c>
      <c r="B36">
        <v>21015</v>
      </c>
      <c r="C36" s="60" t="s">
        <v>121</v>
      </c>
      <c r="D36" s="29">
        <v>43097</v>
      </c>
      <c r="E36" s="165" t="s">
        <v>519</v>
      </c>
      <c r="F36" s="167" t="str">
        <f t="shared" si="3"/>
        <v>간선1</v>
      </c>
      <c r="G36" s="167" t="str">
        <f t="shared" si="4"/>
        <v>800</v>
      </c>
      <c r="H36" s="167" t="str">
        <f t="shared" si="5"/>
        <v/>
      </c>
      <c r="I36" s="167" t="str">
        <f t="shared" si="6"/>
        <v/>
      </c>
      <c r="J36" s="167" t="str">
        <f t="shared" si="7"/>
        <v/>
      </c>
      <c r="K36" s="167" t="str">
        <f t="shared" si="8"/>
        <v/>
      </c>
      <c r="L36" s="167" t="str">
        <f t="shared" si="9"/>
        <v/>
      </c>
      <c r="M36" s="167" t="str">
        <f t="shared" si="10"/>
        <v/>
      </c>
      <c r="N36" s="167" t="str">
        <f t="shared" si="11"/>
        <v/>
      </c>
      <c r="O36" s="13" t="str">
        <f t="shared" si="12"/>
        <v/>
      </c>
      <c r="P36" s="13" t="str">
        <f t="shared" si="13"/>
        <v/>
      </c>
      <c r="Q36" s="13" t="str">
        <f t="shared" si="14"/>
        <v/>
      </c>
      <c r="R36" s="13" t="str">
        <f t="shared" si="15"/>
        <v/>
      </c>
      <c r="S36" s="13" t="str">
        <f t="shared" si="16"/>
        <v/>
      </c>
      <c r="T36" s="13" t="str">
        <f t="shared" si="17"/>
        <v/>
      </c>
      <c r="U36" s="13" t="str">
        <f t="shared" si="18"/>
        <v/>
      </c>
      <c r="V36" s="13" t="str">
        <f t="shared" si="26"/>
        <v/>
      </c>
      <c r="W36" s="13" t="str">
        <f t="shared" si="27"/>
        <v/>
      </c>
      <c r="X36" s="13" t="str">
        <f t="shared" si="28"/>
        <v/>
      </c>
      <c r="Y36" s="13" t="str">
        <f t="shared" si="29"/>
        <v/>
      </c>
      <c r="Z36" s="13" t="str">
        <f t="shared" si="30"/>
        <v/>
      </c>
      <c r="AA36" s="13" t="str">
        <f t="shared" si="31"/>
        <v/>
      </c>
      <c r="AB36" s="13" t="str">
        <f t="shared" si="32"/>
        <v/>
      </c>
      <c r="AC36" s="13" t="str">
        <f t="shared" si="33"/>
        <v/>
      </c>
      <c r="AD36" s="13" t="str">
        <f t="shared" si="20"/>
        <v/>
      </c>
      <c r="AE36" s="13" t="str">
        <f t="shared" si="21"/>
        <v/>
      </c>
      <c r="AF36" s="13" t="str">
        <f t="shared" si="22"/>
        <v/>
      </c>
      <c r="AG36" s="13" t="str">
        <f t="shared" si="23"/>
        <v/>
      </c>
      <c r="AH36" s="13" t="str">
        <f t="shared" si="24"/>
        <v/>
      </c>
      <c r="AI36" s="13" t="str">
        <f t="shared" si="25"/>
        <v/>
      </c>
    </row>
    <row r="37" spans="1:35" s="1" customFormat="1">
      <c r="A37" t="s">
        <v>12</v>
      </c>
      <c r="B37">
        <v>21004</v>
      </c>
      <c r="C37" s="59" t="s">
        <v>78</v>
      </c>
      <c r="D37" s="29">
        <v>43098</v>
      </c>
      <c r="E37" s="165" t="s">
        <v>492</v>
      </c>
      <c r="F37" s="167" t="str">
        <f t="shared" si="3"/>
        <v>간선3</v>
      </c>
      <c r="G37" s="167" t="str">
        <f t="shared" si="4"/>
        <v>간선3-1</v>
      </c>
      <c r="H37" s="167" t="str">
        <f t="shared" si="5"/>
        <v>800</v>
      </c>
      <c r="I37" s="167" t="str">
        <f t="shared" si="6"/>
        <v/>
      </c>
      <c r="J37" s="167" t="str">
        <f t="shared" si="7"/>
        <v/>
      </c>
      <c r="K37" s="167" t="str">
        <f t="shared" si="8"/>
        <v/>
      </c>
      <c r="L37" s="167" t="str">
        <f t="shared" si="9"/>
        <v/>
      </c>
      <c r="M37" s="167" t="str">
        <f t="shared" si="10"/>
        <v/>
      </c>
      <c r="N37" s="167" t="str">
        <f t="shared" si="11"/>
        <v/>
      </c>
      <c r="O37" s="13" t="str">
        <f t="shared" si="12"/>
        <v/>
      </c>
      <c r="P37" s="13" t="str">
        <f t="shared" si="13"/>
        <v/>
      </c>
      <c r="Q37" s="13" t="str">
        <f t="shared" si="14"/>
        <v/>
      </c>
      <c r="R37" s="13" t="str">
        <f t="shared" si="15"/>
        <v/>
      </c>
      <c r="S37" s="13" t="str">
        <f t="shared" si="16"/>
        <v/>
      </c>
      <c r="T37" s="13" t="str">
        <f t="shared" si="17"/>
        <v/>
      </c>
      <c r="U37" s="13" t="str">
        <f t="shared" si="18"/>
        <v/>
      </c>
      <c r="V37" s="13" t="str">
        <f t="shared" si="26"/>
        <v/>
      </c>
      <c r="W37" s="13" t="str">
        <f t="shared" si="27"/>
        <v/>
      </c>
      <c r="X37" s="13" t="str">
        <f t="shared" si="28"/>
        <v/>
      </c>
      <c r="Y37" s="13" t="str">
        <f t="shared" si="29"/>
        <v/>
      </c>
      <c r="Z37" s="13" t="str">
        <f t="shared" si="30"/>
        <v/>
      </c>
      <c r="AA37" s="13" t="str">
        <f t="shared" si="31"/>
        <v/>
      </c>
      <c r="AB37" s="13" t="str">
        <f t="shared" si="32"/>
        <v/>
      </c>
      <c r="AC37" s="13" t="str">
        <f t="shared" si="33"/>
        <v/>
      </c>
      <c r="AD37" s="13" t="str">
        <f t="shared" si="20"/>
        <v/>
      </c>
      <c r="AE37" s="13" t="str">
        <f t="shared" si="21"/>
        <v/>
      </c>
      <c r="AF37" s="13" t="str">
        <f t="shared" si="22"/>
        <v/>
      </c>
      <c r="AG37" s="13" t="str">
        <f t="shared" si="23"/>
        <v/>
      </c>
      <c r="AH37" s="13" t="str">
        <f t="shared" si="24"/>
        <v/>
      </c>
      <c r="AI37" s="13" t="str">
        <f t="shared" si="25"/>
        <v/>
      </c>
    </row>
    <row r="38" spans="1:35" s="1" customFormat="1">
      <c r="A38" t="s">
        <v>12</v>
      </c>
      <c r="B38">
        <v>21026</v>
      </c>
      <c r="C38" t="s">
        <v>375</v>
      </c>
      <c r="D38" s="29">
        <v>43099</v>
      </c>
      <c r="E38" s="165" t="s">
        <v>492</v>
      </c>
      <c r="F38" s="167" t="str">
        <f t="shared" si="3"/>
        <v>간선3</v>
      </c>
      <c r="G38" s="167" t="str">
        <f t="shared" si="4"/>
        <v>간선3-1</v>
      </c>
      <c r="H38" s="167" t="str">
        <f t="shared" si="5"/>
        <v>800</v>
      </c>
      <c r="I38" s="167" t="str">
        <f t="shared" si="6"/>
        <v/>
      </c>
      <c r="J38" s="167" t="str">
        <f t="shared" si="7"/>
        <v/>
      </c>
      <c r="K38" s="167" t="str">
        <f t="shared" si="8"/>
        <v/>
      </c>
      <c r="L38" s="167" t="str">
        <f t="shared" si="9"/>
        <v/>
      </c>
      <c r="M38" s="167" t="str">
        <f t="shared" si="10"/>
        <v/>
      </c>
      <c r="N38" s="167" t="str">
        <f t="shared" si="11"/>
        <v/>
      </c>
      <c r="O38" s="13" t="str">
        <f t="shared" si="12"/>
        <v/>
      </c>
      <c r="P38" s="13" t="str">
        <f t="shared" si="13"/>
        <v/>
      </c>
      <c r="Q38" s="13" t="str">
        <f t="shared" si="14"/>
        <v/>
      </c>
      <c r="R38" s="13" t="str">
        <f t="shared" si="15"/>
        <v/>
      </c>
      <c r="S38" s="13" t="str">
        <f t="shared" si="16"/>
        <v/>
      </c>
      <c r="T38" s="13" t="str">
        <f t="shared" si="17"/>
        <v/>
      </c>
      <c r="U38" s="13" t="str">
        <f t="shared" si="18"/>
        <v/>
      </c>
      <c r="V38" s="13" t="str">
        <f>IFERROR(INDEX($A$2:$A$2472,1/LARGE(INDEX(($B$2:$B$2472=$E38)/ROW($B$2:$B$2472),),COLUMN(R37))-1),"")</f>
        <v/>
      </c>
      <c r="W38" s="13" t="str">
        <f t="shared" si="27"/>
        <v/>
      </c>
      <c r="X38" s="13" t="str">
        <f t="shared" si="28"/>
        <v/>
      </c>
      <c r="Y38" s="13" t="str">
        <f t="shared" si="29"/>
        <v/>
      </c>
      <c r="Z38" s="13" t="str">
        <f t="shared" si="30"/>
        <v/>
      </c>
      <c r="AA38" s="13" t="str">
        <f t="shared" si="31"/>
        <v/>
      </c>
      <c r="AB38" s="13" t="str">
        <f t="shared" si="32"/>
        <v/>
      </c>
      <c r="AC38" s="13" t="str">
        <f t="shared" si="33"/>
        <v/>
      </c>
      <c r="AD38" s="13" t="str">
        <f t="shared" si="20"/>
        <v/>
      </c>
      <c r="AE38" s="13" t="str">
        <f t="shared" si="21"/>
        <v/>
      </c>
      <c r="AF38" s="13" t="str">
        <f t="shared" si="22"/>
        <v/>
      </c>
      <c r="AG38" s="13" t="str">
        <f t="shared" si="23"/>
        <v/>
      </c>
      <c r="AH38" s="13" t="str">
        <f t="shared" si="24"/>
        <v/>
      </c>
      <c r="AI38" s="13" t="str">
        <f t="shared" si="25"/>
        <v/>
      </c>
    </row>
    <row r="39" spans="1:35" s="1" customFormat="1">
      <c r="A39" t="s">
        <v>12</v>
      </c>
      <c r="B39">
        <v>21006</v>
      </c>
      <c r="C39" t="s">
        <v>456</v>
      </c>
      <c r="D39" s="29">
        <v>43102</v>
      </c>
      <c r="E39" s="165" t="s">
        <v>494</v>
      </c>
      <c r="F39" s="167" t="str">
        <f t="shared" si="3"/>
        <v>간선2</v>
      </c>
      <c r="G39" s="167" t="str">
        <f t="shared" si="4"/>
        <v>간선2-1</v>
      </c>
      <c r="H39" s="167" t="str">
        <f t="shared" si="5"/>
        <v/>
      </c>
      <c r="I39" s="167" t="str">
        <f t="shared" si="6"/>
        <v/>
      </c>
      <c r="J39" s="167" t="str">
        <f t="shared" si="7"/>
        <v/>
      </c>
      <c r="K39" s="167" t="str">
        <f t="shared" si="8"/>
        <v/>
      </c>
      <c r="L39" s="167" t="str">
        <f t="shared" si="9"/>
        <v/>
      </c>
      <c r="M39" s="167" t="str">
        <f t="shared" si="10"/>
        <v/>
      </c>
      <c r="N39" s="167" t="str">
        <f t="shared" si="11"/>
        <v/>
      </c>
      <c r="O39" s="13" t="str">
        <f t="shared" si="12"/>
        <v/>
      </c>
      <c r="P39" s="13" t="str">
        <f t="shared" si="13"/>
        <v/>
      </c>
      <c r="Q39" s="13" t="str">
        <f t="shared" si="14"/>
        <v/>
      </c>
      <c r="R39" s="13" t="str">
        <f t="shared" si="15"/>
        <v/>
      </c>
      <c r="S39" s="13" t="str">
        <f t="shared" si="16"/>
        <v/>
      </c>
      <c r="T39" s="13" t="str">
        <f t="shared" si="17"/>
        <v/>
      </c>
      <c r="U39" s="13" t="str">
        <f t="shared" si="18"/>
        <v/>
      </c>
      <c r="V39" s="13" t="str">
        <f t="shared" si="26"/>
        <v/>
      </c>
      <c r="W39" s="13" t="str">
        <f t="shared" si="27"/>
        <v/>
      </c>
      <c r="X39" s="13" t="str">
        <f t="shared" si="28"/>
        <v/>
      </c>
      <c r="Y39" s="13" t="str">
        <f t="shared" si="29"/>
        <v/>
      </c>
      <c r="Z39" s="13" t="str">
        <f t="shared" si="30"/>
        <v/>
      </c>
      <c r="AA39" s="13" t="str">
        <f t="shared" si="31"/>
        <v/>
      </c>
      <c r="AB39" s="13" t="str">
        <f t="shared" si="32"/>
        <v/>
      </c>
      <c r="AC39" s="13" t="str">
        <f t="shared" si="33"/>
        <v/>
      </c>
      <c r="AD39" s="13" t="str">
        <f t="shared" si="20"/>
        <v/>
      </c>
      <c r="AE39" s="13" t="str">
        <f t="shared" si="21"/>
        <v/>
      </c>
      <c r="AF39" s="13" t="str">
        <f t="shared" si="22"/>
        <v/>
      </c>
      <c r="AG39" s="13" t="str">
        <f t="shared" si="23"/>
        <v/>
      </c>
      <c r="AH39" s="13" t="str">
        <f t="shared" si="24"/>
        <v/>
      </c>
      <c r="AI39" s="13" t="str">
        <f t="shared" si="25"/>
        <v/>
      </c>
    </row>
    <row r="40" spans="1:35" s="1" customFormat="1">
      <c r="A40" t="s">
        <v>12</v>
      </c>
      <c r="B40" s="61">
        <v>21027</v>
      </c>
      <c r="C40" t="s">
        <v>416</v>
      </c>
      <c r="D40" s="29">
        <v>43103</v>
      </c>
      <c r="E40" s="165" t="s">
        <v>717</v>
      </c>
      <c r="F40" s="167" t="str">
        <f t="shared" si="3"/>
        <v>간선2-1</v>
      </c>
      <c r="G40" s="167" t="str">
        <f t="shared" si="4"/>
        <v/>
      </c>
      <c r="H40" s="167" t="str">
        <f t="shared" si="5"/>
        <v/>
      </c>
      <c r="I40" s="167" t="str">
        <f t="shared" si="6"/>
        <v/>
      </c>
      <c r="J40" s="167" t="str">
        <f t="shared" si="7"/>
        <v/>
      </c>
      <c r="K40" s="167" t="str">
        <f t="shared" si="8"/>
        <v/>
      </c>
      <c r="L40" s="167" t="str">
        <f t="shared" si="9"/>
        <v/>
      </c>
      <c r="M40" s="167" t="str">
        <f t="shared" si="10"/>
        <v/>
      </c>
      <c r="N40" s="167" t="str">
        <f t="shared" si="11"/>
        <v/>
      </c>
      <c r="O40" s="13" t="str">
        <f t="shared" si="12"/>
        <v/>
      </c>
      <c r="P40" s="13" t="str">
        <f t="shared" si="13"/>
        <v/>
      </c>
      <c r="Q40" s="13" t="str">
        <f t="shared" si="14"/>
        <v/>
      </c>
      <c r="R40" s="13" t="str">
        <f t="shared" si="15"/>
        <v/>
      </c>
      <c r="S40" s="13" t="str">
        <f t="shared" si="16"/>
        <v/>
      </c>
      <c r="T40" s="13" t="str">
        <f t="shared" si="17"/>
        <v/>
      </c>
      <c r="U40" s="13" t="str">
        <f t="shared" si="18"/>
        <v/>
      </c>
      <c r="V40" s="13" t="str">
        <f t="shared" si="26"/>
        <v/>
      </c>
      <c r="W40" s="13" t="str">
        <f t="shared" si="27"/>
        <v/>
      </c>
      <c r="X40" s="13" t="str">
        <f t="shared" si="28"/>
        <v/>
      </c>
      <c r="Y40" s="13" t="str">
        <f t="shared" si="29"/>
        <v/>
      </c>
      <c r="Z40" s="13" t="str">
        <f t="shared" si="30"/>
        <v/>
      </c>
      <c r="AA40" s="13" t="str">
        <f t="shared" si="31"/>
        <v/>
      </c>
      <c r="AB40" s="13" t="str">
        <f t="shared" si="32"/>
        <v/>
      </c>
      <c r="AC40" s="13" t="str">
        <f t="shared" si="33"/>
        <v/>
      </c>
      <c r="AD40" s="13" t="str">
        <f t="shared" si="20"/>
        <v/>
      </c>
      <c r="AE40" s="13" t="str">
        <f t="shared" si="21"/>
        <v/>
      </c>
      <c r="AF40" s="13" t="str">
        <f t="shared" si="22"/>
        <v/>
      </c>
      <c r="AG40" s="13" t="str">
        <f t="shared" si="23"/>
        <v/>
      </c>
      <c r="AH40" s="13" t="str">
        <f t="shared" si="24"/>
        <v/>
      </c>
      <c r="AI40" s="13" t="str">
        <f t="shared" si="25"/>
        <v/>
      </c>
    </row>
    <row r="41" spans="1:35" s="1" customFormat="1">
      <c r="A41" t="s">
        <v>12</v>
      </c>
      <c r="B41">
        <v>21033</v>
      </c>
      <c r="C41" t="s">
        <v>729</v>
      </c>
      <c r="D41" s="29">
        <v>43104</v>
      </c>
      <c r="E41" s="165" t="s">
        <v>495</v>
      </c>
      <c r="F41" s="167" t="str">
        <f t="shared" si="3"/>
        <v>간선2</v>
      </c>
      <c r="G41" s="167" t="str">
        <f t="shared" si="4"/>
        <v>간선2-1</v>
      </c>
      <c r="H41" s="167" t="str">
        <f t="shared" si="5"/>
        <v/>
      </c>
      <c r="I41" s="167" t="str">
        <f t="shared" si="6"/>
        <v/>
      </c>
      <c r="J41" s="167" t="str">
        <f t="shared" si="7"/>
        <v/>
      </c>
      <c r="K41" s="167" t="str">
        <f t="shared" si="8"/>
        <v/>
      </c>
      <c r="L41" s="167" t="str">
        <f t="shared" si="9"/>
        <v/>
      </c>
      <c r="M41" s="167" t="str">
        <f t="shared" si="10"/>
        <v/>
      </c>
      <c r="N41" s="167" t="str">
        <f t="shared" si="11"/>
        <v/>
      </c>
      <c r="O41" s="13" t="str">
        <f t="shared" si="12"/>
        <v/>
      </c>
      <c r="P41" s="13" t="str">
        <f t="shared" si="13"/>
        <v/>
      </c>
      <c r="Q41" s="13" t="str">
        <f t="shared" si="14"/>
        <v/>
      </c>
      <c r="R41" s="13" t="str">
        <f t="shared" si="15"/>
        <v/>
      </c>
      <c r="S41" s="13" t="str">
        <f t="shared" si="16"/>
        <v/>
      </c>
      <c r="T41" s="13" t="str">
        <f t="shared" si="17"/>
        <v/>
      </c>
      <c r="U41" s="13" t="str">
        <f t="shared" si="18"/>
        <v/>
      </c>
      <c r="V41" s="13" t="str">
        <f t="shared" si="26"/>
        <v/>
      </c>
      <c r="W41" s="13" t="str">
        <f t="shared" si="27"/>
        <v/>
      </c>
      <c r="X41" s="13" t="str">
        <f t="shared" si="28"/>
        <v/>
      </c>
      <c r="Y41" s="13" t="str">
        <f t="shared" si="29"/>
        <v/>
      </c>
      <c r="Z41" s="13" t="str">
        <f t="shared" si="30"/>
        <v/>
      </c>
      <c r="AA41" s="13" t="str">
        <f t="shared" si="31"/>
        <v/>
      </c>
      <c r="AB41" s="13" t="str">
        <f t="shared" si="32"/>
        <v/>
      </c>
      <c r="AC41" s="13" t="str">
        <f t="shared" si="33"/>
        <v/>
      </c>
      <c r="AD41" s="13" t="str">
        <f t="shared" si="20"/>
        <v/>
      </c>
      <c r="AE41" s="13" t="str">
        <f t="shared" si="21"/>
        <v/>
      </c>
      <c r="AF41" s="13" t="str">
        <f t="shared" si="22"/>
        <v/>
      </c>
      <c r="AG41" s="13" t="str">
        <f t="shared" si="23"/>
        <v/>
      </c>
      <c r="AH41" s="13" t="str">
        <f t="shared" si="24"/>
        <v/>
      </c>
      <c r="AI41" s="13" t="str">
        <f t="shared" si="25"/>
        <v/>
      </c>
    </row>
    <row r="42" spans="1:35" s="1" customFormat="1">
      <c r="A42" t="s">
        <v>12</v>
      </c>
      <c r="B42">
        <v>25011</v>
      </c>
      <c r="C42" s="62" t="s">
        <v>1068</v>
      </c>
      <c r="D42" s="29">
        <v>43113</v>
      </c>
      <c r="E42" s="165" t="s">
        <v>477</v>
      </c>
      <c r="F42" s="167" t="str">
        <f t="shared" si="3"/>
        <v>간선1</v>
      </c>
      <c r="G42" s="167" t="str">
        <f t="shared" si="4"/>
        <v>800</v>
      </c>
      <c r="H42" s="167" t="str">
        <f t="shared" si="5"/>
        <v/>
      </c>
      <c r="I42" s="167" t="str">
        <f t="shared" si="6"/>
        <v/>
      </c>
      <c r="J42" s="167" t="str">
        <f t="shared" si="7"/>
        <v/>
      </c>
      <c r="K42" s="167" t="str">
        <f t="shared" si="8"/>
        <v/>
      </c>
      <c r="L42" s="167" t="str">
        <f t="shared" si="9"/>
        <v/>
      </c>
      <c r="M42" s="167" t="str">
        <f t="shared" si="10"/>
        <v/>
      </c>
      <c r="N42" s="167" t="str">
        <f t="shared" si="11"/>
        <v/>
      </c>
      <c r="O42" s="13" t="str">
        <f t="shared" si="12"/>
        <v/>
      </c>
      <c r="P42" s="13" t="str">
        <f t="shared" si="13"/>
        <v/>
      </c>
      <c r="Q42" s="13" t="str">
        <f t="shared" si="14"/>
        <v/>
      </c>
      <c r="R42" s="13" t="str">
        <f t="shared" si="15"/>
        <v/>
      </c>
      <c r="S42" s="13" t="str">
        <f t="shared" si="16"/>
        <v/>
      </c>
      <c r="T42" s="13" t="str">
        <f t="shared" si="17"/>
        <v/>
      </c>
      <c r="U42" s="13" t="str">
        <f t="shared" si="18"/>
        <v/>
      </c>
      <c r="V42" s="13" t="str">
        <f t="shared" si="26"/>
        <v/>
      </c>
      <c r="W42" s="13" t="str">
        <f t="shared" si="27"/>
        <v/>
      </c>
      <c r="X42" s="13" t="str">
        <f t="shared" si="28"/>
        <v/>
      </c>
      <c r="Y42" s="13" t="str">
        <f t="shared" si="29"/>
        <v/>
      </c>
      <c r="Z42" s="13" t="str">
        <f t="shared" si="30"/>
        <v/>
      </c>
      <c r="AA42" s="13" t="str">
        <f t="shared" si="31"/>
        <v/>
      </c>
      <c r="AB42" s="13" t="str">
        <f t="shared" si="32"/>
        <v/>
      </c>
      <c r="AC42" s="13" t="str">
        <f t="shared" si="33"/>
        <v/>
      </c>
      <c r="AD42" s="13" t="str">
        <f t="shared" si="20"/>
        <v/>
      </c>
      <c r="AE42" s="13" t="str">
        <f t="shared" si="21"/>
        <v/>
      </c>
      <c r="AF42" s="13" t="str">
        <f t="shared" si="22"/>
        <v/>
      </c>
      <c r="AG42" s="13" t="str">
        <f t="shared" si="23"/>
        <v/>
      </c>
      <c r="AH42" s="13" t="str">
        <f t="shared" si="24"/>
        <v/>
      </c>
      <c r="AI42" s="13" t="str">
        <f t="shared" si="25"/>
        <v/>
      </c>
    </row>
    <row r="43" spans="1:35" s="1" customFormat="1">
      <c r="A43" t="s">
        <v>12</v>
      </c>
      <c r="B43">
        <v>25027</v>
      </c>
      <c r="C43" t="s">
        <v>544</v>
      </c>
      <c r="D43" s="29">
        <v>43114</v>
      </c>
      <c r="E43" s="165" t="s">
        <v>477</v>
      </c>
      <c r="F43" s="167" t="str">
        <f t="shared" si="3"/>
        <v>간선1</v>
      </c>
      <c r="G43" s="167" t="str">
        <f t="shared" si="4"/>
        <v>800</v>
      </c>
      <c r="H43" s="167" t="str">
        <f t="shared" si="5"/>
        <v/>
      </c>
      <c r="I43" s="167" t="str">
        <f t="shared" si="6"/>
        <v/>
      </c>
      <c r="J43" s="167" t="str">
        <f t="shared" si="7"/>
        <v/>
      </c>
      <c r="K43" s="167" t="str">
        <f t="shared" si="8"/>
        <v/>
      </c>
      <c r="L43" s="167" t="str">
        <f t="shared" si="9"/>
        <v/>
      </c>
      <c r="M43" s="167" t="str">
        <f t="shared" si="10"/>
        <v/>
      </c>
      <c r="N43" s="167" t="str">
        <f t="shared" si="11"/>
        <v/>
      </c>
      <c r="O43" s="13" t="str">
        <f t="shared" si="12"/>
        <v/>
      </c>
      <c r="P43" s="13" t="str">
        <f t="shared" si="13"/>
        <v/>
      </c>
      <c r="Q43" s="13" t="str">
        <f t="shared" si="14"/>
        <v/>
      </c>
      <c r="R43" s="13" t="str">
        <f t="shared" si="15"/>
        <v/>
      </c>
      <c r="S43" s="13" t="str">
        <f t="shared" si="16"/>
        <v/>
      </c>
      <c r="T43" s="13" t="str">
        <f t="shared" si="17"/>
        <v/>
      </c>
      <c r="U43" s="13" t="str">
        <f t="shared" si="18"/>
        <v/>
      </c>
      <c r="V43" s="13" t="str">
        <f t="shared" si="26"/>
        <v/>
      </c>
      <c r="W43" s="13" t="str">
        <f t="shared" si="27"/>
        <v/>
      </c>
      <c r="X43" s="13" t="str">
        <f t="shared" si="28"/>
        <v/>
      </c>
      <c r="Y43" s="13" t="str">
        <f t="shared" si="29"/>
        <v/>
      </c>
      <c r="Z43" s="13" t="str">
        <f t="shared" si="30"/>
        <v/>
      </c>
      <c r="AA43" s="13" t="str">
        <f t="shared" si="31"/>
        <v/>
      </c>
      <c r="AB43" s="13" t="str">
        <f t="shared" si="32"/>
        <v/>
      </c>
      <c r="AC43" s="13" t="str">
        <f t="shared" si="33"/>
        <v/>
      </c>
      <c r="AD43" s="13" t="str">
        <f t="shared" si="20"/>
        <v/>
      </c>
      <c r="AE43" s="13" t="str">
        <f t="shared" si="21"/>
        <v/>
      </c>
      <c r="AF43" s="13" t="str">
        <f t="shared" si="22"/>
        <v/>
      </c>
      <c r="AG43" s="13" t="str">
        <f t="shared" si="23"/>
        <v/>
      </c>
      <c r="AH43" s="13" t="str">
        <f t="shared" si="24"/>
        <v/>
      </c>
      <c r="AI43" s="13" t="str">
        <f t="shared" si="25"/>
        <v/>
      </c>
    </row>
    <row r="44" spans="1:35" s="1" customFormat="1">
      <c r="A44" t="s">
        <v>12</v>
      </c>
      <c r="B44">
        <v>15011</v>
      </c>
      <c r="C44" t="s">
        <v>63</v>
      </c>
      <c r="D44" s="217">
        <v>43125</v>
      </c>
      <c r="E44" s="173" t="s">
        <v>716</v>
      </c>
      <c r="F44" s="218" t="str">
        <f t="shared" si="3"/>
        <v/>
      </c>
      <c r="G44" s="218" t="str">
        <f t="shared" si="4"/>
        <v/>
      </c>
      <c r="H44" s="218" t="str">
        <f t="shared" si="5"/>
        <v/>
      </c>
      <c r="I44" s="218" t="str">
        <f t="shared" si="6"/>
        <v/>
      </c>
      <c r="J44" s="218" t="str">
        <f t="shared" si="7"/>
        <v/>
      </c>
      <c r="K44" s="218" t="str">
        <f t="shared" si="8"/>
        <v/>
      </c>
      <c r="L44" s="218" t="str">
        <f t="shared" si="9"/>
        <v/>
      </c>
      <c r="M44" s="218" t="str">
        <f t="shared" si="10"/>
        <v/>
      </c>
      <c r="N44" s="218" t="str">
        <f t="shared" si="11"/>
        <v/>
      </c>
      <c r="O44" s="13" t="str">
        <f t="shared" si="12"/>
        <v/>
      </c>
      <c r="P44" s="13" t="str">
        <f t="shared" si="13"/>
        <v/>
      </c>
      <c r="Q44" s="13" t="str">
        <f t="shared" si="14"/>
        <v/>
      </c>
      <c r="R44" s="13" t="str">
        <f t="shared" si="15"/>
        <v/>
      </c>
      <c r="S44" s="13" t="str">
        <f t="shared" si="16"/>
        <v/>
      </c>
      <c r="T44" s="13" t="str">
        <f t="shared" si="17"/>
        <v/>
      </c>
      <c r="U44" s="13" t="str">
        <f t="shared" si="18"/>
        <v/>
      </c>
      <c r="V44" s="13" t="str">
        <f t="shared" si="26"/>
        <v/>
      </c>
      <c r="W44" s="13" t="str">
        <f t="shared" si="27"/>
        <v/>
      </c>
      <c r="X44" s="13" t="str">
        <f t="shared" si="28"/>
        <v/>
      </c>
      <c r="Y44" s="13" t="str">
        <f t="shared" si="29"/>
        <v/>
      </c>
      <c r="Z44" s="13" t="str">
        <f t="shared" si="30"/>
        <v/>
      </c>
      <c r="AA44" s="13" t="str">
        <f t="shared" si="31"/>
        <v/>
      </c>
      <c r="AB44" s="13" t="str">
        <f t="shared" si="32"/>
        <v/>
      </c>
      <c r="AC44" s="13" t="str">
        <f t="shared" si="33"/>
        <v/>
      </c>
      <c r="AD44" s="13" t="str">
        <f t="shared" si="20"/>
        <v/>
      </c>
      <c r="AE44" s="13" t="str">
        <f t="shared" si="21"/>
        <v/>
      </c>
      <c r="AF44" s="13" t="str">
        <f t="shared" si="22"/>
        <v/>
      </c>
      <c r="AG44" s="13" t="str">
        <f t="shared" si="23"/>
        <v/>
      </c>
      <c r="AH44" s="13" t="str">
        <f t="shared" si="24"/>
        <v/>
      </c>
      <c r="AI44" s="13" t="str">
        <f t="shared" si="25"/>
        <v/>
      </c>
    </row>
    <row r="45" spans="1:35" s="1" customFormat="1">
      <c r="A45" t="s">
        <v>12</v>
      </c>
      <c r="B45">
        <v>15027</v>
      </c>
      <c r="C45" t="s">
        <v>41</v>
      </c>
      <c r="D45" s="29">
        <v>43127</v>
      </c>
      <c r="E45" s="165" t="s">
        <v>507</v>
      </c>
      <c r="F45" s="167" t="str">
        <f t="shared" si="3"/>
        <v>간선3</v>
      </c>
      <c r="G45" s="167" t="str">
        <f t="shared" si="4"/>
        <v>간선3-1</v>
      </c>
      <c r="H45" s="167" t="str">
        <f t="shared" si="5"/>
        <v/>
      </c>
      <c r="I45" s="167" t="str">
        <f t="shared" si="6"/>
        <v/>
      </c>
      <c r="J45" s="167" t="str">
        <f t="shared" si="7"/>
        <v/>
      </c>
      <c r="K45" s="167" t="str">
        <f t="shared" si="8"/>
        <v/>
      </c>
      <c r="L45" s="167" t="str">
        <f t="shared" si="9"/>
        <v/>
      </c>
      <c r="M45" s="167" t="str">
        <f t="shared" si="10"/>
        <v/>
      </c>
      <c r="N45" s="167" t="str">
        <f t="shared" si="11"/>
        <v/>
      </c>
      <c r="O45" s="13" t="str">
        <f t="shared" si="12"/>
        <v/>
      </c>
      <c r="P45" s="13" t="str">
        <f t="shared" si="13"/>
        <v/>
      </c>
      <c r="Q45" s="13" t="str">
        <f t="shared" si="14"/>
        <v/>
      </c>
      <c r="R45" s="13" t="str">
        <f t="shared" si="15"/>
        <v/>
      </c>
      <c r="S45" s="13" t="str">
        <f t="shared" si="16"/>
        <v/>
      </c>
      <c r="T45" s="13" t="str">
        <f t="shared" si="17"/>
        <v/>
      </c>
      <c r="U45" s="13" t="str">
        <f t="shared" si="18"/>
        <v/>
      </c>
      <c r="V45" s="13" t="str">
        <f t="shared" si="26"/>
        <v/>
      </c>
      <c r="W45" s="13" t="str">
        <f t="shared" si="27"/>
        <v/>
      </c>
      <c r="X45" s="13" t="str">
        <f t="shared" si="28"/>
        <v/>
      </c>
      <c r="Y45" s="13" t="str">
        <f t="shared" si="29"/>
        <v/>
      </c>
      <c r="Z45" s="13" t="str">
        <f t="shared" si="30"/>
        <v/>
      </c>
      <c r="AA45" s="13" t="str">
        <f t="shared" si="31"/>
        <v/>
      </c>
      <c r="AB45" s="13" t="str">
        <f t="shared" si="32"/>
        <v/>
      </c>
      <c r="AC45" s="13" t="str">
        <f t="shared" si="33"/>
        <v/>
      </c>
      <c r="AD45" s="13" t="str">
        <f t="shared" si="20"/>
        <v/>
      </c>
      <c r="AE45" s="13" t="str">
        <f t="shared" si="21"/>
        <v/>
      </c>
      <c r="AF45" s="13" t="str">
        <f t="shared" si="22"/>
        <v/>
      </c>
      <c r="AG45" s="13" t="str">
        <f t="shared" si="23"/>
        <v/>
      </c>
      <c r="AH45" s="13" t="str">
        <f t="shared" si="24"/>
        <v/>
      </c>
      <c r="AI45" s="13" t="str">
        <f t="shared" si="25"/>
        <v/>
      </c>
    </row>
    <row r="46" spans="1:35" s="1" customFormat="1">
      <c r="A46" t="s">
        <v>12</v>
      </c>
      <c r="B46">
        <v>15026</v>
      </c>
      <c r="C46" t="s">
        <v>62</v>
      </c>
      <c r="D46" s="171">
        <v>90001</v>
      </c>
      <c r="E46" s="171" t="s">
        <v>1069</v>
      </c>
      <c r="F46" s="167" t="str">
        <f t="shared" si="3"/>
        <v>간선1</v>
      </c>
      <c r="G46" s="167" t="str">
        <f t="shared" si="4"/>
        <v/>
      </c>
      <c r="H46" s="167" t="str">
        <f t="shared" si="5"/>
        <v/>
      </c>
      <c r="I46" s="167" t="str">
        <f t="shared" si="6"/>
        <v/>
      </c>
      <c r="J46" s="167" t="str">
        <f t="shared" si="7"/>
        <v/>
      </c>
      <c r="K46" s="167" t="str">
        <f t="shared" si="8"/>
        <v/>
      </c>
      <c r="L46" s="167" t="str">
        <f t="shared" si="9"/>
        <v/>
      </c>
      <c r="M46" s="167" t="str">
        <f t="shared" si="10"/>
        <v/>
      </c>
      <c r="N46" s="167" t="str">
        <f t="shared" si="11"/>
        <v/>
      </c>
      <c r="O46" s="19"/>
      <c r="P46" s="19" t="str">
        <f t="shared" si="13"/>
        <v/>
      </c>
      <c r="Q46" s="19" t="str">
        <f t="shared" si="14"/>
        <v/>
      </c>
      <c r="R46" s="13" t="str">
        <f t="shared" si="15"/>
        <v/>
      </c>
      <c r="S46" s="13" t="str">
        <f t="shared" si="16"/>
        <v/>
      </c>
      <c r="T46" s="13" t="str">
        <f t="shared" si="17"/>
        <v/>
      </c>
      <c r="U46" s="13" t="str">
        <f t="shared" si="18"/>
        <v/>
      </c>
      <c r="V46" s="13" t="str">
        <f t="shared" si="26"/>
        <v/>
      </c>
      <c r="W46" s="13" t="str">
        <f t="shared" si="27"/>
        <v/>
      </c>
      <c r="X46" s="13" t="str">
        <f t="shared" si="28"/>
        <v/>
      </c>
      <c r="Y46" s="13" t="str">
        <f t="shared" si="29"/>
        <v/>
      </c>
      <c r="Z46" s="13" t="str">
        <f t="shared" si="30"/>
        <v/>
      </c>
      <c r="AA46" s="13" t="str">
        <f t="shared" si="31"/>
        <v/>
      </c>
      <c r="AB46" s="13" t="str">
        <f t="shared" si="32"/>
        <v/>
      </c>
      <c r="AC46" s="13" t="str">
        <f t="shared" si="33"/>
        <v/>
      </c>
      <c r="AD46" s="13" t="str">
        <f t="shared" si="20"/>
        <v/>
      </c>
      <c r="AE46" s="13" t="str">
        <f t="shared" si="21"/>
        <v/>
      </c>
      <c r="AF46" s="13" t="str">
        <f t="shared" si="22"/>
        <v/>
      </c>
      <c r="AG46" s="13" t="str">
        <f t="shared" si="23"/>
        <v/>
      </c>
      <c r="AH46" s="13" t="str">
        <f t="shared" si="24"/>
        <v/>
      </c>
      <c r="AI46" s="13" t="str">
        <f t="shared" si="25"/>
        <v/>
      </c>
    </row>
    <row r="47" spans="1:35" s="1" customFormat="1">
      <c r="A47" t="s">
        <v>12</v>
      </c>
      <c r="B47">
        <v>15042</v>
      </c>
      <c r="C47" t="s">
        <v>476</v>
      </c>
      <c r="D47" s="171">
        <v>90002</v>
      </c>
      <c r="E47" s="171" t="s">
        <v>1069</v>
      </c>
      <c r="F47" s="167" t="str">
        <f t="shared" si="3"/>
        <v>간선1</v>
      </c>
      <c r="G47" s="167" t="str">
        <f t="shared" si="4"/>
        <v/>
      </c>
      <c r="H47" s="167" t="str">
        <f t="shared" si="5"/>
        <v/>
      </c>
      <c r="I47" s="167" t="str">
        <f t="shared" si="6"/>
        <v/>
      </c>
      <c r="J47" s="167" t="str">
        <f t="shared" si="7"/>
        <v/>
      </c>
      <c r="K47" s="167" t="str">
        <f t="shared" si="8"/>
        <v/>
      </c>
      <c r="L47" s="167" t="str">
        <f t="shared" si="9"/>
        <v/>
      </c>
      <c r="M47" s="167" t="str">
        <f t="shared" si="10"/>
        <v/>
      </c>
      <c r="N47" s="167" t="str">
        <f t="shared" si="11"/>
        <v/>
      </c>
      <c r="O47" s="19"/>
      <c r="P47" s="19" t="str">
        <f t="shared" si="13"/>
        <v/>
      </c>
      <c r="Q47" s="19" t="str">
        <f t="shared" si="14"/>
        <v/>
      </c>
      <c r="R47" s="13" t="str">
        <f t="shared" si="15"/>
        <v/>
      </c>
      <c r="S47" s="13" t="str">
        <f t="shared" si="16"/>
        <v/>
      </c>
      <c r="T47" s="13" t="str">
        <f t="shared" si="17"/>
        <v/>
      </c>
      <c r="U47" s="13" t="str">
        <f t="shared" si="18"/>
        <v/>
      </c>
      <c r="V47" s="13" t="str">
        <f t="shared" si="26"/>
        <v/>
      </c>
      <c r="W47" s="13" t="str">
        <f t="shared" si="27"/>
        <v/>
      </c>
      <c r="X47" s="13" t="str">
        <f t="shared" si="28"/>
        <v/>
      </c>
      <c r="Y47" s="13" t="str">
        <f t="shared" si="29"/>
        <v/>
      </c>
      <c r="Z47" s="13" t="str">
        <f t="shared" si="30"/>
        <v/>
      </c>
      <c r="AA47" s="13" t="str">
        <f t="shared" si="31"/>
        <v/>
      </c>
      <c r="AB47" s="13" t="str">
        <f t="shared" si="32"/>
        <v/>
      </c>
      <c r="AC47" s="13" t="str">
        <f t="shared" si="33"/>
        <v/>
      </c>
      <c r="AD47" s="13" t="str">
        <f t="shared" si="20"/>
        <v/>
      </c>
      <c r="AE47" s="13" t="str">
        <f t="shared" si="21"/>
        <v/>
      </c>
      <c r="AF47" s="13" t="str">
        <f t="shared" si="22"/>
        <v/>
      </c>
      <c r="AG47" s="13" t="str">
        <f t="shared" si="23"/>
        <v/>
      </c>
      <c r="AH47" s="13" t="str">
        <f t="shared" si="24"/>
        <v/>
      </c>
      <c r="AI47" s="13" t="str">
        <f t="shared" si="25"/>
        <v/>
      </c>
    </row>
    <row r="48" spans="1:35" s="1" customFormat="1">
      <c r="A48" t="s">
        <v>12</v>
      </c>
      <c r="B48">
        <v>43032</v>
      </c>
      <c r="C48" t="s">
        <v>365</v>
      </c>
      <c r="D48" s="171">
        <v>90003</v>
      </c>
      <c r="E48" s="171" t="s">
        <v>715</v>
      </c>
      <c r="F48" s="167" t="str">
        <f t="shared" si="3"/>
        <v>간선1</v>
      </c>
      <c r="G48" s="167" t="str">
        <f t="shared" si="4"/>
        <v/>
      </c>
      <c r="H48" s="167" t="str">
        <f t="shared" si="5"/>
        <v/>
      </c>
      <c r="I48" s="167" t="str">
        <f t="shared" si="6"/>
        <v/>
      </c>
      <c r="J48" s="167" t="str">
        <f t="shared" si="7"/>
        <v/>
      </c>
      <c r="K48" s="167" t="str">
        <f t="shared" si="8"/>
        <v/>
      </c>
      <c r="L48" s="167" t="str">
        <f t="shared" si="9"/>
        <v/>
      </c>
      <c r="M48" s="167" t="str">
        <f t="shared" si="10"/>
        <v/>
      </c>
      <c r="N48" s="167" t="str">
        <f t="shared" si="11"/>
        <v/>
      </c>
      <c r="O48" s="19"/>
      <c r="P48" s="19" t="str">
        <f t="shared" si="13"/>
        <v/>
      </c>
      <c r="Q48" s="19" t="str">
        <f t="shared" si="14"/>
        <v/>
      </c>
      <c r="R48" s="13" t="str">
        <f t="shared" si="15"/>
        <v/>
      </c>
      <c r="S48" s="13" t="str">
        <f t="shared" si="16"/>
        <v/>
      </c>
      <c r="T48" s="13" t="str">
        <f t="shared" si="17"/>
        <v/>
      </c>
      <c r="U48" s="13" t="str">
        <f t="shared" si="18"/>
        <v/>
      </c>
      <c r="V48" s="13" t="str">
        <f t="shared" si="26"/>
        <v/>
      </c>
      <c r="W48" s="13" t="str">
        <f t="shared" si="27"/>
        <v/>
      </c>
      <c r="X48" s="13" t="str">
        <f t="shared" si="28"/>
        <v/>
      </c>
      <c r="Y48" s="13" t="str">
        <f t="shared" si="29"/>
        <v/>
      </c>
      <c r="Z48" s="13" t="str">
        <f t="shared" si="30"/>
        <v/>
      </c>
      <c r="AA48" s="13" t="str">
        <f t="shared" si="31"/>
        <v/>
      </c>
      <c r="AB48" s="13" t="str">
        <f t="shared" si="32"/>
        <v/>
      </c>
      <c r="AC48" s="13" t="str">
        <f t="shared" si="33"/>
        <v/>
      </c>
      <c r="AD48" s="13" t="str">
        <f t="shared" si="20"/>
        <v/>
      </c>
      <c r="AE48" s="13" t="str">
        <f t="shared" si="21"/>
        <v/>
      </c>
      <c r="AF48" s="13" t="str">
        <f t="shared" si="22"/>
        <v/>
      </c>
      <c r="AG48" s="13" t="str">
        <f t="shared" si="23"/>
        <v/>
      </c>
      <c r="AH48" s="13" t="str">
        <f t="shared" si="24"/>
        <v/>
      </c>
      <c r="AI48" s="13" t="str">
        <f t="shared" si="25"/>
        <v/>
      </c>
    </row>
    <row r="49" spans="1:35" s="1" customFormat="1">
      <c r="A49" t="s">
        <v>12</v>
      </c>
      <c r="B49">
        <v>15015</v>
      </c>
      <c r="C49" s="59" t="s">
        <v>51</v>
      </c>
      <c r="D49" s="170">
        <v>90004</v>
      </c>
      <c r="E49" s="170" t="s">
        <v>1012</v>
      </c>
      <c r="F49" s="167" t="str">
        <f t="shared" si="3"/>
        <v>간선2-1</v>
      </c>
      <c r="G49" s="167" t="str">
        <f t="shared" si="4"/>
        <v/>
      </c>
      <c r="H49" s="167" t="str">
        <f t="shared" si="5"/>
        <v/>
      </c>
      <c r="I49" s="167" t="str">
        <f t="shared" si="6"/>
        <v/>
      </c>
      <c r="J49" s="167" t="str">
        <f t="shared" si="7"/>
        <v/>
      </c>
      <c r="K49" s="167" t="str">
        <f t="shared" si="8"/>
        <v/>
      </c>
      <c r="L49" s="167" t="str">
        <f t="shared" si="9"/>
        <v/>
      </c>
      <c r="M49" s="167" t="str">
        <f t="shared" si="10"/>
        <v/>
      </c>
      <c r="N49" s="167" t="str">
        <f t="shared" si="11"/>
        <v/>
      </c>
      <c r="O49" s="19"/>
      <c r="P49" s="19" t="str">
        <f t="shared" si="13"/>
        <v/>
      </c>
      <c r="Q49" s="19" t="str">
        <f t="shared" si="14"/>
        <v/>
      </c>
      <c r="R49" s="13" t="str">
        <f t="shared" si="15"/>
        <v/>
      </c>
      <c r="S49" s="13" t="str">
        <f t="shared" si="16"/>
        <v/>
      </c>
      <c r="T49" s="13" t="str">
        <f t="shared" si="17"/>
        <v/>
      </c>
      <c r="U49" s="13" t="str">
        <f t="shared" si="18"/>
        <v/>
      </c>
      <c r="V49" s="13" t="str">
        <f t="shared" si="26"/>
        <v/>
      </c>
      <c r="W49" s="13" t="str">
        <f t="shared" si="27"/>
        <v/>
      </c>
      <c r="X49" s="13" t="str">
        <f t="shared" si="28"/>
        <v/>
      </c>
      <c r="Y49" s="13" t="str">
        <f t="shared" si="29"/>
        <v/>
      </c>
      <c r="Z49" s="13" t="str">
        <f t="shared" si="30"/>
        <v/>
      </c>
      <c r="AA49" s="13" t="str">
        <f t="shared" si="31"/>
        <v/>
      </c>
      <c r="AB49" s="13" t="str">
        <f t="shared" si="32"/>
        <v/>
      </c>
      <c r="AC49" s="13" t="str">
        <f t="shared" si="33"/>
        <v/>
      </c>
      <c r="AD49" s="13" t="str">
        <f t="shared" si="20"/>
        <v/>
      </c>
      <c r="AE49" s="13" t="str">
        <f t="shared" si="21"/>
        <v/>
      </c>
      <c r="AF49" s="13" t="str">
        <f t="shared" si="22"/>
        <v/>
      </c>
      <c r="AG49" s="13" t="str">
        <f t="shared" si="23"/>
        <v/>
      </c>
      <c r="AH49" s="13" t="str">
        <f t="shared" si="24"/>
        <v/>
      </c>
      <c r="AI49" s="13" t="str">
        <f t="shared" si="25"/>
        <v/>
      </c>
    </row>
    <row r="50" spans="1:35" s="1" customFormat="1">
      <c r="A50" t="s">
        <v>12</v>
      </c>
      <c r="B50">
        <v>43113</v>
      </c>
      <c r="C50" t="s">
        <v>477</v>
      </c>
      <c r="D50" s="170">
        <v>90005</v>
      </c>
      <c r="E50" s="170" t="s">
        <v>1011</v>
      </c>
      <c r="F50" s="167" t="str">
        <f t="shared" si="3"/>
        <v>간선2</v>
      </c>
      <c r="G50" s="167" t="str">
        <f t="shared" si="4"/>
        <v>간선2-1</v>
      </c>
      <c r="H50" s="167" t="str">
        <f t="shared" si="5"/>
        <v/>
      </c>
      <c r="I50" s="167" t="str">
        <f t="shared" si="6"/>
        <v/>
      </c>
      <c r="J50" s="167" t="str">
        <f t="shared" si="7"/>
        <v/>
      </c>
      <c r="K50" s="167" t="str">
        <f t="shared" si="8"/>
        <v/>
      </c>
      <c r="L50" s="167" t="str">
        <f t="shared" si="9"/>
        <v/>
      </c>
      <c r="M50" s="167" t="str">
        <f t="shared" si="10"/>
        <v/>
      </c>
      <c r="N50" s="167" t="str">
        <f t="shared" si="11"/>
        <v/>
      </c>
      <c r="O50" s="19"/>
      <c r="P50" s="19" t="str">
        <f t="shared" si="13"/>
        <v/>
      </c>
      <c r="Q50" s="19" t="str">
        <f t="shared" si="14"/>
        <v/>
      </c>
      <c r="R50" s="13" t="str">
        <f t="shared" si="15"/>
        <v/>
      </c>
      <c r="S50" s="13" t="str">
        <f t="shared" si="16"/>
        <v/>
      </c>
      <c r="T50" s="13" t="str">
        <f t="shared" si="17"/>
        <v/>
      </c>
      <c r="U50" s="13" t="str">
        <f t="shared" si="18"/>
        <v/>
      </c>
      <c r="V50" s="13" t="str">
        <f t="shared" si="26"/>
        <v/>
      </c>
      <c r="W50" s="13" t="str">
        <f t="shared" si="27"/>
        <v/>
      </c>
      <c r="X50" s="13" t="str">
        <f t="shared" si="28"/>
        <v/>
      </c>
      <c r="Y50" s="13" t="str">
        <f t="shared" si="29"/>
        <v/>
      </c>
      <c r="Z50" s="13" t="str">
        <f t="shared" si="30"/>
        <v/>
      </c>
      <c r="AA50" s="13" t="str">
        <f t="shared" si="31"/>
        <v/>
      </c>
      <c r="AB50" s="13" t="str">
        <f t="shared" si="32"/>
        <v/>
      </c>
      <c r="AC50" s="13" t="str">
        <f t="shared" si="33"/>
        <v/>
      </c>
      <c r="AD50" s="13" t="str">
        <f t="shared" si="20"/>
        <v/>
      </c>
      <c r="AE50" s="13" t="str">
        <f t="shared" si="21"/>
        <v/>
      </c>
      <c r="AF50" s="13" t="str">
        <f t="shared" si="22"/>
        <v/>
      </c>
      <c r="AG50" s="13" t="str">
        <f t="shared" si="23"/>
        <v/>
      </c>
      <c r="AH50" s="13" t="str">
        <f t="shared" si="24"/>
        <v/>
      </c>
      <c r="AI50" s="13" t="str">
        <f t="shared" si="25"/>
        <v/>
      </c>
    </row>
    <row r="51" spans="1:35" s="1" customFormat="1">
      <c r="A51" t="s">
        <v>12</v>
      </c>
      <c r="B51">
        <v>43097</v>
      </c>
      <c r="C51" t="s">
        <v>519</v>
      </c>
      <c r="D51" s="171">
        <v>90006</v>
      </c>
      <c r="E51" s="172" t="s">
        <v>1011</v>
      </c>
      <c r="F51" s="167" t="str">
        <f t="shared" si="3"/>
        <v>간선2</v>
      </c>
      <c r="G51" s="167" t="str">
        <f t="shared" si="4"/>
        <v>간선2-1</v>
      </c>
      <c r="H51" s="167" t="str">
        <f t="shared" si="5"/>
        <v/>
      </c>
      <c r="I51" s="167" t="str">
        <f t="shared" si="6"/>
        <v/>
      </c>
      <c r="J51" s="167" t="str">
        <f t="shared" si="7"/>
        <v/>
      </c>
      <c r="K51" s="167" t="str">
        <f t="shared" si="8"/>
        <v/>
      </c>
      <c r="L51" s="167" t="str">
        <f t="shared" si="9"/>
        <v/>
      </c>
      <c r="M51" s="167" t="str">
        <f t="shared" si="10"/>
        <v/>
      </c>
      <c r="N51" s="167" t="str">
        <f t="shared" si="11"/>
        <v/>
      </c>
      <c r="O51" s="19"/>
      <c r="P51" s="19" t="str">
        <f t="shared" si="13"/>
        <v/>
      </c>
      <c r="Q51" s="19" t="str">
        <f t="shared" si="14"/>
        <v/>
      </c>
      <c r="R51" s="13" t="str">
        <f t="shared" si="15"/>
        <v/>
      </c>
      <c r="S51" s="13" t="str">
        <f t="shared" si="16"/>
        <v/>
      </c>
      <c r="T51" s="13" t="str">
        <f t="shared" si="17"/>
        <v/>
      </c>
      <c r="U51" s="13" t="str">
        <f t="shared" si="18"/>
        <v/>
      </c>
      <c r="V51" s="13" t="str">
        <f t="shared" si="26"/>
        <v/>
      </c>
      <c r="W51" s="13" t="str">
        <f t="shared" si="27"/>
        <v/>
      </c>
      <c r="X51" s="13" t="str">
        <f t="shared" si="28"/>
        <v/>
      </c>
      <c r="Y51" s="13" t="str">
        <f t="shared" si="29"/>
        <v/>
      </c>
      <c r="Z51" s="13" t="str">
        <f t="shared" si="30"/>
        <v/>
      </c>
      <c r="AA51" s="13" t="str">
        <f t="shared" si="31"/>
        <v/>
      </c>
      <c r="AB51" s="13" t="str">
        <f t="shared" si="32"/>
        <v/>
      </c>
      <c r="AC51" s="13" t="str">
        <f t="shared" si="33"/>
        <v/>
      </c>
      <c r="AD51" s="13" t="str">
        <f t="shared" si="20"/>
        <v/>
      </c>
      <c r="AE51" s="13" t="str">
        <f t="shared" si="21"/>
        <v/>
      </c>
      <c r="AF51" s="13" t="str">
        <f t="shared" si="22"/>
        <v/>
      </c>
      <c r="AG51" s="13" t="str">
        <f t="shared" si="23"/>
        <v/>
      </c>
      <c r="AH51" s="13" t="str">
        <f t="shared" si="24"/>
        <v/>
      </c>
      <c r="AI51" s="13" t="str">
        <f t="shared" si="25"/>
        <v/>
      </c>
    </row>
    <row r="52" spans="1:35" s="1" customFormat="1">
      <c r="A52" t="s">
        <v>12</v>
      </c>
      <c r="B52">
        <v>43026</v>
      </c>
      <c r="C52" t="s">
        <v>715</v>
      </c>
      <c r="D52" s="171">
        <v>90007</v>
      </c>
      <c r="E52" s="170" t="s">
        <v>1012</v>
      </c>
      <c r="F52" s="167" t="str">
        <f t="shared" si="3"/>
        <v>간선2</v>
      </c>
      <c r="G52" s="167" t="str">
        <f t="shared" si="4"/>
        <v>간선2-1</v>
      </c>
      <c r="H52" s="167" t="str">
        <f t="shared" si="5"/>
        <v/>
      </c>
      <c r="I52" s="167" t="str">
        <f t="shared" si="6"/>
        <v/>
      </c>
      <c r="J52" s="167" t="str">
        <f t="shared" si="7"/>
        <v/>
      </c>
      <c r="K52" s="167" t="str">
        <f t="shared" si="8"/>
        <v/>
      </c>
      <c r="L52" s="167" t="str">
        <f t="shared" si="9"/>
        <v/>
      </c>
      <c r="M52" s="167" t="str">
        <f t="shared" si="10"/>
        <v/>
      </c>
      <c r="N52" s="167" t="str">
        <f t="shared" si="11"/>
        <v/>
      </c>
      <c r="O52" s="19"/>
      <c r="P52" s="19" t="str">
        <f t="shared" si="13"/>
        <v/>
      </c>
      <c r="Q52" s="19" t="str">
        <f t="shared" si="14"/>
        <v/>
      </c>
      <c r="R52" s="13" t="str">
        <f t="shared" si="15"/>
        <v/>
      </c>
      <c r="S52" s="13" t="str">
        <f t="shared" si="16"/>
        <v/>
      </c>
      <c r="T52" s="13" t="str">
        <f t="shared" si="17"/>
        <v/>
      </c>
      <c r="U52" s="13" t="str">
        <f t="shared" si="18"/>
        <v/>
      </c>
      <c r="V52" s="13" t="str">
        <f t="shared" si="26"/>
        <v/>
      </c>
      <c r="W52" s="13" t="str">
        <f t="shared" si="27"/>
        <v/>
      </c>
      <c r="X52" s="13" t="str">
        <f t="shared" si="28"/>
        <v/>
      </c>
      <c r="Y52" s="13" t="str">
        <f t="shared" si="29"/>
        <v/>
      </c>
      <c r="Z52" s="13" t="str">
        <f t="shared" si="30"/>
        <v/>
      </c>
      <c r="AA52" s="13" t="str">
        <f t="shared" si="31"/>
        <v/>
      </c>
      <c r="AB52" s="13" t="str">
        <f t="shared" si="32"/>
        <v/>
      </c>
      <c r="AC52" s="13" t="str">
        <f t="shared" si="33"/>
        <v/>
      </c>
      <c r="AD52" s="13" t="str">
        <f t="shared" si="20"/>
        <v/>
      </c>
      <c r="AE52" s="13" t="str">
        <f t="shared" si="21"/>
        <v/>
      </c>
      <c r="AF52" s="13" t="str">
        <f t="shared" si="22"/>
        <v/>
      </c>
      <c r="AG52" s="13" t="str">
        <f t="shared" si="23"/>
        <v/>
      </c>
      <c r="AH52" s="13" t="str">
        <f t="shared" si="24"/>
        <v/>
      </c>
      <c r="AI52" s="13" t="str">
        <f t="shared" si="25"/>
        <v/>
      </c>
    </row>
    <row r="53" spans="1:35" s="1" customFormat="1">
      <c r="A53" s="63" t="s">
        <v>12</v>
      </c>
      <c r="B53" s="63">
        <v>90001</v>
      </c>
      <c r="C53" s="64" t="s">
        <v>1069</v>
      </c>
      <c r="D53" s="171">
        <v>90008</v>
      </c>
      <c r="E53" s="172" t="s">
        <v>1029</v>
      </c>
      <c r="F53" s="167" t="str">
        <f t="shared" si="3"/>
        <v>간선3</v>
      </c>
      <c r="G53" s="167" t="str">
        <f t="shared" si="4"/>
        <v>간선3-1</v>
      </c>
      <c r="H53" s="167" t="str">
        <f t="shared" si="5"/>
        <v/>
      </c>
      <c r="I53" s="167" t="str">
        <f t="shared" si="6"/>
        <v/>
      </c>
      <c r="J53" s="167" t="str">
        <f t="shared" si="7"/>
        <v/>
      </c>
      <c r="K53" s="167" t="str">
        <f t="shared" si="8"/>
        <v/>
      </c>
      <c r="L53" s="167" t="str">
        <f t="shared" si="9"/>
        <v/>
      </c>
      <c r="M53" s="167" t="str">
        <f t="shared" si="10"/>
        <v/>
      </c>
      <c r="N53" s="167" t="str">
        <f t="shared" si="11"/>
        <v/>
      </c>
      <c r="O53" s="19"/>
      <c r="P53" s="19" t="str">
        <f t="shared" si="13"/>
        <v/>
      </c>
      <c r="Q53" s="19" t="str">
        <f t="shared" si="14"/>
        <v/>
      </c>
      <c r="R53" s="13" t="str">
        <f t="shared" si="15"/>
        <v/>
      </c>
      <c r="S53" s="13" t="str">
        <f t="shared" si="16"/>
        <v/>
      </c>
      <c r="T53" s="13" t="str">
        <f t="shared" si="17"/>
        <v/>
      </c>
      <c r="U53" s="13" t="str">
        <f t="shared" si="18"/>
        <v/>
      </c>
      <c r="V53" s="13" t="str">
        <f t="shared" si="26"/>
        <v/>
      </c>
      <c r="W53" s="13" t="str">
        <f t="shared" si="27"/>
        <v/>
      </c>
      <c r="X53" s="13" t="str">
        <f t="shared" si="28"/>
        <v/>
      </c>
      <c r="Y53" s="13" t="str">
        <f t="shared" si="29"/>
        <v/>
      </c>
      <c r="Z53" s="13" t="str">
        <f t="shared" si="30"/>
        <v/>
      </c>
      <c r="AA53" s="13" t="str">
        <f t="shared" si="31"/>
        <v/>
      </c>
      <c r="AB53" s="13" t="str">
        <f t="shared" si="32"/>
        <v/>
      </c>
      <c r="AC53" s="13" t="str">
        <f t="shared" si="33"/>
        <v/>
      </c>
      <c r="AD53" s="13" t="str">
        <f t="shared" si="20"/>
        <v/>
      </c>
      <c r="AE53" s="13" t="str">
        <f t="shared" si="21"/>
        <v/>
      </c>
      <c r="AF53" s="13" t="str">
        <f t="shared" si="22"/>
        <v/>
      </c>
      <c r="AG53" s="13" t="str">
        <f t="shared" si="23"/>
        <v/>
      </c>
      <c r="AH53" s="13" t="str">
        <f t="shared" si="24"/>
        <v/>
      </c>
      <c r="AI53" s="13" t="str">
        <f t="shared" si="25"/>
        <v/>
      </c>
    </row>
    <row r="54" spans="1:35" s="1" customFormat="1">
      <c r="A54" t="s">
        <v>12</v>
      </c>
      <c r="B54">
        <v>25038</v>
      </c>
      <c r="C54" t="s">
        <v>586</v>
      </c>
      <c r="D54" s="17"/>
      <c r="E54" s="16"/>
      <c r="F54" s="21"/>
      <c r="G54" s="21"/>
      <c r="H54" s="21"/>
      <c r="I54" s="21"/>
      <c r="J54" s="21"/>
      <c r="K54" s="21"/>
      <c r="L54" s="21"/>
      <c r="M54" s="21"/>
      <c r="N54" s="21"/>
      <c r="O54" s="19"/>
      <c r="P54" s="19" t="str">
        <f t="shared" si="13"/>
        <v/>
      </c>
      <c r="Q54" s="19" t="str">
        <f t="shared" si="14"/>
        <v/>
      </c>
      <c r="R54" s="13" t="str">
        <f t="shared" si="15"/>
        <v/>
      </c>
      <c r="S54" s="13" t="str">
        <f t="shared" si="16"/>
        <v/>
      </c>
      <c r="T54" s="13" t="str">
        <f t="shared" si="17"/>
        <v/>
      </c>
      <c r="U54" s="13" t="str">
        <f t="shared" si="18"/>
        <v/>
      </c>
      <c r="V54" s="13" t="str">
        <f t="shared" si="26"/>
        <v/>
      </c>
      <c r="W54" s="13" t="str">
        <f t="shared" si="27"/>
        <v/>
      </c>
      <c r="X54" s="13" t="str">
        <f t="shared" si="28"/>
        <v/>
      </c>
      <c r="Y54" s="13" t="str">
        <f t="shared" si="29"/>
        <v/>
      </c>
      <c r="Z54" s="13" t="str">
        <f t="shared" si="30"/>
        <v/>
      </c>
      <c r="AA54" s="13" t="str">
        <f t="shared" si="31"/>
        <v/>
      </c>
      <c r="AB54" s="13" t="str">
        <f t="shared" si="32"/>
        <v/>
      </c>
      <c r="AC54" s="13" t="str">
        <f t="shared" si="33"/>
        <v/>
      </c>
      <c r="AD54" s="13" t="str">
        <f t="shared" si="20"/>
        <v/>
      </c>
      <c r="AE54" s="13" t="str">
        <f t="shared" si="21"/>
        <v/>
      </c>
      <c r="AF54" s="13" t="str">
        <f t="shared" si="22"/>
        <v/>
      </c>
      <c r="AG54" s="13" t="str">
        <f t="shared" si="23"/>
        <v/>
      </c>
      <c r="AH54" s="13" t="str">
        <f t="shared" si="24"/>
        <v/>
      </c>
      <c r="AI54" s="13" t="str">
        <f t="shared" si="25"/>
        <v/>
      </c>
    </row>
    <row r="55" spans="1:35" s="1" customFormat="1">
      <c r="A55" t="s">
        <v>12</v>
      </c>
      <c r="B55">
        <v>25036</v>
      </c>
      <c r="C55" t="s">
        <v>599</v>
      </c>
      <c r="D55" s="17"/>
      <c r="E55" s="16"/>
      <c r="F55" s="21"/>
      <c r="G55" s="21"/>
      <c r="H55" s="21"/>
      <c r="I55" s="21"/>
      <c r="J55" s="21"/>
      <c r="K55" s="21"/>
      <c r="L55" s="21"/>
      <c r="M55" s="21"/>
      <c r="N55" s="21"/>
      <c r="O55" s="19"/>
      <c r="P55" s="19" t="str">
        <f t="shared" si="13"/>
        <v/>
      </c>
      <c r="Q55" s="19" t="str">
        <f t="shared" si="14"/>
        <v/>
      </c>
      <c r="R55" s="13" t="str">
        <f t="shared" si="15"/>
        <v/>
      </c>
      <c r="S55" s="13" t="str">
        <f t="shared" si="16"/>
        <v/>
      </c>
      <c r="T55" s="13" t="str">
        <f t="shared" si="17"/>
        <v/>
      </c>
      <c r="U55" s="13" t="str">
        <f t="shared" si="18"/>
        <v/>
      </c>
      <c r="V55" s="13" t="str">
        <f t="shared" si="26"/>
        <v/>
      </c>
      <c r="W55" s="13" t="str">
        <f t="shared" si="27"/>
        <v/>
      </c>
      <c r="X55" s="13" t="str">
        <f t="shared" si="28"/>
        <v/>
      </c>
      <c r="Y55" s="13" t="str">
        <f t="shared" si="29"/>
        <v/>
      </c>
      <c r="Z55" s="13" t="str">
        <f t="shared" si="30"/>
        <v/>
      </c>
      <c r="AA55" s="13" t="str">
        <f t="shared" si="31"/>
        <v/>
      </c>
      <c r="AB55" s="13" t="str">
        <f t="shared" si="32"/>
        <v/>
      </c>
      <c r="AC55" s="13" t="str">
        <f t="shared" si="33"/>
        <v/>
      </c>
      <c r="AD55" s="13" t="str">
        <f t="shared" si="20"/>
        <v/>
      </c>
      <c r="AE55" s="13" t="str">
        <f t="shared" si="21"/>
        <v/>
      </c>
      <c r="AF55" s="13" t="str">
        <f t="shared" si="22"/>
        <v/>
      </c>
      <c r="AG55" s="13" t="str">
        <f t="shared" si="23"/>
        <v/>
      </c>
      <c r="AH55" s="13" t="str">
        <f t="shared" si="24"/>
        <v/>
      </c>
      <c r="AI55" s="13" t="str">
        <f t="shared" si="25"/>
        <v/>
      </c>
    </row>
    <row r="56" spans="1:35" s="1" customFormat="1">
      <c r="A56" t="s">
        <v>12</v>
      </c>
      <c r="B56">
        <v>25056</v>
      </c>
      <c r="C56" t="s">
        <v>603</v>
      </c>
      <c r="D56" s="17"/>
      <c r="E56" s="16"/>
      <c r="F56" s="21"/>
      <c r="G56" s="21"/>
      <c r="H56" s="21"/>
      <c r="I56" s="21"/>
      <c r="J56" s="21"/>
      <c r="K56" s="21"/>
      <c r="L56" s="21"/>
      <c r="M56" s="21"/>
      <c r="N56" s="21"/>
      <c r="O56" s="19"/>
      <c r="P56" s="19" t="str">
        <f t="shared" si="13"/>
        <v/>
      </c>
      <c r="Q56" s="19" t="str">
        <f t="shared" si="14"/>
        <v/>
      </c>
      <c r="R56" s="13" t="str">
        <f t="shared" si="15"/>
        <v/>
      </c>
      <c r="S56" s="13" t="str">
        <f t="shared" si="16"/>
        <v/>
      </c>
      <c r="T56" s="13" t="str">
        <f t="shared" si="17"/>
        <v/>
      </c>
      <c r="U56" s="13" t="str">
        <f t="shared" si="18"/>
        <v/>
      </c>
      <c r="V56" s="13" t="str">
        <f t="shared" si="26"/>
        <v/>
      </c>
      <c r="W56" s="13" t="str">
        <f t="shared" si="27"/>
        <v/>
      </c>
      <c r="X56" s="13" t="str">
        <f t="shared" si="28"/>
        <v/>
      </c>
      <c r="Y56" s="13" t="str">
        <f t="shared" si="29"/>
        <v/>
      </c>
      <c r="Z56" s="13" t="str">
        <f t="shared" si="30"/>
        <v/>
      </c>
      <c r="AA56" s="13" t="str">
        <f t="shared" si="31"/>
        <v/>
      </c>
      <c r="AB56" s="13" t="str">
        <f t="shared" si="32"/>
        <v/>
      </c>
      <c r="AC56" s="13" t="str">
        <f t="shared" si="33"/>
        <v/>
      </c>
      <c r="AD56" s="13" t="str">
        <f t="shared" si="20"/>
        <v/>
      </c>
      <c r="AE56" s="13" t="str">
        <f t="shared" si="21"/>
        <v/>
      </c>
      <c r="AF56" s="13" t="str">
        <f t="shared" si="22"/>
        <v/>
      </c>
      <c r="AG56" s="13" t="str">
        <f t="shared" si="23"/>
        <v/>
      </c>
      <c r="AH56" s="13" t="str">
        <f t="shared" si="24"/>
        <v/>
      </c>
      <c r="AI56" s="13" t="str">
        <f t="shared" si="25"/>
        <v/>
      </c>
    </row>
    <row r="57" spans="1:35" s="1" customFormat="1">
      <c r="A57" t="s">
        <v>12</v>
      </c>
      <c r="B57">
        <v>25050</v>
      </c>
      <c r="C57" t="s">
        <v>590</v>
      </c>
      <c r="D57" s="17"/>
      <c r="E57" s="16"/>
      <c r="F57" s="21"/>
      <c r="G57" s="21"/>
      <c r="H57" s="21"/>
      <c r="I57" s="21"/>
      <c r="J57" s="21"/>
      <c r="K57" s="21"/>
      <c r="L57" s="21"/>
      <c r="M57" s="21"/>
      <c r="N57" s="21"/>
      <c r="O57" s="19"/>
      <c r="P57" s="19" t="str">
        <f t="shared" si="13"/>
        <v/>
      </c>
      <c r="Q57" s="19" t="str">
        <f t="shared" si="14"/>
        <v/>
      </c>
      <c r="R57" s="13" t="str">
        <f t="shared" si="15"/>
        <v/>
      </c>
      <c r="S57" s="13" t="str">
        <f t="shared" si="16"/>
        <v/>
      </c>
      <c r="T57" s="13" t="str">
        <f t="shared" si="17"/>
        <v/>
      </c>
      <c r="U57" s="13" t="str">
        <f t="shared" si="18"/>
        <v/>
      </c>
      <c r="V57" s="13" t="str">
        <f t="shared" si="26"/>
        <v/>
      </c>
      <c r="W57" s="13" t="str">
        <f t="shared" si="27"/>
        <v/>
      </c>
      <c r="X57" s="13" t="str">
        <f t="shared" si="28"/>
        <v/>
      </c>
      <c r="Y57" s="13" t="str">
        <f t="shared" si="29"/>
        <v/>
      </c>
      <c r="Z57" s="13" t="str">
        <f t="shared" si="30"/>
        <v/>
      </c>
      <c r="AA57" s="13" t="str">
        <f t="shared" si="31"/>
        <v/>
      </c>
      <c r="AB57" s="13" t="str">
        <f t="shared" si="32"/>
        <v/>
      </c>
      <c r="AC57" s="13" t="str">
        <f t="shared" si="33"/>
        <v/>
      </c>
      <c r="AD57" s="13" t="str">
        <f t="shared" si="20"/>
        <v/>
      </c>
      <c r="AE57" s="13" t="str">
        <f t="shared" si="21"/>
        <v/>
      </c>
      <c r="AF57" s="13" t="str">
        <f t="shared" si="22"/>
        <v/>
      </c>
      <c r="AG57" s="13" t="str">
        <f t="shared" si="23"/>
        <v/>
      </c>
      <c r="AH57" s="13" t="str">
        <f t="shared" si="24"/>
        <v/>
      </c>
      <c r="AI57" s="13" t="str">
        <f t="shared" si="25"/>
        <v/>
      </c>
    </row>
    <row r="58" spans="1:35" s="1" customFormat="1">
      <c r="A58" t="s">
        <v>12</v>
      </c>
      <c r="B58">
        <v>25049</v>
      </c>
      <c r="C58" t="s">
        <v>590</v>
      </c>
      <c r="D58" s="17"/>
      <c r="E58" s="16"/>
      <c r="F58" s="21"/>
      <c r="G58" s="21"/>
      <c r="H58" s="21"/>
      <c r="I58" s="21"/>
      <c r="J58" s="21"/>
      <c r="K58" s="21"/>
      <c r="L58" s="21"/>
      <c r="M58" s="21"/>
      <c r="N58" s="21"/>
      <c r="O58" s="19"/>
      <c r="P58" s="19" t="str">
        <f t="shared" si="13"/>
        <v/>
      </c>
      <c r="Q58" s="19" t="str">
        <f t="shared" si="14"/>
        <v/>
      </c>
      <c r="R58" s="13" t="str">
        <f t="shared" si="15"/>
        <v/>
      </c>
      <c r="S58" s="13" t="str">
        <f t="shared" si="16"/>
        <v/>
      </c>
      <c r="T58" s="13" t="str">
        <f t="shared" si="17"/>
        <v/>
      </c>
      <c r="U58" s="13" t="str">
        <f t="shared" si="18"/>
        <v/>
      </c>
      <c r="V58" s="13" t="str">
        <f t="shared" si="26"/>
        <v/>
      </c>
      <c r="W58" s="13" t="str">
        <f t="shared" si="27"/>
        <v/>
      </c>
      <c r="X58" s="13" t="str">
        <f t="shared" si="28"/>
        <v/>
      </c>
      <c r="Y58" s="13" t="str">
        <f t="shared" si="29"/>
        <v/>
      </c>
      <c r="Z58" s="13" t="str">
        <f t="shared" si="30"/>
        <v/>
      </c>
      <c r="AA58" s="13" t="str">
        <f t="shared" si="31"/>
        <v/>
      </c>
      <c r="AB58" s="13" t="str">
        <f t="shared" si="32"/>
        <v/>
      </c>
      <c r="AC58" s="13" t="str">
        <f t="shared" si="33"/>
        <v/>
      </c>
      <c r="AD58" s="13" t="str">
        <f t="shared" si="20"/>
        <v/>
      </c>
      <c r="AE58" s="13" t="str">
        <f t="shared" si="21"/>
        <v/>
      </c>
      <c r="AF58" s="13" t="str">
        <f t="shared" si="22"/>
        <v/>
      </c>
      <c r="AG58" s="13" t="str">
        <f t="shared" si="23"/>
        <v/>
      </c>
      <c r="AH58" s="13" t="str">
        <f t="shared" si="24"/>
        <v/>
      </c>
      <c r="AI58" s="13" t="str">
        <f t="shared" si="25"/>
        <v/>
      </c>
    </row>
    <row r="59" spans="1:35" s="1" customFormat="1">
      <c r="A59" t="s">
        <v>12</v>
      </c>
      <c r="B59">
        <v>25055</v>
      </c>
      <c r="C59" t="s">
        <v>603</v>
      </c>
      <c r="D59" s="17"/>
      <c r="E59" s="16"/>
      <c r="F59" s="21"/>
      <c r="G59" s="21"/>
      <c r="H59" s="21"/>
      <c r="I59" s="21"/>
      <c r="J59" s="21"/>
      <c r="K59" s="21"/>
      <c r="L59" s="21"/>
      <c r="M59" s="21"/>
      <c r="N59" s="21"/>
      <c r="O59" s="19"/>
      <c r="P59" s="19" t="str">
        <f t="shared" si="13"/>
        <v/>
      </c>
      <c r="Q59" s="19" t="str">
        <f t="shared" si="14"/>
        <v/>
      </c>
      <c r="R59" s="13" t="str">
        <f t="shared" si="15"/>
        <v/>
      </c>
      <c r="S59" s="13" t="str">
        <f t="shared" si="16"/>
        <v/>
      </c>
      <c r="T59" s="13" t="str">
        <f t="shared" si="17"/>
        <v/>
      </c>
      <c r="U59" s="13" t="str">
        <f t="shared" si="18"/>
        <v/>
      </c>
      <c r="V59" s="13" t="str">
        <f t="shared" si="26"/>
        <v/>
      </c>
      <c r="W59" s="13" t="str">
        <f t="shared" si="27"/>
        <v/>
      </c>
      <c r="X59" s="13" t="str">
        <f t="shared" si="28"/>
        <v/>
      </c>
      <c r="Y59" s="13" t="str">
        <f t="shared" si="29"/>
        <v/>
      </c>
      <c r="Z59" s="13" t="str">
        <f t="shared" si="30"/>
        <v/>
      </c>
      <c r="AA59" s="13" t="str">
        <f t="shared" si="31"/>
        <v/>
      </c>
      <c r="AB59" s="13" t="str">
        <f t="shared" si="32"/>
        <v/>
      </c>
      <c r="AC59" s="13" t="str">
        <f t="shared" si="33"/>
        <v/>
      </c>
      <c r="AD59" s="13" t="str">
        <f t="shared" si="20"/>
        <v/>
      </c>
      <c r="AE59" s="13" t="str">
        <f t="shared" si="21"/>
        <v/>
      </c>
      <c r="AF59" s="13" t="str">
        <f t="shared" si="22"/>
        <v/>
      </c>
      <c r="AG59" s="13" t="str">
        <f t="shared" si="23"/>
        <v/>
      </c>
      <c r="AH59" s="13" t="str">
        <f t="shared" si="24"/>
        <v/>
      </c>
      <c r="AI59" s="13" t="str">
        <f t="shared" si="25"/>
        <v/>
      </c>
    </row>
    <row r="60" spans="1:35" s="1" customFormat="1">
      <c r="A60" t="s">
        <v>12</v>
      </c>
      <c r="B60">
        <v>25054</v>
      </c>
      <c r="C60" t="s">
        <v>602</v>
      </c>
      <c r="D60" s="17"/>
      <c r="E60" s="16"/>
      <c r="F60" s="21"/>
      <c r="G60" s="21"/>
      <c r="H60" s="21"/>
      <c r="I60" s="21"/>
      <c r="J60" s="21"/>
      <c r="K60" s="21"/>
      <c r="L60" s="21"/>
      <c r="M60" s="21"/>
      <c r="N60" s="21"/>
      <c r="O60" s="19"/>
      <c r="P60" s="19" t="str">
        <f t="shared" si="13"/>
        <v/>
      </c>
      <c r="Q60" s="19" t="str">
        <f t="shared" si="14"/>
        <v/>
      </c>
      <c r="R60" s="13" t="str">
        <f t="shared" si="15"/>
        <v/>
      </c>
      <c r="S60" s="13" t="str">
        <f t="shared" si="16"/>
        <v/>
      </c>
      <c r="T60" s="13" t="str">
        <f t="shared" si="17"/>
        <v/>
      </c>
      <c r="U60" s="13" t="str">
        <f t="shared" si="18"/>
        <v/>
      </c>
      <c r="V60" s="13" t="str">
        <f t="shared" si="26"/>
        <v/>
      </c>
      <c r="W60" s="13" t="str">
        <f t="shared" si="27"/>
        <v/>
      </c>
      <c r="X60" s="13" t="str">
        <f t="shared" si="28"/>
        <v/>
      </c>
      <c r="Y60" s="13" t="str">
        <f t="shared" si="29"/>
        <v/>
      </c>
      <c r="Z60" s="13" t="str">
        <f t="shared" si="30"/>
        <v/>
      </c>
      <c r="AA60" s="13" t="str">
        <f t="shared" si="31"/>
        <v/>
      </c>
      <c r="AB60" s="13" t="str">
        <f t="shared" si="32"/>
        <v/>
      </c>
      <c r="AC60" s="13" t="str">
        <f t="shared" si="33"/>
        <v/>
      </c>
      <c r="AD60" s="13" t="str">
        <f t="shared" si="20"/>
        <v/>
      </c>
      <c r="AE60" s="13" t="str">
        <f t="shared" si="21"/>
        <v/>
      </c>
      <c r="AF60" s="13" t="str">
        <f t="shared" si="22"/>
        <v/>
      </c>
      <c r="AG60" s="13" t="str">
        <f t="shared" si="23"/>
        <v/>
      </c>
      <c r="AH60" s="13" t="str">
        <f t="shared" si="24"/>
        <v/>
      </c>
      <c r="AI60" s="13" t="str">
        <f t="shared" si="25"/>
        <v/>
      </c>
    </row>
    <row r="61" spans="1:35" s="1" customFormat="1">
      <c r="A61" t="s">
        <v>12</v>
      </c>
      <c r="B61">
        <v>25037</v>
      </c>
      <c r="C61" t="s">
        <v>586</v>
      </c>
      <c r="D61" s="17"/>
      <c r="E61" s="16"/>
      <c r="F61" s="21"/>
      <c r="G61" s="21"/>
      <c r="H61" s="21"/>
      <c r="I61" s="21"/>
      <c r="J61" s="21"/>
      <c r="K61" s="21"/>
      <c r="L61" s="21"/>
      <c r="M61" s="21"/>
      <c r="N61" s="21"/>
      <c r="O61" s="19"/>
      <c r="P61" s="19" t="str">
        <f t="shared" si="13"/>
        <v/>
      </c>
      <c r="Q61" s="19" t="str">
        <f t="shared" si="14"/>
        <v/>
      </c>
      <c r="R61" s="13" t="str">
        <f t="shared" si="15"/>
        <v/>
      </c>
      <c r="S61" s="13" t="str">
        <f t="shared" si="16"/>
        <v/>
      </c>
      <c r="T61" s="13" t="str">
        <f t="shared" si="17"/>
        <v/>
      </c>
      <c r="U61" s="13" t="str">
        <f t="shared" si="18"/>
        <v/>
      </c>
      <c r="V61" s="13" t="str">
        <f t="shared" si="26"/>
        <v/>
      </c>
      <c r="W61" s="13" t="str">
        <f t="shared" si="27"/>
        <v/>
      </c>
      <c r="X61" s="13" t="str">
        <f t="shared" si="28"/>
        <v/>
      </c>
      <c r="Y61" s="13" t="str">
        <f t="shared" si="29"/>
        <v/>
      </c>
      <c r="Z61" s="13" t="str">
        <f t="shared" si="30"/>
        <v/>
      </c>
      <c r="AA61" s="13" t="str">
        <f t="shared" si="31"/>
        <v/>
      </c>
      <c r="AB61" s="13" t="str">
        <f t="shared" si="32"/>
        <v/>
      </c>
      <c r="AC61" s="13" t="str">
        <f t="shared" si="33"/>
        <v/>
      </c>
      <c r="AD61" s="13" t="str">
        <f t="shared" si="20"/>
        <v/>
      </c>
      <c r="AE61" s="13" t="str">
        <f t="shared" si="21"/>
        <v/>
      </c>
      <c r="AF61" s="13" t="str">
        <f t="shared" si="22"/>
        <v/>
      </c>
      <c r="AG61" s="13" t="str">
        <f t="shared" si="23"/>
        <v/>
      </c>
      <c r="AH61" s="13" t="str">
        <f t="shared" si="24"/>
        <v/>
      </c>
      <c r="AI61" s="13" t="str">
        <f t="shared" si="25"/>
        <v/>
      </c>
    </row>
    <row r="62" spans="1:35" s="1" customFormat="1">
      <c r="A62" s="63" t="s">
        <v>12</v>
      </c>
      <c r="B62" s="63">
        <v>90002</v>
      </c>
      <c r="C62" s="64" t="s">
        <v>1070</v>
      </c>
      <c r="D62" s="17"/>
      <c r="E62" s="16"/>
      <c r="F62" s="21"/>
      <c r="G62" s="21"/>
      <c r="H62" s="21"/>
      <c r="I62" s="21"/>
      <c r="J62" s="21"/>
      <c r="K62" s="21"/>
      <c r="L62" s="21"/>
      <c r="M62" s="21"/>
      <c r="N62" s="21"/>
      <c r="O62" s="19"/>
      <c r="P62" s="19" t="str">
        <f t="shared" si="13"/>
        <v/>
      </c>
      <c r="Q62" s="19" t="str">
        <f t="shared" si="14"/>
        <v/>
      </c>
      <c r="R62" s="13" t="str">
        <f t="shared" si="15"/>
        <v/>
      </c>
      <c r="S62" s="13" t="str">
        <f t="shared" si="16"/>
        <v/>
      </c>
      <c r="T62" s="13" t="str">
        <f t="shared" si="17"/>
        <v/>
      </c>
      <c r="U62" s="13" t="str">
        <f t="shared" si="18"/>
        <v/>
      </c>
      <c r="V62" s="13" t="str">
        <f t="shared" si="26"/>
        <v/>
      </c>
      <c r="W62" s="13" t="str">
        <f t="shared" si="27"/>
        <v/>
      </c>
      <c r="X62" s="13" t="str">
        <f t="shared" si="28"/>
        <v/>
      </c>
      <c r="Y62" s="13" t="str">
        <f t="shared" si="29"/>
        <v/>
      </c>
      <c r="Z62" s="13" t="str">
        <f t="shared" si="30"/>
        <v/>
      </c>
      <c r="AA62" s="13" t="str">
        <f t="shared" si="31"/>
        <v/>
      </c>
      <c r="AB62" s="13" t="str">
        <f t="shared" si="32"/>
        <v/>
      </c>
      <c r="AC62" s="13" t="str">
        <f t="shared" si="33"/>
        <v/>
      </c>
      <c r="AD62" s="13" t="str">
        <f t="shared" si="20"/>
        <v/>
      </c>
      <c r="AE62" s="13" t="str">
        <f t="shared" si="21"/>
        <v/>
      </c>
      <c r="AF62" s="13" t="str">
        <f t="shared" si="22"/>
        <v/>
      </c>
      <c r="AG62" s="13" t="str">
        <f t="shared" si="23"/>
        <v/>
      </c>
      <c r="AH62" s="13" t="str">
        <f t="shared" si="24"/>
        <v/>
      </c>
      <c r="AI62" s="13" t="str">
        <f t="shared" si="25"/>
        <v/>
      </c>
    </row>
    <row r="63" spans="1:35" s="1" customFormat="1">
      <c r="A63" s="63" t="s">
        <v>12</v>
      </c>
      <c r="B63" s="63">
        <v>90003</v>
      </c>
      <c r="C63" s="65" t="s">
        <v>1071</v>
      </c>
      <c r="D63" s="17"/>
      <c r="E63" s="16"/>
      <c r="F63" s="21"/>
      <c r="G63" s="21"/>
      <c r="H63" s="21"/>
      <c r="I63" s="21"/>
      <c r="J63" s="21"/>
      <c r="K63" s="21"/>
      <c r="L63" s="21"/>
      <c r="M63" s="21"/>
      <c r="N63" s="21"/>
      <c r="O63" s="19"/>
      <c r="P63" s="19" t="str">
        <f t="shared" si="13"/>
        <v/>
      </c>
      <c r="Q63" s="19" t="str">
        <f t="shared" si="14"/>
        <v/>
      </c>
      <c r="R63" s="13" t="str">
        <f t="shared" si="15"/>
        <v/>
      </c>
      <c r="S63" s="13" t="str">
        <f t="shared" si="16"/>
        <v/>
      </c>
      <c r="T63" s="13" t="str">
        <f t="shared" si="17"/>
        <v/>
      </c>
      <c r="U63" s="13" t="str">
        <f t="shared" si="18"/>
        <v/>
      </c>
      <c r="V63" s="13" t="str">
        <f t="shared" si="26"/>
        <v/>
      </c>
      <c r="W63" s="13" t="str">
        <f t="shared" si="27"/>
        <v/>
      </c>
      <c r="X63" s="13" t="str">
        <f t="shared" si="28"/>
        <v/>
      </c>
      <c r="Y63" s="13" t="str">
        <f t="shared" si="29"/>
        <v/>
      </c>
      <c r="Z63" s="13" t="str">
        <f t="shared" si="30"/>
        <v/>
      </c>
      <c r="AA63" s="13" t="str">
        <f t="shared" si="31"/>
        <v/>
      </c>
      <c r="AB63" s="13" t="str">
        <f t="shared" si="32"/>
        <v/>
      </c>
      <c r="AC63" s="13" t="str">
        <f t="shared" si="33"/>
        <v/>
      </c>
      <c r="AD63" s="13" t="str">
        <f t="shared" si="20"/>
        <v/>
      </c>
      <c r="AE63" s="13" t="str">
        <f t="shared" si="21"/>
        <v/>
      </c>
      <c r="AF63" s="13" t="str">
        <f t="shared" si="22"/>
        <v/>
      </c>
      <c r="AG63" s="13" t="str">
        <f t="shared" si="23"/>
        <v/>
      </c>
      <c r="AH63" s="13" t="str">
        <f t="shared" si="24"/>
        <v/>
      </c>
      <c r="AI63" s="13" t="str">
        <f t="shared" si="25"/>
        <v/>
      </c>
    </row>
    <row r="64" spans="1:35" s="1" customFormat="1">
      <c r="A64" t="s">
        <v>12</v>
      </c>
      <c r="B64">
        <v>43027</v>
      </c>
      <c r="C64" t="s">
        <v>519</v>
      </c>
      <c r="D64" s="17"/>
      <c r="E64" s="16"/>
      <c r="F64" s="21"/>
      <c r="G64" s="21"/>
      <c r="H64" s="21"/>
      <c r="I64" s="21"/>
      <c r="J64" s="21"/>
      <c r="K64" s="21"/>
      <c r="L64" s="21"/>
      <c r="M64" s="21"/>
      <c r="N64" s="21"/>
      <c r="O64" s="19"/>
      <c r="P64" s="19" t="str">
        <f t="shared" si="13"/>
        <v/>
      </c>
      <c r="Q64" s="19" t="str">
        <f t="shared" si="14"/>
        <v/>
      </c>
      <c r="R64" s="13" t="str">
        <f t="shared" si="15"/>
        <v/>
      </c>
      <c r="S64" s="13" t="str">
        <f t="shared" si="16"/>
        <v/>
      </c>
      <c r="T64" s="13" t="str">
        <f t="shared" si="17"/>
        <v/>
      </c>
      <c r="U64" s="13" t="str">
        <f t="shared" si="18"/>
        <v/>
      </c>
      <c r="V64" s="13" t="str">
        <f t="shared" si="26"/>
        <v/>
      </c>
      <c r="W64" s="13" t="str">
        <f t="shared" si="27"/>
        <v/>
      </c>
      <c r="X64" s="13" t="str">
        <f t="shared" si="28"/>
        <v/>
      </c>
      <c r="Y64" s="13" t="str">
        <f t="shared" si="29"/>
        <v/>
      </c>
      <c r="Z64" s="13" t="str">
        <f t="shared" si="30"/>
        <v/>
      </c>
      <c r="AA64" s="13" t="str">
        <f t="shared" si="31"/>
        <v/>
      </c>
      <c r="AB64" s="13" t="str">
        <f t="shared" si="32"/>
        <v/>
      </c>
      <c r="AC64" s="13" t="str">
        <f t="shared" si="33"/>
        <v/>
      </c>
      <c r="AD64" s="13" t="str">
        <f t="shared" si="20"/>
        <v/>
      </c>
      <c r="AE64" s="13" t="str">
        <f t="shared" si="21"/>
        <v/>
      </c>
      <c r="AF64" s="13" t="str">
        <f t="shared" si="22"/>
        <v/>
      </c>
      <c r="AG64" s="13" t="str">
        <f t="shared" si="23"/>
        <v/>
      </c>
      <c r="AH64" s="13" t="str">
        <f t="shared" si="24"/>
        <v/>
      </c>
      <c r="AI64" s="13" t="str">
        <f t="shared" si="25"/>
        <v/>
      </c>
    </row>
    <row r="65" spans="1:35" s="1" customFormat="1">
      <c r="A65" t="s">
        <v>12</v>
      </c>
      <c r="B65">
        <v>43114</v>
      </c>
      <c r="C65" t="s">
        <v>477</v>
      </c>
      <c r="D65" s="17"/>
      <c r="E65" s="16"/>
      <c r="F65" s="21"/>
      <c r="G65" s="21"/>
      <c r="H65" s="21"/>
      <c r="I65" s="21"/>
      <c r="J65" s="21"/>
      <c r="K65" s="21"/>
      <c r="L65" s="21"/>
      <c r="M65" s="21"/>
      <c r="N65" s="21"/>
      <c r="O65" s="19"/>
      <c r="P65" s="19" t="str">
        <f t="shared" si="13"/>
        <v/>
      </c>
      <c r="Q65" s="19" t="str">
        <f t="shared" si="14"/>
        <v/>
      </c>
      <c r="R65" s="13" t="str">
        <f t="shared" si="15"/>
        <v/>
      </c>
      <c r="S65" s="13" t="str">
        <f t="shared" si="16"/>
        <v/>
      </c>
      <c r="T65" s="13" t="str">
        <f t="shared" si="17"/>
        <v/>
      </c>
      <c r="U65" s="13" t="str">
        <f t="shared" si="18"/>
        <v/>
      </c>
      <c r="V65" s="13" t="str">
        <f t="shared" si="26"/>
        <v/>
      </c>
      <c r="W65" s="13" t="str">
        <f t="shared" si="27"/>
        <v/>
      </c>
      <c r="X65" s="13" t="str">
        <f t="shared" si="28"/>
        <v/>
      </c>
      <c r="Y65" s="13" t="str">
        <f t="shared" si="29"/>
        <v/>
      </c>
      <c r="Z65" s="13" t="str">
        <f t="shared" si="30"/>
        <v/>
      </c>
      <c r="AA65" s="13" t="str">
        <f t="shared" si="31"/>
        <v/>
      </c>
      <c r="AB65" s="13" t="str">
        <f t="shared" si="32"/>
        <v/>
      </c>
      <c r="AC65" s="13" t="str">
        <f t="shared" si="33"/>
        <v/>
      </c>
      <c r="AD65" s="13" t="str">
        <f t="shared" si="20"/>
        <v/>
      </c>
      <c r="AE65" s="13" t="str">
        <f t="shared" si="21"/>
        <v/>
      </c>
      <c r="AF65" s="13" t="str">
        <f t="shared" si="22"/>
        <v/>
      </c>
      <c r="AG65" s="13" t="str">
        <f t="shared" si="23"/>
        <v/>
      </c>
      <c r="AH65" s="13" t="str">
        <f t="shared" si="24"/>
        <v/>
      </c>
      <c r="AI65" s="13" t="str">
        <f t="shared" si="25"/>
        <v/>
      </c>
    </row>
    <row r="66" spans="1:35" s="1" customFormat="1">
      <c r="A66" t="s">
        <v>12</v>
      </c>
      <c r="B66">
        <v>15001</v>
      </c>
      <c r="C66" s="59" t="s">
        <v>51</v>
      </c>
      <c r="D66" s="17"/>
      <c r="E66" s="16"/>
      <c r="F66" s="21"/>
      <c r="G66" s="21"/>
      <c r="H66" s="21"/>
      <c r="I66" s="21"/>
      <c r="J66" s="21"/>
      <c r="K66" s="21"/>
      <c r="L66" s="21"/>
      <c r="M66" s="21"/>
      <c r="N66" s="21"/>
      <c r="O66" s="19"/>
      <c r="P66" s="19" t="str">
        <f t="shared" si="13"/>
        <v/>
      </c>
      <c r="Q66" s="19" t="str">
        <f t="shared" si="14"/>
        <v/>
      </c>
      <c r="R66" s="13" t="str">
        <f t="shared" si="15"/>
        <v/>
      </c>
      <c r="S66" s="13" t="str">
        <f t="shared" si="16"/>
        <v/>
      </c>
      <c r="T66" s="13" t="str">
        <f t="shared" si="17"/>
        <v/>
      </c>
      <c r="U66" s="13" t="str">
        <f t="shared" si="18"/>
        <v/>
      </c>
      <c r="V66" s="13" t="str">
        <f t="shared" si="26"/>
        <v/>
      </c>
      <c r="W66" s="13" t="str">
        <f t="shared" si="27"/>
        <v/>
      </c>
      <c r="X66" s="13" t="str">
        <f t="shared" si="28"/>
        <v/>
      </c>
      <c r="Y66" s="13" t="str">
        <f t="shared" si="29"/>
        <v/>
      </c>
      <c r="Z66" s="13" t="str">
        <f t="shared" si="30"/>
        <v/>
      </c>
      <c r="AA66" s="13" t="str">
        <f t="shared" si="31"/>
        <v/>
      </c>
      <c r="AB66" s="13" t="str">
        <f t="shared" si="32"/>
        <v/>
      </c>
      <c r="AC66" s="13" t="str">
        <f t="shared" si="33"/>
        <v/>
      </c>
      <c r="AD66" s="13" t="str">
        <f t="shared" si="20"/>
        <v/>
      </c>
      <c r="AE66" s="13" t="str">
        <f t="shared" si="21"/>
        <v/>
      </c>
      <c r="AF66" s="13" t="str">
        <f t="shared" si="22"/>
        <v/>
      </c>
      <c r="AG66" s="13" t="str">
        <f t="shared" si="23"/>
        <v/>
      </c>
      <c r="AH66" s="13" t="str">
        <f t="shared" si="24"/>
        <v/>
      </c>
      <c r="AI66" s="13" t="str">
        <f t="shared" si="25"/>
        <v/>
      </c>
    </row>
    <row r="67" spans="1:35" s="1" customFormat="1">
      <c r="A67" t="s">
        <v>12</v>
      </c>
      <c r="B67">
        <v>43001</v>
      </c>
      <c r="C67" t="s">
        <v>365</v>
      </c>
      <c r="D67" s="17"/>
      <c r="E67" s="16"/>
      <c r="F67" s="21"/>
      <c r="G67" s="21"/>
      <c r="H67" s="21"/>
      <c r="I67" s="21"/>
      <c r="J67" s="21"/>
      <c r="K67" s="21"/>
      <c r="L67" s="21"/>
      <c r="M67" s="21"/>
      <c r="N67" s="21"/>
      <c r="O67" s="19"/>
      <c r="P67" s="19" t="str">
        <f t="shared" ref="P67:P130" si="34">IFERROR(INDEX($A$2:$A$2472,1/LARGE(INDEX(($B$2:$B$2472=$E67)/ROW($B$2:$B$2472),),COLUMN(L66))-1),"")</f>
        <v/>
      </c>
      <c r="Q67" s="19" t="str">
        <f t="shared" ref="Q67:Q130" si="35">IFERROR(INDEX($A$2:$A$2472,1/LARGE(INDEX(($B$2:$B$2472=$E67)/ROW($B$2:$B$2472),),COLUMN(M66))-1),"")</f>
        <v/>
      </c>
      <c r="R67" s="13" t="str">
        <f t="shared" ref="R67:R130" si="36">IFERROR(INDEX($A$2:$A$2472,1/LARGE(INDEX(($B$2:$B$2472=$E67)/ROW($B$2:$B$2472),),COLUMN(N66))-1),"")</f>
        <v/>
      </c>
      <c r="S67" s="13" t="str">
        <f t="shared" ref="S67:S130" si="37">IFERROR(INDEX($A$2:$A$2472,1/LARGE(INDEX(($B$2:$B$2472=$E67)/ROW($B$2:$B$2472),),COLUMN(O66))-1),"")</f>
        <v/>
      </c>
      <c r="T67" s="13" t="str">
        <f t="shared" ref="T67:T130" si="38">IFERROR(INDEX($A$2:$A$2472,1/LARGE(INDEX(($B$2:$B$2472=$E67)/ROW($B$2:$B$2472),),COLUMN(P66))-1),"")</f>
        <v/>
      </c>
      <c r="U67" s="13" t="str">
        <f t="shared" ref="U67:U130" si="39">IFERROR(INDEX($A$2:$A$2472,1/LARGE(INDEX(($B$2:$B$2472=$E67)/ROW($B$2:$B$2472),),COLUMN(Q66))-1),"")</f>
        <v/>
      </c>
      <c r="V67" s="13" t="str">
        <f t="shared" si="26"/>
        <v/>
      </c>
      <c r="W67" s="13" t="str">
        <f t="shared" si="27"/>
        <v/>
      </c>
      <c r="X67" s="13" t="str">
        <f t="shared" si="28"/>
        <v/>
      </c>
      <c r="Y67" s="13" t="str">
        <f t="shared" si="29"/>
        <v/>
      </c>
      <c r="Z67" s="13" t="str">
        <f t="shared" si="30"/>
        <v/>
      </c>
      <c r="AA67" s="13" t="str">
        <f t="shared" si="31"/>
        <v/>
      </c>
      <c r="AB67" s="13" t="str">
        <f t="shared" si="32"/>
        <v/>
      </c>
      <c r="AC67" s="13" t="str">
        <f t="shared" si="33"/>
        <v/>
      </c>
      <c r="AD67" s="13" t="str">
        <f t="shared" si="20"/>
        <v/>
      </c>
      <c r="AE67" s="13" t="str">
        <f t="shared" si="21"/>
        <v/>
      </c>
      <c r="AF67" s="13" t="str">
        <f t="shared" si="22"/>
        <v/>
      </c>
      <c r="AG67" s="13" t="str">
        <f t="shared" si="23"/>
        <v/>
      </c>
      <c r="AH67" s="13" t="str">
        <f t="shared" si="24"/>
        <v/>
      </c>
      <c r="AI67" s="13" t="str">
        <f t="shared" si="25"/>
        <v/>
      </c>
    </row>
    <row r="68" spans="1:35" s="1" customFormat="1">
      <c r="A68" t="s">
        <v>12</v>
      </c>
      <c r="B68">
        <v>15041</v>
      </c>
      <c r="C68" t="s">
        <v>475</v>
      </c>
      <c r="D68" s="17"/>
      <c r="E68" s="16"/>
      <c r="F68" s="21"/>
      <c r="G68" s="21"/>
      <c r="H68" s="21"/>
      <c r="I68" s="21"/>
      <c r="J68" s="21"/>
      <c r="K68" s="21"/>
      <c r="L68" s="21"/>
      <c r="M68" s="21"/>
      <c r="N68" s="21"/>
      <c r="O68" s="19"/>
      <c r="P68" s="19" t="str">
        <f t="shared" si="34"/>
        <v/>
      </c>
      <c r="Q68" s="19" t="str">
        <f t="shared" si="35"/>
        <v/>
      </c>
      <c r="R68" s="13" t="str">
        <f t="shared" si="36"/>
        <v/>
      </c>
      <c r="S68" s="13" t="str">
        <f t="shared" si="37"/>
        <v/>
      </c>
      <c r="T68" s="13" t="str">
        <f t="shared" si="38"/>
        <v/>
      </c>
      <c r="U68" s="13" t="str">
        <f t="shared" si="39"/>
        <v/>
      </c>
      <c r="V68" s="13" t="str">
        <f t="shared" si="26"/>
        <v/>
      </c>
      <c r="W68" s="13" t="str">
        <f t="shared" si="27"/>
        <v/>
      </c>
      <c r="X68" s="13" t="str">
        <f t="shared" si="28"/>
        <v/>
      </c>
      <c r="Y68" s="13" t="str">
        <f t="shared" si="29"/>
        <v/>
      </c>
      <c r="Z68" s="13" t="str">
        <f t="shared" si="30"/>
        <v/>
      </c>
      <c r="AA68" s="13" t="str">
        <f t="shared" si="31"/>
        <v/>
      </c>
      <c r="AB68" s="13" t="str">
        <f t="shared" si="32"/>
        <v/>
      </c>
      <c r="AC68" s="13" t="str">
        <f t="shared" si="33"/>
        <v/>
      </c>
      <c r="AD68" s="13" t="str">
        <f t="shared" si="20"/>
        <v/>
      </c>
      <c r="AE68" s="13" t="str">
        <f t="shared" si="21"/>
        <v/>
      </c>
      <c r="AF68" s="13" t="str">
        <f t="shared" si="22"/>
        <v/>
      </c>
      <c r="AG68" s="13" t="str">
        <f t="shared" si="23"/>
        <v/>
      </c>
      <c r="AH68" s="13" t="str">
        <f t="shared" si="24"/>
        <v/>
      </c>
      <c r="AI68" s="13" t="str">
        <f t="shared" si="25"/>
        <v/>
      </c>
    </row>
    <row r="69" spans="1:35" s="1" customFormat="1">
      <c r="A69" t="s">
        <v>12</v>
      </c>
      <c r="B69">
        <v>15017</v>
      </c>
      <c r="C69" t="s">
        <v>62</v>
      </c>
      <c r="D69" s="17"/>
      <c r="E69" s="16"/>
      <c r="F69" s="21"/>
      <c r="G69" s="21"/>
      <c r="H69" s="21"/>
      <c r="I69" s="21"/>
      <c r="J69" s="21"/>
      <c r="K69" s="21"/>
      <c r="L69" s="21"/>
      <c r="M69" s="21"/>
      <c r="N69" s="21"/>
      <c r="O69" s="19"/>
      <c r="P69" s="19" t="str">
        <f t="shared" si="34"/>
        <v/>
      </c>
      <c r="Q69" s="19" t="str">
        <f t="shared" si="35"/>
        <v/>
      </c>
      <c r="R69" s="13" t="str">
        <f t="shared" si="36"/>
        <v/>
      </c>
      <c r="S69" s="13" t="str">
        <f t="shared" si="37"/>
        <v/>
      </c>
      <c r="T69" s="13" t="str">
        <f t="shared" si="38"/>
        <v/>
      </c>
      <c r="U69" s="13" t="str">
        <f t="shared" si="39"/>
        <v/>
      </c>
      <c r="V69" s="13" t="str">
        <f t="shared" si="26"/>
        <v/>
      </c>
      <c r="W69" s="13" t="str">
        <f t="shared" si="27"/>
        <v/>
      </c>
      <c r="X69" s="13" t="str">
        <f t="shared" si="28"/>
        <v/>
      </c>
      <c r="Y69" s="13" t="str">
        <f t="shared" si="29"/>
        <v/>
      </c>
      <c r="Z69" s="13" t="str">
        <f t="shared" si="30"/>
        <v/>
      </c>
      <c r="AA69" s="13" t="str">
        <f t="shared" si="31"/>
        <v/>
      </c>
      <c r="AB69" s="13" t="str">
        <f t="shared" si="32"/>
        <v/>
      </c>
      <c r="AC69" s="13" t="str">
        <f t="shared" si="33"/>
        <v/>
      </c>
      <c r="AD69" s="13" t="str">
        <f t="shared" si="20"/>
        <v/>
      </c>
      <c r="AE69" s="13" t="str">
        <f t="shared" si="21"/>
        <v/>
      </c>
      <c r="AF69" s="13" t="str">
        <f t="shared" si="22"/>
        <v/>
      </c>
      <c r="AG69" s="13" t="str">
        <f t="shared" si="23"/>
        <v/>
      </c>
      <c r="AH69" s="13" t="str">
        <f t="shared" si="24"/>
        <v/>
      </c>
      <c r="AI69" s="13" t="str">
        <f t="shared" si="25"/>
        <v/>
      </c>
    </row>
    <row r="70" spans="1:35" s="1" customFormat="1">
      <c r="A70" t="s">
        <v>12</v>
      </c>
      <c r="B70">
        <v>15016</v>
      </c>
      <c r="C70" t="s">
        <v>41</v>
      </c>
      <c r="D70" s="17"/>
      <c r="E70" s="16"/>
      <c r="F70" s="21"/>
      <c r="G70" s="21"/>
      <c r="H70" s="21"/>
      <c r="I70" s="21"/>
      <c r="J70" s="21"/>
      <c r="K70" s="21"/>
      <c r="L70" s="21"/>
      <c r="M70" s="21"/>
      <c r="N70" s="21"/>
      <c r="O70" s="19"/>
      <c r="P70" s="19" t="str">
        <f t="shared" si="34"/>
        <v/>
      </c>
      <c r="Q70" s="19" t="str">
        <f t="shared" si="35"/>
        <v/>
      </c>
      <c r="R70" s="13" t="str">
        <f t="shared" si="36"/>
        <v/>
      </c>
      <c r="S70" s="13" t="str">
        <f t="shared" si="37"/>
        <v/>
      </c>
      <c r="T70" s="13" t="str">
        <f t="shared" si="38"/>
        <v/>
      </c>
      <c r="U70" s="13" t="str">
        <f t="shared" si="39"/>
        <v/>
      </c>
      <c r="V70" s="13" t="str">
        <f t="shared" si="26"/>
        <v/>
      </c>
      <c r="W70" s="13" t="str">
        <f t="shared" si="27"/>
        <v/>
      </c>
      <c r="X70" s="13" t="str">
        <f t="shared" si="28"/>
        <v/>
      </c>
      <c r="Y70" s="13" t="str">
        <f t="shared" si="29"/>
        <v/>
      </c>
      <c r="Z70" s="13" t="str">
        <f t="shared" si="30"/>
        <v/>
      </c>
      <c r="AA70" s="13" t="str">
        <f t="shared" si="31"/>
        <v/>
      </c>
      <c r="AB70" s="13" t="str">
        <f t="shared" si="32"/>
        <v/>
      </c>
      <c r="AC70" s="13" t="str">
        <f t="shared" si="33"/>
        <v/>
      </c>
      <c r="AD70" s="13" t="str">
        <f t="shared" si="20"/>
        <v/>
      </c>
      <c r="AE70" s="13" t="str">
        <f t="shared" si="21"/>
        <v/>
      </c>
      <c r="AF70" s="13" t="str">
        <f t="shared" si="22"/>
        <v/>
      </c>
      <c r="AG70" s="13" t="str">
        <f t="shared" si="23"/>
        <v/>
      </c>
      <c r="AH70" s="13" t="str">
        <f t="shared" si="24"/>
        <v/>
      </c>
      <c r="AI70" s="13" t="str">
        <f t="shared" si="25"/>
        <v/>
      </c>
    </row>
    <row r="71" spans="1:35" s="1" customFormat="1">
      <c r="A71" t="s">
        <v>12</v>
      </c>
      <c r="B71">
        <v>15005</v>
      </c>
      <c r="C71" t="s">
        <v>63</v>
      </c>
      <c r="D71" s="17"/>
      <c r="E71" s="16"/>
      <c r="F71" s="21"/>
      <c r="G71" s="21"/>
      <c r="H71" s="21"/>
      <c r="I71" s="21"/>
      <c r="J71" s="21"/>
      <c r="K71" s="21"/>
      <c r="L71" s="21"/>
      <c r="M71" s="21"/>
      <c r="N71" s="21"/>
      <c r="O71" s="19"/>
      <c r="P71" s="19" t="str">
        <f t="shared" si="34"/>
        <v/>
      </c>
      <c r="Q71" s="19" t="str">
        <f t="shared" si="35"/>
        <v/>
      </c>
      <c r="R71" s="13" t="str">
        <f t="shared" si="36"/>
        <v/>
      </c>
      <c r="S71" s="13" t="str">
        <f t="shared" si="37"/>
        <v/>
      </c>
      <c r="T71" s="13" t="str">
        <f t="shared" si="38"/>
        <v/>
      </c>
      <c r="U71" s="13" t="str">
        <f t="shared" si="39"/>
        <v/>
      </c>
      <c r="V71" s="13" t="str">
        <f t="shared" si="26"/>
        <v/>
      </c>
      <c r="W71" s="13" t="str">
        <f t="shared" si="27"/>
        <v/>
      </c>
      <c r="X71" s="13" t="str">
        <f t="shared" si="28"/>
        <v/>
      </c>
      <c r="Y71" s="13" t="str">
        <f t="shared" si="29"/>
        <v/>
      </c>
      <c r="Z71" s="13" t="str">
        <f t="shared" si="30"/>
        <v/>
      </c>
      <c r="AA71" s="13" t="str">
        <f t="shared" si="31"/>
        <v/>
      </c>
      <c r="AB71" s="13" t="str">
        <f t="shared" si="32"/>
        <v/>
      </c>
      <c r="AC71" s="13" t="str">
        <f t="shared" si="33"/>
        <v/>
      </c>
      <c r="AD71" s="13" t="str">
        <f t="shared" si="20"/>
        <v/>
      </c>
      <c r="AE71" s="13" t="str">
        <f t="shared" si="21"/>
        <v/>
      </c>
      <c r="AF71" s="13" t="str">
        <f t="shared" si="22"/>
        <v/>
      </c>
      <c r="AG71" s="13" t="str">
        <f t="shared" si="23"/>
        <v/>
      </c>
      <c r="AH71" s="13" t="str">
        <f t="shared" si="24"/>
        <v/>
      </c>
      <c r="AI71" s="13" t="str">
        <f t="shared" si="25"/>
        <v/>
      </c>
    </row>
    <row r="72" spans="1:35" s="1" customFormat="1">
      <c r="A72" t="s">
        <v>12</v>
      </c>
      <c r="B72">
        <v>25007</v>
      </c>
      <c r="C72" t="s">
        <v>544</v>
      </c>
      <c r="D72" s="17"/>
      <c r="E72" s="16"/>
      <c r="F72" s="21"/>
      <c r="G72" s="21"/>
      <c r="H72" s="21"/>
      <c r="I72" s="21"/>
      <c r="J72" s="21"/>
      <c r="K72" s="21"/>
      <c r="L72" s="21"/>
      <c r="M72" s="21"/>
      <c r="N72" s="21"/>
      <c r="O72" s="19"/>
      <c r="P72" s="19" t="str">
        <f t="shared" si="34"/>
        <v/>
      </c>
      <c r="Q72" s="19" t="str">
        <f t="shared" si="35"/>
        <v/>
      </c>
      <c r="R72" s="13" t="str">
        <f t="shared" si="36"/>
        <v/>
      </c>
      <c r="S72" s="13" t="str">
        <f t="shared" si="37"/>
        <v/>
      </c>
      <c r="T72" s="13" t="str">
        <f t="shared" si="38"/>
        <v/>
      </c>
      <c r="U72" s="13" t="str">
        <f t="shared" si="39"/>
        <v/>
      </c>
      <c r="V72" s="13" t="str">
        <f t="shared" si="26"/>
        <v/>
      </c>
      <c r="W72" s="13" t="str">
        <f t="shared" si="27"/>
        <v/>
      </c>
      <c r="X72" s="13" t="str">
        <f t="shared" si="28"/>
        <v/>
      </c>
      <c r="Y72" s="13" t="str">
        <f t="shared" si="29"/>
        <v/>
      </c>
      <c r="Z72" s="13" t="str">
        <f t="shared" si="30"/>
        <v/>
      </c>
      <c r="AA72" s="13" t="str">
        <f t="shared" si="31"/>
        <v/>
      </c>
      <c r="AB72" s="13" t="str">
        <f t="shared" si="32"/>
        <v/>
      </c>
      <c r="AC72" s="13" t="str">
        <f t="shared" si="33"/>
        <v/>
      </c>
      <c r="AD72" s="13" t="str">
        <f t="shared" si="20"/>
        <v/>
      </c>
      <c r="AE72" s="13" t="str">
        <f t="shared" si="21"/>
        <v/>
      </c>
      <c r="AF72" s="13" t="str">
        <f t="shared" si="22"/>
        <v/>
      </c>
      <c r="AG72" s="13" t="str">
        <f t="shared" si="23"/>
        <v/>
      </c>
      <c r="AH72" s="13" t="str">
        <f t="shared" si="24"/>
        <v/>
      </c>
      <c r="AI72" s="13" t="str">
        <f t="shared" si="25"/>
        <v/>
      </c>
    </row>
    <row r="73" spans="1:35" s="1" customFormat="1">
      <c r="A73" t="s">
        <v>12</v>
      </c>
      <c r="B73">
        <v>25023</v>
      </c>
      <c r="C73" s="61" t="s">
        <v>741</v>
      </c>
      <c r="D73" s="17"/>
      <c r="E73" s="16"/>
      <c r="F73" s="21"/>
      <c r="G73" s="21"/>
      <c r="H73" s="21"/>
      <c r="I73" s="21"/>
      <c r="J73" s="21"/>
      <c r="K73" s="21"/>
      <c r="L73" s="21"/>
      <c r="M73" s="21"/>
      <c r="N73" s="21"/>
      <c r="O73" s="19"/>
      <c r="P73" s="19" t="str">
        <f t="shared" si="34"/>
        <v/>
      </c>
      <c r="Q73" s="19" t="str">
        <f t="shared" si="35"/>
        <v/>
      </c>
      <c r="R73" s="13" t="str">
        <f t="shared" si="36"/>
        <v/>
      </c>
      <c r="S73" s="13" t="str">
        <f t="shared" si="37"/>
        <v/>
      </c>
      <c r="T73" s="13" t="str">
        <f t="shared" si="38"/>
        <v/>
      </c>
      <c r="U73" s="13" t="str">
        <f t="shared" si="39"/>
        <v/>
      </c>
      <c r="V73" s="13" t="str">
        <f t="shared" si="26"/>
        <v/>
      </c>
      <c r="W73" s="13" t="str">
        <f t="shared" si="27"/>
        <v/>
      </c>
      <c r="X73" s="13" t="str">
        <f t="shared" si="28"/>
        <v/>
      </c>
      <c r="Y73" s="13" t="str">
        <f t="shared" si="29"/>
        <v/>
      </c>
      <c r="Z73" s="13" t="str">
        <f t="shared" si="30"/>
        <v/>
      </c>
      <c r="AA73" s="13" t="str">
        <f t="shared" si="31"/>
        <v/>
      </c>
      <c r="AB73" s="13" t="str">
        <f t="shared" si="32"/>
        <v/>
      </c>
      <c r="AC73" s="13" t="str">
        <f t="shared" si="33"/>
        <v/>
      </c>
      <c r="AD73" s="13" t="str">
        <f t="shared" si="20"/>
        <v/>
      </c>
      <c r="AE73" s="13" t="str">
        <f t="shared" si="21"/>
        <v/>
      </c>
      <c r="AF73" s="13" t="str">
        <f t="shared" si="22"/>
        <v/>
      </c>
      <c r="AG73" s="13" t="str">
        <f t="shared" si="23"/>
        <v/>
      </c>
      <c r="AH73" s="13" t="str">
        <f t="shared" si="24"/>
        <v/>
      </c>
      <c r="AI73" s="13" t="str">
        <f t="shared" si="25"/>
        <v/>
      </c>
    </row>
    <row r="74" spans="1:35" s="1" customFormat="1">
      <c r="A74" t="s">
        <v>12</v>
      </c>
      <c r="B74">
        <v>20021</v>
      </c>
      <c r="C74" t="s">
        <v>361</v>
      </c>
      <c r="D74" s="17"/>
      <c r="E74" s="16"/>
      <c r="F74" s="21"/>
      <c r="G74" s="21"/>
      <c r="H74" s="21"/>
      <c r="I74" s="21"/>
      <c r="J74" s="21"/>
      <c r="K74" s="21"/>
      <c r="L74" s="21"/>
      <c r="M74" s="21"/>
      <c r="N74" s="21"/>
      <c r="O74" s="19"/>
      <c r="P74" s="19" t="str">
        <f t="shared" si="34"/>
        <v/>
      </c>
      <c r="Q74" s="19" t="str">
        <f t="shared" si="35"/>
        <v/>
      </c>
      <c r="R74" s="13" t="str">
        <f t="shared" si="36"/>
        <v/>
      </c>
      <c r="S74" s="13" t="str">
        <f t="shared" si="37"/>
        <v/>
      </c>
      <c r="T74" s="13" t="str">
        <f t="shared" si="38"/>
        <v/>
      </c>
      <c r="U74" s="13" t="str">
        <f t="shared" si="39"/>
        <v/>
      </c>
      <c r="V74" s="13" t="str">
        <f t="shared" si="26"/>
        <v/>
      </c>
      <c r="W74" s="13" t="str">
        <f t="shared" si="27"/>
        <v/>
      </c>
      <c r="X74" s="13" t="str">
        <f t="shared" si="28"/>
        <v/>
      </c>
      <c r="Y74" s="13" t="str">
        <f t="shared" si="29"/>
        <v/>
      </c>
      <c r="Z74" s="13" t="str">
        <f t="shared" si="30"/>
        <v/>
      </c>
      <c r="AA74" s="13" t="str">
        <f t="shared" si="31"/>
        <v/>
      </c>
      <c r="AB74" s="13" t="str">
        <f t="shared" si="32"/>
        <v/>
      </c>
      <c r="AC74" s="13" t="str">
        <f t="shared" si="33"/>
        <v/>
      </c>
      <c r="AD74" s="13" t="str">
        <f t="shared" ref="AD74:AD137" si="40">IFERROR(INDEX($A$2:$A$1492,1/LARGE(INDEX(($B$2:$B$1492=$E74)/ROW($B$2:$B$1492),),COLUMN(Z73))-1),"")</f>
        <v/>
      </c>
      <c r="AE74" s="13" t="str">
        <f t="shared" ref="AE74:AE137" si="41">IFERROR(INDEX($A$2:$A$1492,1/LARGE(INDEX(($B$2:$B$1492=$E74)/ROW($B$2:$B$1492),),COLUMN(AA73))-1),"")</f>
        <v/>
      </c>
      <c r="AF74" s="13" t="str">
        <f t="shared" ref="AF74:AF137" si="42">IFERROR(INDEX($A$2:$A$1492,1/LARGE(INDEX(($B$2:$B$1492=$E74)/ROW($B$2:$B$1492),),COLUMN(AB73))-1),"")</f>
        <v/>
      </c>
      <c r="AG74" s="13" t="str">
        <f t="shared" ref="AG74:AG137" si="43">IFERROR(INDEX($A$2:$A$1492,1/LARGE(INDEX(($B$2:$B$1492=$E74)/ROW($B$2:$B$1492),),COLUMN(AC73))-1),"")</f>
        <v/>
      </c>
      <c r="AH74" s="13" t="str">
        <f t="shared" ref="AH74:AH137" si="44">IFERROR(INDEX($A$2:$A$1492,1/LARGE(INDEX(($B$2:$B$1492=$E74)/ROW($B$2:$B$1492),),COLUMN(AD73))-1),"")</f>
        <v/>
      </c>
      <c r="AI74" s="13" t="str">
        <f t="shared" ref="AI74:AI137" si="45">IFERROR(INDEX($A$2:$A$1492,1/LARGE(INDEX(($B$2:$B$1492=$E74)/ROW($B$2:$B$1492),),COLUMN(AE73))-1),"")</f>
        <v/>
      </c>
    </row>
    <row r="75" spans="1:35" s="1" customFormat="1">
      <c r="A75" t="s">
        <v>12</v>
      </c>
      <c r="B75">
        <v>21032</v>
      </c>
      <c r="C75" t="s">
        <v>37</v>
      </c>
      <c r="D75" s="17"/>
      <c r="E75" s="16"/>
      <c r="F75" s="21"/>
      <c r="G75" s="21"/>
      <c r="H75" s="21"/>
      <c r="I75" s="21"/>
      <c r="J75" s="21"/>
      <c r="K75" s="21"/>
      <c r="L75" s="21"/>
      <c r="M75" s="21"/>
      <c r="N75" s="21"/>
      <c r="O75" s="19"/>
      <c r="P75" s="19" t="str">
        <f t="shared" si="34"/>
        <v/>
      </c>
      <c r="Q75" s="19" t="str">
        <f t="shared" si="35"/>
        <v/>
      </c>
      <c r="R75" s="13" t="str">
        <f t="shared" si="36"/>
        <v/>
      </c>
      <c r="S75" s="13" t="str">
        <f t="shared" si="37"/>
        <v/>
      </c>
      <c r="T75" s="13" t="str">
        <f t="shared" si="38"/>
        <v/>
      </c>
      <c r="U75" s="13" t="str">
        <f t="shared" si="39"/>
        <v/>
      </c>
      <c r="V75" s="13" t="str">
        <f t="shared" ref="V75:V138" si="46">IFERROR(INDEX($A$2:$A$1492,1/LARGE(INDEX(($B$2:$B$1492=$E75)/ROW($B$2:$B$1492),),COLUMN(R74))-1),"")</f>
        <v/>
      </c>
      <c r="W75" s="13" t="str">
        <f t="shared" ref="W75:W138" si="47">IFERROR(INDEX($A$2:$A$1492,1/LARGE(INDEX(($B$2:$B$1492=$E75)/ROW($B$2:$B$1492),),COLUMN(S74))-1),"")</f>
        <v/>
      </c>
      <c r="X75" s="13" t="str">
        <f t="shared" ref="X75:X138" si="48">IFERROR(INDEX($A$2:$A$1492,1/LARGE(INDEX(($B$2:$B$1492=$E75)/ROW($B$2:$B$1492),),COLUMN(T74))-1),"")</f>
        <v/>
      </c>
      <c r="Y75" s="13" t="str">
        <f t="shared" ref="Y75:Y138" si="49">IFERROR(INDEX($A$2:$A$1492,1/LARGE(INDEX(($B$2:$B$1492=$E75)/ROW($B$2:$B$1492),),COLUMN(U74))-1),"")</f>
        <v/>
      </c>
      <c r="Z75" s="13" t="str">
        <f t="shared" ref="Z75:Z138" si="50">IFERROR(INDEX($A$2:$A$1492,1/LARGE(INDEX(($B$2:$B$1492=$E75)/ROW($B$2:$B$1492),),COLUMN(V74))-1),"")</f>
        <v/>
      </c>
      <c r="AA75" s="13" t="str">
        <f t="shared" ref="AA75:AA138" si="51">IFERROR(INDEX($A$2:$A$1492,1/LARGE(INDEX(($B$2:$B$1492=$E75)/ROW($B$2:$B$1492),),COLUMN(W74))-1),"")</f>
        <v/>
      </c>
      <c r="AB75" s="13" t="str">
        <f t="shared" ref="AB75:AB138" si="52">IFERROR(INDEX($A$2:$A$1492,1/LARGE(INDEX(($B$2:$B$1492=$E75)/ROW($B$2:$B$1492),),COLUMN(X74))-1),"")</f>
        <v/>
      </c>
      <c r="AC75" s="13" t="str">
        <f t="shared" ref="AC75:AC138" si="53">IFERROR(INDEX($A$2:$A$1492,1/LARGE(INDEX(($B$2:$B$1492=$E75)/ROW($B$2:$B$1492),),COLUMN(Y74))-1),"")</f>
        <v/>
      </c>
      <c r="AD75" s="13" t="str">
        <f t="shared" si="40"/>
        <v/>
      </c>
      <c r="AE75" s="13" t="str">
        <f t="shared" si="41"/>
        <v/>
      </c>
      <c r="AF75" s="13" t="str">
        <f t="shared" si="42"/>
        <v/>
      </c>
      <c r="AG75" s="13" t="str">
        <f t="shared" si="43"/>
        <v/>
      </c>
      <c r="AH75" s="13" t="str">
        <f t="shared" si="44"/>
        <v/>
      </c>
      <c r="AI75" s="13" t="str">
        <f t="shared" si="45"/>
        <v/>
      </c>
    </row>
    <row r="76" spans="1:35" s="1" customFormat="1">
      <c r="A76" t="s">
        <v>12</v>
      </c>
      <c r="B76">
        <v>21028</v>
      </c>
      <c r="C76" t="s">
        <v>170</v>
      </c>
      <c r="D76" s="17"/>
      <c r="E76" s="16"/>
      <c r="F76" s="21"/>
      <c r="G76" s="21"/>
      <c r="H76" s="21"/>
      <c r="I76" s="21"/>
      <c r="J76" s="21"/>
      <c r="K76" s="21"/>
      <c r="L76" s="21"/>
      <c r="M76" s="21"/>
      <c r="N76" s="21"/>
      <c r="O76" s="19"/>
      <c r="P76" s="19" t="str">
        <f t="shared" si="34"/>
        <v/>
      </c>
      <c r="Q76" s="19" t="str">
        <f t="shared" si="35"/>
        <v/>
      </c>
      <c r="R76" s="13" t="str">
        <f t="shared" si="36"/>
        <v/>
      </c>
      <c r="S76" s="13" t="str">
        <f t="shared" si="37"/>
        <v/>
      </c>
      <c r="T76" s="13" t="str">
        <f t="shared" si="38"/>
        <v/>
      </c>
      <c r="U76" s="13" t="str">
        <f t="shared" si="39"/>
        <v/>
      </c>
      <c r="V76" s="13" t="str">
        <f t="shared" si="46"/>
        <v/>
      </c>
      <c r="W76" s="13" t="str">
        <f t="shared" si="47"/>
        <v/>
      </c>
      <c r="X76" s="13" t="str">
        <f t="shared" si="48"/>
        <v/>
      </c>
      <c r="Y76" s="13" t="str">
        <f t="shared" si="49"/>
        <v/>
      </c>
      <c r="Z76" s="13" t="str">
        <f t="shared" si="50"/>
        <v/>
      </c>
      <c r="AA76" s="13" t="str">
        <f t="shared" si="51"/>
        <v/>
      </c>
      <c r="AB76" s="13" t="str">
        <f t="shared" si="52"/>
        <v/>
      </c>
      <c r="AC76" s="13" t="str">
        <f t="shared" si="53"/>
        <v/>
      </c>
      <c r="AD76" s="13" t="str">
        <f t="shared" si="40"/>
        <v/>
      </c>
      <c r="AE76" s="13" t="str">
        <f t="shared" si="41"/>
        <v/>
      </c>
      <c r="AF76" s="13" t="str">
        <f t="shared" si="42"/>
        <v/>
      </c>
      <c r="AG76" s="13" t="str">
        <f t="shared" si="43"/>
        <v/>
      </c>
      <c r="AH76" s="13" t="str">
        <f t="shared" si="44"/>
        <v/>
      </c>
      <c r="AI76" s="13" t="str">
        <f t="shared" si="45"/>
        <v/>
      </c>
    </row>
    <row r="77" spans="1:35" s="1" customFormat="1">
      <c r="A77" t="s">
        <v>12</v>
      </c>
      <c r="B77">
        <v>21010</v>
      </c>
      <c r="C77" t="s">
        <v>380</v>
      </c>
      <c r="D77" s="17"/>
      <c r="E77" s="16"/>
      <c r="F77" s="21"/>
      <c r="G77" s="21"/>
      <c r="H77" s="21"/>
      <c r="I77" s="21"/>
      <c r="J77" s="21"/>
      <c r="K77" s="21"/>
      <c r="L77" s="21"/>
      <c r="M77" s="21"/>
      <c r="N77" s="21"/>
      <c r="O77" s="19"/>
      <c r="P77" s="19" t="str">
        <f t="shared" si="34"/>
        <v/>
      </c>
      <c r="Q77" s="19" t="str">
        <f t="shared" si="35"/>
        <v/>
      </c>
      <c r="R77" s="13" t="str">
        <f t="shared" si="36"/>
        <v/>
      </c>
      <c r="S77" s="13" t="str">
        <f t="shared" si="37"/>
        <v/>
      </c>
      <c r="T77" s="13" t="str">
        <f t="shared" si="38"/>
        <v/>
      </c>
      <c r="U77" s="13" t="str">
        <f t="shared" si="39"/>
        <v/>
      </c>
      <c r="V77" s="13" t="str">
        <f t="shared" si="46"/>
        <v/>
      </c>
      <c r="W77" s="13" t="str">
        <f t="shared" si="47"/>
        <v/>
      </c>
      <c r="X77" s="13" t="str">
        <f t="shared" si="48"/>
        <v/>
      </c>
      <c r="Y77" s="13" t="str">
        <f t="shared" si="49"/>
        <v/>
      </c>
      <c r="Z77" s="13" t="str">
        <f t="shared" si="50"/>
        <v/>
      </c>
      <c r="AA77" s="13" t="str">
        <f t="shared" si="51"/>
        <v/>
      </c>
      <c r="AB77" s="13" t="str">
        <f t="shared" si="52"/>
        <v/>
      </c>
      <c r="AC77" s="13" t="str">
        <f t="shared" si="53"/>
        <v/>
      </c>
      <c r="AD77" s="13" t="str">
        <f t="shared" si="40"/>
        <v/>
      </c>
      <c r="AE77" s="13" t="str">
        <f t="shared" si="41"/>
        <v/>
      </c>
      <c r="AF77" s="13" t="str">
        <f t="shared" si="42"/>
        <v/>
      </c>
      <c r="AG77" s="13" t="str">
        <f t="shared" si="43"/>
        <v/>
      </c>
      <c r="AH77" s="13" t="str">
        <f t="shared" si="44"/>
        <v/>
      </c>
      <c r="AI77" s="13" t="str">
        <f t="shared" si="45"/>
        <v/>
      </c>
    </row>
    <row r="78" spans="1:35" s="1" customFormat="1">
      <c r="A78" t="s">
        <v>12</v>
      </c>
      <c r="B78">
        <v>21009</v>
      </c>
      <c r="C78" t="s">
        <v>375</v>
      </c>
      <c r="D78" s="17"/>
      <c r="E78" s="16"/>
      <c r="F78" s="21"/>
      <c r="G78" s="21"/>
      <c r="H78" s="21"/>
      <c r="I78" s="21"/>
      <c r="J78" s="21"/>
      <c r="K78" s="21"/>
      <c r="L78" s="21"/>
      <c r="M78" s="21"/>
      <c r="N78" s="21"/>
      <c r="O78" s="19"/>
      <c r="P78" s="19" t="str">
        <f t="shared" si="34"/>
        <v/>
      </c>
      <c r="Q78" s="19" t="str">
        <f t="shared" si="35"/>
        <v/>
      </c>
      <c r="R78" s="13" t="str">
        <f t="shared" si="36"/>
        <v/>
      </c>
      <c r="S78" s="13" t="str">
        <f t="shared" si="37"/>
        <v/>
      </c>
      <c r="T78" s="13" t="str">
        <f t="shared" si="38"/>
        <v/>
      </c>
      <c r="U78" s="13" t="str">
        <f t="shared" si="39"/>
        <v/>
      </c>
      <c r="V78" s="13" t="str">
        <f t="shared" si="46"/>
        <v/>
      </c>
      <c r="W78" s="13" t="str">
        <f t="shared" si="47"/>
        <v/>
      </c>
      <c r="X78" s="13" t="str">
        <f t="shared" si="48"/>
        <v/>
      </c>
      <c r="Y78" s="13" t="str">
        <f t="shared" si="49"/>
        <v/>
      </c>
      <c r="Z78" s="13" t="str">
        <f t="shared" si="50"/>
        <v/>
      </c>
      <c r="AA78" s="13" t="str">
        <f t="shared" si="51"/>
        <v/>
      </c>
      <c r="AB78" s="13" t="str">
        <f t="shared" si="52"/>
        <v/>
      </c>
      <c r="AC78" s="13" t="str">
        <f t="shared" si="53"/>
        <v/>
      </c>
      <c r="AD78" s="13" t="str">
        <f t="shared" si="40"/>
        <v/>
      </c>
      <c r="AE78" s="13" t="str">
        <f t="shared" si="41"/>
        <v/>
      </c>
      <c r="AF78" s="13" t="str">
        <f t="shared" si="42"/>
        <v/>
      </c>
      <c r="AG78" s="13" t="str">
        <f t="shared" si="43"/>
        <v/>
      </c>
      <c r="AH78" s="13" t="str">
        <f t="shared" si="44"/>
        <v/>
      </c>
      <c r="AI78" s="13" t="str">
        <f t="shared" si="45"/>
        <v/>
      </c>
    </row>
    <row r="79" spans="1:35" s="1" customFormat="1">
      <c r="A79" t="s">
        <v>12</v>
      </c>
      <c r="B79">
        <v>21031</v>
      </c>
      <c r="C79" s="61" t="s">
        <v>1072</v>
      </c>
      <c r="D79" s="17"/>
      <c r="E79" s="16"/>
      <c r="F79" s="21"/>
      <c r="G79" s="21"/>
      <c r="H79" s="21"/>
      <c r="I79" s="21"/>
      <c r="J79" s="21"/>
      <c r="K79" s="21"/>
      <c r="L79" s="21"/>
      <c r="M79" s="21"/>
      <c r="N79" s="21"/>
      <c r="O79" s="19"/>
      <c r="P79" s="19" t="str">
        <f t="shared" si="34"/>
        <v/>
      </c>
      <c r="Q79" s="19" t="str">
        <f t="shared" si="35"/>
        <v/>
      </c>
      <c r="R79" s="13" t="str">
        <f t="shared" si="36"/>
        <v/>
      </c>
      <c r="S79" s="13" t="str">
        <f t="shared" si="37"/>
        <v/>
      </c>
      <c r="T79" s="13" t="str">
        <f t="shared" si="38"/>
        <v/>
      </c>
      <c r="U79" s="13" t="str">
        <f t="shared" si="39"/>
        <v/>
      </c>
      <c r="V79" s="13" t="str">
        <f t="shared" si="46"/>
        <v/>
      </c>
      <c r="W79" s="13" t="str">
        <f t="shared" si="47"/>
        <v/>
      </c>
      <c r="X79" s="13" t="str">
        <f t="shared" si="48"/>
        <v/>
      </c>
      <c r="Y79" s="13" t="str">
        <f t="shared" si="49"/>
        <v/>
      </c>
      <c r="Z79" s="13" t="str">
        <f t="shared" si="50"/>
        <v/>
      </c>
      <c r="AA79" s="13" t="str">
        <f t="shared" si="51"/>
        <v/>
      </c>
      <c r="AB79" s="13" t="str">
        <f t="shared" si="52"/>
        <v/>
      </c>
      <c r="AC79" s="13" t="str">
        <f t="shared" si="53"/>
        <v/>
      </c>
      <c r="AD79" s="13" t="str">
        <f t="shared" si="40"/>
        <v/>
      </c>
      <c r="AE79" s="13" t="str">
        <f t="shared" si="41"/>
        <v/>
      </c>
      <c r="AF79" s="13" t="str">
        <f t="shared" si="42"/>
        <v/>
      </c>
      <c r="AG79" s="13" t="str">
        <f t="shared" si="43"/>
        <v/>
      </c>
      <c r="AH79" s="13" t="str">
        <f t="shared" si="44"/>
        <v/>
      </c>
      <c r="AI79" s="13" t="str">
        <f t="shared" si="45"/>
        <v/>
      </c>
    </row>
    <row r="80" spans="1:35" s="1" customFormat="1">
      <c r="A80" t="s">
        <v>12</v>
      </c>
      <c r="B80">
        <v>21020</v>
      </c>
      <c r="C80" s="60" t="s">
        <v>121</v>
      </c>
      <c r="D80" s="17"/>
      <c r="E80" s="16"/>
      <c r="F80" s="21"/>
      <c r="G80" s="21"/>
      <c r="H80" s="21"/>
      <c r="I80" s="21"/>
      <c r="J80" s="21"/>
      <c r="K80" s="21"/>
      <c r="L80" s="21"/>
      <c r="M80" s="21"/>
      <c r="N80" s="21"/>
      <c r="O80" s="19"/>
      <c r="P80" s="19" t="str">
        <f t="shared" si="34"/>
        <v/>
      </c>
      <c r="Q80" s="19" t="str">
        <f t="shared" si="35"/>
        <v/>
      </c>
      <c r="R80" s="13" t="str">
        <f t="shared" si="36"/>
        <v/>
      </c>
      <c r="S80" s="13" t="str">
        <f t="shared" si="37"/>
        <v/>
      </c>
      <c r="T80" s="13" t="str">
        <f t="shared" si="38"/>
        <v/>
      </c>
      <c r="U80" s="13" t="str">
        <f t="shared" si="39"/>
        <v/>
      </c>
      <c r="V80" s="13" t="str">
        <f t="shared" si="46"/>
        <v/>
      </c>
      <c r="W80" s="13" t="str">
        <f t="shared" si="47"/>
        <v/>
      </c>
      <c r="X80" s="13" t="str">
        <f t="shared" si="48"/>
        <v/>
      </c>
      <c r="Y80" s="13" t="str">
        <f t="shared" si="49"/>
        <v/>
      </c>
      <c r="Z80" s="13" t="str">
        <f t="shared" si="50"/>
        <v/>
      </c>
      <c r="AA80" s="13" t="str">
        <f t="shared" si="51"/>
        <v/>
      </c>
      <c r="AB80" s="13" t="str">
        <f t="shared" si="52"/>
        <v/>
      </c>
      <c r="AC80" s="13" t="str">
        <f t="shared" si="53"/>
        <v/>
      </c>
      <c r="AD80" s="13" t="str">
        <f t="shared" si="40"/>
        <v/>
      </c>
      <c r="AE80" s="13" t="str">
        <f t="shared" si="41"/>
        <v/>
      </c>
      <c r="AF80" s="13" t="str">
        <f t="shared" si="42"/>
        <v/>
      </c>
      <c r="AG80" s="13" t="str">
        <f t="shared" si="43"/>
        <v/>
      </c>
      <c r="AH80" s="13" t="str">
        <f t="shared" si="44"/>
        <v/>
      </c>
      <c r="AI80" s="13" t="str">
        <f t="shared" si="45"/>
        <v/>
      </c>
    </row>
    <row r="81" spans="1:35" s="1" customFormat="1">
      <c r="A81" t="s">
        <v>12</v>
      </c>
      <c r="B81">
        <v>21025</v>
      </c>
      <c r="C81" s="60" t="s">
        <v>220</v>
      </c>
      <c r="D81" s="17"/>
      <c r="E81" s="16"/>
      <c r="F81" s="21"/>
      <c r="G81" s="21"/>
      <c r="H81" s="21"/>
      <c r="I81" s="21"/>
      <c r="J81" s="21"/>
      <c r="K81" s="21"/>
      <c r="L81" s="21"/>
      <c r="M81" s="21"/>
      <c r="N81" s="21"/>
      <c r="O81" s="19"/>
      <c r="P81" s="19" t="str">
        <f t="shared" si="34"/>
        <v/>
      </c>
      <c r="Q81" s="19" t="str">
        <f t="shared" si="35"/>
        <v/>
      </c>
      <c r="R81" s="13" t="str">
        <f t="shared" si="36"/>
        <v/>
      </c>
      <c r="S81" s="13" t="str">
        <f t="shared" si="37"/>
        <v/>
      </c>
      <c r="T81" s="13" t="str">
        <f t="shared" si="38"/>
        <v/>
      </c>
      <c r="U81" s="13" t="str">
        <f t="shared" si="39"/>
        <v/>
      </c>
      <c r="V81" s="13" t="str">
        <f t="shared" si="46"/>
        <v/>
      </c>
      <c r="W81" s="13" t="str">
        <f t="shared" si="47"/>
        <v/>
      </c>
      <c r="X81" s="13" t="str">
        <f t="shared" si="48"/>
        <v/>
      </c>
      <c r="Y81" s="13" t="str">
        <f t="shared" si="49"/>
        <v/>
      </c>
      <c r="Z81" s="13" t="str">
        <f t="shared" si="50"/>
        <v/>
      </c>
      <c r="AA81" s="13" t="str">
        <f t="shared" si="51"/>
        <v/>
      </c>
      <c r="AB81" s="13" t="str">
        <f t="shared" si="52"/>
        <v/>
      </c>
      <c r="AC81" s="13" t="str">
        <f t="shared" si="53"/>
        <v/>
      </c>
      <c r="AD81" s="13" t="str">
        <f t="shared" si="40"/>
        <v/>
      </c>
      <c r="AE81" s="13" t="str">
        <f t="shared" si="41"/>
        <v/>
      </c>
      <c r="AF81" s="13" t="str">
        <f t="shared" si="42"/>
        <v/>
      </c>
      <c r="AG81" s="13" t="str">
        <f t="shared" si="43"/>
        <v/>
      </c>
      <c r="AH81" s="13" t="str">
        <f t="shared" si="44"/>
        <v/>
      </c>
      <c r="AI81" s="13" t="str">
        <f t="shared" si="45"/>
        <v/>
      </c>
    </row>
    <row r="82" spans="1:35" s="1" customFormat="1">
      <c r="A82" t="s">
        <v>12</v>
      </c>
      <c r="B82">
        <v>28009</v>
      </c>
      <c r="C82" s="60" t="s">
        <v>72</v>
      </c>
      <c r="D82" s="17"/>
      <c r="E82" s="16"/>
      <c r="F82" s="21"/>
      <c r="G82" s="21"/>
      <c r="H82" s="21"/>
      <c r="I82" s="21"/>
      <c r="J82" s="21"/>
      <c r="K82" s="21"/>
      <c r="L82" s="21"/>
      <c r="M82" s="21"/>
      <c r="N82" s="21"/>
      <c r="O82" s="19"/>
      <c r="P82" s="19" t="str">
        <f t="shared" si="34"/>
        <v/>
      </c>
      <c r="Q82" s="19" t="str">
        <f t="shared" si="35"/>
        <v/>
      </c>
      <c r="R82" s="13" t="str">
        <f t="shared" si="36"/>
        <v/>
      </c>
      <c r="S82" s="13" t="str">
        <f t="shared" si="37"/>
        <v/>
      </c>
      <c r="T82" s="13" t="str">
        <f t="shared" si="38"/>
        <v/>
      </c>
      <c r="U82" s="13" t="str">
        <f t="shared" si="39"/>
        <v/>
      </c>
      <c r="V82" s="13" t="str">
        <f t="shared" si="46"/>
        <v/>
      </c>
      <c r="W82" s="13" t="str">
        <f t="shared" si="47"/>
        <v/>
      </c>
      <c r="X82" s="13" t="str">
        <f t="shared" si="48"/>
        <v/>
      </c>
      <c r="Y82" s="13" t="str">
        <f t="shared" si="49"/>
        <v/>
      </c>
      <c r="Z82" s="13" t="str">
        <f t="shared" si="50"/>
        <v/>
      </c>
      <c r="AA82" s="13" t="str">
        <f t="shared" si="51"/>
        <v/>
      </c>
      <c r="AB82" s="13" t="str">
        <f t="shared" si="52"/>
        <v/>
      </c>
      <c r="AC82" s="13" t="str">
        <f t="shared" si="53"/>
        <v/>
      </c>
      <c r="AD82" s="13" t="str">
        <f t="shared" si="40"/>
        <v/>
      </c>
      <c r="AE82" s="13" t="str">
        <f t="shared" si="41"/>
        <v/>
      </c>
      <c r="AF82" s="13" t="str">
        <f t="shared" si="42"/>
        <v/>
      </c>
      <c r="AG82" s="13" t="str">
        <f t="shared" si="43"/>
        <v/>
      </c>
      <c r="AH82" s="13" t="str">
        <f t="shared" si="44"/>
        <v/>
      </c>
      <c r="AI82" s="13" t="str">
        <f t="shared" si="45"/>
        <v/>
      </c>
    </row>
    <row r="83" spans="1:35" s="1" customFormat="1">
      <c r="A83" t="s">
        <v>12</v>
      </c>
      <c r="B83">
        <v>26005</v>
      </c>
      <c r="C83" s="60" t="s">
        <v>356</v>
      </c>
      <c r="D83" s="17"/>
      <c r="E83" s="16"/>
      <c r="F83" s="21"/>
      <c r="G83" s="21"/>
      <c r="H83" s="21"/>
      <c r="I83" s="21"/>
      <c r="J83" s="21"/>
      <c r="K83" s="21"/>
      <c r="L83" s="21"/>
      <c r="M83" s="21"/>
      <c r="N83" s="21"/>
      <c r="O83" s="19"/>
      <c r="P83" s="19" t="str">
        <f t="shared" si="34"/>
        <v/>
      </c>
      <c r="Q83" s="19" t="str">
        <f t="shared" si="35"/>
        <v/>
      </c>
      <c r="R83" s="13" t="str">
        <f t="shared" si="36"/>
        <v/>
      </c>
      <c r="S83" s="13" t="str">
        <f t="shared" si="37"/>
        <v/>
      </c>
      <c r="T83" s="13" t="str">
        <f t="shared" si="38"/>
        <v/>
      </c>
      <c r="U83" s="13" t="str">
        <f t="shared" si="39"/>
        <v/>
      </c>
      <c r="V83" s="13" t="str">
        <f t="shared" si="46"/>
        <v/>
      </c>
      <c r="W83" s="13" t="str">
        <f t="shared" si="47"/>
        <v/>
      </c>
      <c r="X83" s="13" t="str">
        <f t="shared" si="48"/>
        <v/>
      </c>
      <c r="Y83" s="13" t="str">
        <f t="shared" si="49"/>
        <v/>
      </c>
      <c r="Z83" s="13" t="str">
        <f t="shared" si="50"/>
        <v/>
      </c>
      <c r="AA83" s="13" t="str">
        <f t="shared" si="51"/>
        <v/>
      </c>
      <c r="AB83" s="13" t="str">
        <f t="shared" si="52"/>
        <v/>
      </c>
      <c r="AC83" s="13" t="str">
        <f t="shared" si="53"/>
        <v/>
      </c>
      <c r="AD83" s="13" t="str">
        <f t="shared" si="40"/>
        <v/>
      </c>
      <c r="AE83" s="13" t="str">
        <f t="shared" si="41"/>
        <v/>
      </c>
      <c r="AF83" s="13" t="str">
        <f t="shared" si="42"/>
        <v/>
      </c>
      <c r="AG83" s="13" t="str">
        <f t="shared" si="43"/>
        <v/>
      </c>
      <c r="AH83" s="13" t="str">
        <f t="shared" si="44"/>
        <v/>
      </c>
      <c r="AI83" s="13" t="str">
        <f t="shared" si="45"/>
        <v/>
      </c>
    </row>
    <row r="84" spans="1:35" s="1" customFormat="1">
      <c r="A84" t="s">
        <v>12</v>
      </c>
      <c r="B84">
        <v>26006</v>
      </c>
      <c r="C84" s="59" t="s">
        <v>330</v>
      </c>
      <c r="D84" s="17"/>
      <c r="E84" s="16"/>
      <c r="F84" s="21"/>
      <c r="G84" s="21"/>
      <c r="H84" s="21"/>
      <c r="I84" s="21"/>
      <c r="J84" s="21"/>
      <c r="K84" s="21"/>
      <c r="L84" s="21"/>
      <c r="M84" s="21"/>
      <c r="N84" s="21"/>
      <c r="O84" s="19"/>
      <c r="P84" s="19" t="str">
        <f t="shared" si="34"/>
        <v/>
      </c>
      <c r="Q84" s="19" t="str">
        <f t="shared" si="35"/>
        <v/>
      </c>
      <c r="R84" s="13" t="str">
        <f t="shared" si="36"/>
        <v/>
      </c>
      <c r="S84" s="13" t="str">
        <f t="shared" si="37"/>
        <v/>
      </c>
      <c r="T84" s="13" t="str">
        <f t="shared" si="38"/>
        <v/>
      </c>
      <c r="U84" s="13" t="str">
        <f t="shared" si="39"/>
        <v/>
      </c>
      <c r="V84" s="13" t="str">
        <f t="shared" si="46"/>
        <v/>
      </c>
      <c r="W84" s="13" t="str">
        <f t="shared" si="47"/>
        <v/>
      </c>
      <c r="X84" s="13" t="str">
        <f t="shared" si="48"/>
        <v/>
      </c>
      <c r="Y84" s="13" t="str">
        <f t="shared" si="49"/>
        <v/>
      </c>
      <c r="Z84" s="13" t="str">
        <f t="shared" si="50"/>
        <v/>
      </c>
      <c r="AA84" s="13" t="str">
        <f t="shared" si="51"/>
        <v/>
      </c>
      <c r="AB84" s="13" t="str">
        <f t="shared" si="52"/>
        <v/>
      </c>
      <c r="AC84" s="13" t="str">
        <f t="shared" si="53"/>
        <v/>
      </c>
      <c r="AD84" s="13" t="str">
        <f t="shared" si="40"/>
        <v/>
      </c>
      <c r="AE84" s="13" t="str">
        <f t="shared" si="41"/>
        <v/>
      </c>
      <c r="AF84" s="13" t="str">
        <f t="shared" si="42"/>
        <v/>
      </c>
      <c r="AG84" s="13" t="str">
        <f t="shared" si="43"/>
        <v/>
      </c>
      <c r="AH84" s="13" t="str">
        <f t="shared" si="44"/>
        <v/>
      </c>
      <c r="AI84" s="13" t="str">
        <f t="shared" si="45"/>
        <v/>
      </c>
    </row>
    <row r="85" spans="1:35" s="1" customFormat="1">
      <c r="A85" t="s">
        <v>12</v>
      </c>
      <c r="B85">
        <v>26010</v>
      </c>
      <c r="C85" s="59" t="s">
        <v>481</v>
      </c>
      <c r="D85" s="17"/>
      <c r="E85" s="16"/>
      <c r="F85" s="21"/>
      <c r="G85" s="21"/>
      <c r="H85" s="21"/>
      <c r="I85" s="21"/>
      <c r="J85" s="21"/>
      <c r="K85" s="21"/>
      <c r="L85" s="21"/>
      <c r="M85" s="21"/>
      <c r="N85" s="21"/>
      <c r="O85" s="19"/>
      <c r="P85" s="19" t="str">
        <f t="shared" si="34"/>
        <v/>
      </c>
      <c r="Q85" s="19" t="str">
        <f t="shared" si="35"/>
        <v/>
      </c>
      <c r="R85" s="13" t="str">
        <f t="shared" si="36"/>
        <v/>
      </c>
      <c r="S85" s="13" t="str">
        <f t="shared" si="37"/>
        <v/>
      </c>
      <c r="T85" s="13" t="str">
        <f t="shared" si="38"/>
        <v/>
      </c>
      <c r="U85" s="13" t="str">
        <f t="shared" si="39"/>
        <v/>
      </c>
      <c r="V85" s="13" t="str">
        <f t="shared" si="46"/>
        <v/>
      </c>
      <c r="W85" s="13" t="str">
        <f t="shared" si="47"/>
        <v/>
      </c>
      <c r="X85" s="13" t="str">
        <f t="shared" si="48"/>
        <v/>
      </c>
      <c r="Y85" s="13" t="str">
        <f t="shared" si="49"/>
        <v/>
      </c>
      <c r="Z85" s="13" t="str">
        <f t="shared" si="50"/>
        <v/>
      </c>
      <c r="AA85" s="13" t="str">
        <f t="shared" si="51"/>
        <v/>
      </c>
      <c r="AB85" s="13" t="str">
        <f t="shared" si="52"/>
        <v/>
      </c>
      <c r="AC85" s="13" t="str">
        <f t="shared" si="53"/>
        <v/>
      </c>
      <c r="AD85" s="13" t="str">
        <f t="shared" si="40"/>
        <v/>
      </c>
      <c r="AE85" s="13" t="str">
        <f t="shared" si="41"/>
        <v/>
      </c>
      <c r="AF85" s="13" t="str">
        <f t="shared" si="42"/>
        <v/>
      </c>
      <c r="AG85" s="13" t="str">
        <f t="shared" si="43"/>
        <v/>
      </c>
      <c r="AH85" s="13" t="str">
        <f t="shared" si="44"/>
        <v/>
      </c>
      <c r="AI85" s="13" t="str">
        <f t="shared" si="45"/>
        <v/>
      </c>
    </row>
    <row r="86" spans="1:35" s="1" customFormat="1">
      <c r="A86" t="s">
        <v>12</v>
      </c>
      <c r="B86">
        <v>26014</v>
      </c>
      <c r="C86" s="60" t="s">
        <v>739</v>
      </c>
      <c r="D86" s="17"/>
      <c r="E86" s="16"/>
      <c r="F86" s="21"/>
      <c r="G86" s="21"/>
      <c r="H86" s="21"/>
      <c r="I86" s="21"/>
      <c r="J86" s="21"/>
      <c r="K86" s="21"/>
      <c r="L86" s="21"/>
      <c r="M86" s="21"/>
      <c r="N86" s="21"/>
      <c r="O86" s="19"/>
      <c r="P86" s="19" t="str">
        <f t="shared" si="34"/>
        <v/>
      </c>
      <c r="Q86" s="19" t="str">
        <f t="shared" si="35"/>
        <v/>
      </c>
      <c r="R86" s="13" t="str">
        <f t="shared" si="36"/>
        <v/>
      </c>
      <c r="S86" s="13" t="str">
        <f t="shared" si="37"/>
        <v/>
      </c>
      <c r="T86" s="13" t="str">
        <f t="shared" si="38"/>
        <v/>
      </c>
      <c r="U86" s="13" t="str">
        <f t="shared" si="39"/>
        <v/>
      </c>
      <c r="V86" s="13" t="str">
        <f t="shared" si="46"/>
        <v/>
      </c>
      <c r="W86" s="13" t="str">
        <f t="shared" si="47"/>
        <v/>
      </c>
      <c r="X86" s="13" t="str">
        <f t="shared" si="48"/>
        <v/>
      </c>
      <c r="Y86" s="13" t="str">
        <f t="shared" si="49"/>
        <v/>
      </c>
      <c r="Z86" s="13" t="str">
        <f t="shared" si="50"/>
        <v/>
      </c>
      <c r="AA86" s="13" t="str">
        <f t="shared" si="51"/>
        <v/>
      </c>
      <c r="AB86" s="13" t="str">
        <f t="shared" si="52"/>
        <v/>
      </c>
      <c r="AC86" s="13" t="str">
        <f t="shared" si="53"/>
        <v/>
      </c>
      <c r="AD86" s="13" t="str">
        <f t="shared" si="40"/>
        <v/>
      </c>
      <c r="AE86" s="13" t="str">
        <f t="shared" si="41"/>
        <v/>
      </c>
      <c r="AF86" s="13" t="str">
        <f t="shared" si="42"/>
        <v/>
      </c>
      <c r="AG86" s="13" t="str">
        <f t="shared" si="43"/>
        <v/>
      </c>
      <c r="AH86" s="13" t="str">
        <f t="shared" si="44"/>
        <v/>
      </c>
      <c r="AI86" s="13" t="str">
        <f t="shared" si="45"/>
        <v/>
      </c>
    </row>
    <row r="87" spans="1:35" s="1" customFormat="1">
      <c r="A87" t="s">
        <v>12</v>
      </c>
      <c r="B87">
        <v>26009</v>
      </c>
      <c r="C87" s="60" t="s">
        <v>245</v>
      </c>
      <c r="D87" s="17"/>
      <c r="E87" s="16"/>
      <c r="F87" s="21"/>
      <c r="G87" s="21"/>
      <c r="H87" s="21"/>
      <c r="I87" s="21"/>
      <c r="J87" s="21"/>
      <c r="K87" s="21"/>
      <c r="L87" s="21"/>
      <c r="M87" s="21"/>
      <c r="N87" s="21"/>
      <c r="O87" s="19"/>
      <c r="P87" s="19" t="str">
        <f t="shared" si="34"/>
        <v/>
      </c>
      <c r="Q87" s="19" t="str">
        <f t="shared" si="35"/>
        <v/>
      </c>
      <c r="R87" s="13" t="str">
        <f t="shared" si="36"/>
        <v/>
      </c>
      <c r="S87" s="13" t="str">
        <f t="shared" si="37"/>
        <v/>
      </c>
      <c r="T87" s="13" t="str">
        <f t="shared" si="38"/>
        <v/>
      </c>
      <c r="U87" s="13" t="str">
        <f t="shared" si="39"/>
        <v/>
      </c>
      <c r="V87" s="13" t="str">
        <f t="shared" si="46"/>
        <v/>
      </c>
      <c r="W87" s="13" t="str">
        <f t="shared" si="47"/>
        <v/>
      </c>
      <c r="X87" s="13" t="str">
        <f t="shared" si="48"/>
        <v/>
      </c>
      <c r="Y87" s="13" t="str">
        <f t="shared" si="49"/>
        <v/>
      </c>
      <c r="Z87" s="13" t="str">
        <f t="shared" si="50"/>
        <v/>
      </c>
      <c r="AA87" s="13" t="str">
        <f t="shared" si="51"/>
        <v/>
      </c>
      <c r="AB87" s="13" t="str">
        <f t="shared" si="52"/>
        <v/>
      </c>
      <c r="AC87" s="13" t="str">
        <f t="shared" si="53"/>
        <v/>
      </c>
      <c r="AD87" s="13" t="str">
        <f t="shared" si="40"/>
        <v/>
      </c>
      <c r="AE87" s="13" t="str">
        <f t="shared" si="41"/>
        <v/>
      </c>
      <c r="AF87" s="13" t="str">
        <f t="shared" si="42"/>
        <v/>
      </c>
      <c r="AG87" s="13" t="str">
        <f t="shared" si="43"/>
        <v/>
      </c>
      <c r="AH87" s="13" t="str">
        <f t="shared" si="44"/>
        <v/>
      </c>
      <c r="AI87" s="13" t="str">
        <f t="shared" si="45"/>
        <v/>
      </c>
    </row>
    <row r="88" spans="1:35" s="1" customFormat="1">
      <c r="A88" t="s">
        <v>12</v>
      </c>
      <c r="B88">
        <v>26018</v>
      </c>
      <c r="C88" s="60" t="s">
        <v>226</v>
      </c>
      <c r="D88" s="17"/>
      <c r="E88" s="16"/>
      <c r="F88" s="21"/>
      <c r="G88" s="21"/>
      <c r="H88" s="21"/>
      <c r="I88" s="21"/>
      <c r="J88" s="21"/>
      <c r="K88" s="21"/>
      <c r="L88" s="21"/>
      <c r="M88" s="21"/>
      <c r="N88" s="21"/>
      <c r="O88" s="19"/>
      <c r="P88" s="19" t="str">
        <f t="shared" si="34"/>
        <v/>
      </c>
      <c r="Q88" s="19" t="str">
        <f t="shared" si="35"/>
        <v/>
      </c>
      <c r="R88" s="13" t="str">
        <f t="shared" si="36"/>
        <v/>
      </c>
      <c r="S88" s="13" t="str">
        <f t="shared" si="37"/>
        <v/>
      </c>
      <c r="T88" s="13" t="str">
        <f t="shared" si="38"/>
        <v/>
      </c>
      <c r="U88" s="13" t="str">
        <f t="shared" si="39"/>
        <v/>
      </c>
      <c r="V88" s="13" t="str">
        <f t="shared" si="46"/>
        <v/>
      </c>
      <c r="W88" s="13" t="str">
        <f t="shared" si="47"/>
        <v/>
      </c>
      <c r="X88" s="13" t="str">
        <f t="shared" si="48"/>
        <v/>
      </c>
      <c r="Y88" s="13" t="str">
        <f t="shared" si="49"/>
        <v/>
      </c>
      <c r="Z88" s="13" t="str">
        <f t="shared" si="50"/>
        <v/>
      </c>
      <c r="AA88" s="13" t="str">
        <f t="shared" si="51"/>
        <v/>
      </c>
      <c r="AB88" s="13" t="str">
        <f t="shared" si="52"/>
        <v/>
      </c>
      <c r="AC88" s="13" t="str">
        <f t="shared" si="53"/>
        <v/>
      </c>
      <c r="AD88" s="13" t="str">
        <f t="shared" si="40"/>
        <v/>
      </c>
      <c r="AE88" s="13" t="str">
        <f t="shared" si="41"/>
        <v/>
      </c>
      <c r="AF88" s="13" t="str">
        <f t="shared" si="42"/>
        <v/>
      </c>
      <c r="AG88" s="13" t="str">
        <f t="shared" si="43"/>
        <v/>
      </c>
      <c r="AH88" s="13" t="str">
        <f t="shared" si="44"/>
        <v/>
      </c>
      <c r="AI88" s="13" t="str">
        <f t="shared" si="45"/>
        <v/>
      </c>
    </row>
    <row r="89" spans="1:35" s="1" customFormat="1">
      <c r="A89" t="s">
        <v>12</v>
      </c>
      <c r="B89">
        <v>14001</v>
      </c>
      <c r="C89" s="60" t="s">
        <v>511</v>
      </c>
      <c r="D89" s="17"/>
      <c r="E89" s="16"/>
      <c r="F89" s="21"/>
      <c r="G89" s="21"/>
      <c r="H89" s="21"/>
      <c r="I89" s="21"/>
      <c r="J89" s="21"/>
      <c r="K89" s="21"/>
      <c r="L89" s="21"/>
      <c r="M89" s="21"/>
      <c r="N89" s="21"/>
      <c r="O89" s="19"/>
      <c r="P89" s="19" t="str">
        <f t="shared" si="34"/>
        <v/>
      </c>
      <c r="Q89" s="19" t="str">
        <f t="shared" si="35"/>
        <v/>
      </c>
      <c r="R89" s="13" t="str">
        <f t="shared" si="36"/>
        <v/>
      </c>
      <c r="S89" s="13" t="str">
        <f t="shared" si="37"/>
        <v/>
      </c>
      <c r="T89" s="13" t="str">
        <f t="shared" si="38"/>
        <v/>
      </c>
      <c r="U89" s="13" t="str">
        <f t="shared" si="39"/>
        <v/>
      </c>
      <c r="V89" s="13" t="str">
        <f t="shared" si="46"/>
        <v/>
      </c>
      <c r="W89" s="13" t="str">
        <f t="shared" si="47"/>
        <v/>
      </c>
      <c r="X89" s="13" t="str">
        <f t="shared" si="48"/>
        <v/>
      </c>
      <c r="Y89" s="13" t="str">
        <f t="shared" si="49"/>
        <v/>
      </c>
      <c r="Z89" s="13" t="str">
        <f t="shared" si="50"/>
        <v/>
      </c>
      <c r="AA89" s="13" t="str">
        <f t="shared" si="51"/>
        <v/>
      </c>
      <c r="AB89" s="13" t="str">
        <f t="shared" si="52"/>
        <v/>
      </c>
      <c r="AC89" s="13" t="str">
        <f t="shared" si="53"/>
        <v/>
      </c>
      <c r="AD89" s="13" t="str">
        <f t="shared" si="40"/>
        <v/>
      </c>
      <c r="AE89" s="13" t="str">
        <f t="shared" si="41"/>
        <v/>
      </c>
      <c r="AF89" s="13" t="str">
        <f t="shared" si="42"/>
        <v/>
      </c>
      <c r="AG89" s="13" t="str">
        <f t="shared" si="43"/>
        <v/>
      </c>
      <c r="AH89" s="13" t="str">
        <f t="shared" si="44"/>
        <v/>
      </c>
      <c r="AI89" s="13" t="str">
        <f t="shared" si="45"/>
        <v/>
      </c>
    </row>
    <row r="90" spans="1:35" s="1" customFormat="1">
      <c r="A90" t="s">
        <v>12</v>
      </c>
      <c r="B90">
        <v>14013</v>
      </c>
      <c r="C90" s="60" t="s">
        <v>68</v>
      </c>
      <c r="D90" s="17"/>
      <c r="E90" s="16"/>
      <c r="F90" s="21"/>
      <c r="G90" s="21"/>
      <c r="H90" s="21"/>
      <c r="I90" s="21"/>
      <c r="J90" s="21"/>
      <c r="K90" s="21"/>
      <c r="L90" s="21"/>
      <c r="M90" s="21"/>
      <c r="N90" s="21"/>
      <c r="O90" s="19"/>
      <c r="P90" s="19" t="str">
        <f t="shared" si="34"/>
        <v/>
      </c>
      <c r="Q90" s="19" t="str">
        <f t="shared" si="35"/>
        <v/>
      </c>
      <c r="R90" s="13" t="str">
        <f t="shared" si="36"/>
        <v/>
      </c>
      <c r="S90" s="13" t="str">
        <f t="shared" si="37"/>
        <v/>
      </c>
      <c r="T90" s="13" t="str">
        <f t="shared" si="38"/>
        <v/>
      </c>
      <c r="U90" s="13" t="str">
        <f t="shared" si="39"/>
        <v/>
      </c>
      <c r="V90" s="13" t="str">
        <f t="shared" si="46"/>
        <v/>
      </c>
      <c r="W90" s="13" t="str">
        <f t="shared" si="47"/>
        <v/>
      </c>
      <c r="X90" s="13" t="str">
        <f t="shared" si="48"/>
        <v/>
      </c>
      <c r="Y90" s="13" t="str">
        <f t="shared" si="49"/>
        <v/>
      </c>
      <c r="Z90" s="13" t="str">
        <f t="shared" si="50"/>
        <v/>
      </c>
      <c r="AA90" s="13" t="str">
        <f t="shared" si="51"/>
        <v/>
      </c>
      <c r="AB90" s="13" t="str">
        <f t="shared" si="52"/>
        <v/>
      </c>
      <c r="AC90" s="13" t="str">
        <f t="shared" si="53"/>
        <v/>
      </c>
      <c r="AD90" s="13" t="str">
        <f t="shared" si="40"/>
        <v/>
      </c>
      <c r="AE90" s="13" t="str">
        <f t="shared" si="41"/>
        <v/>
      </c>
      <c r="AF90" s="13" t="str">
        <f t="shared" si="42"/>
        <v/>
      </c>
      <c r="AG90" s="13" t="str">
        <f t="shared" si="43"/>
        <v/>
      </c>
      <c r="AH90" s="13" t="str">
        <f t="shared" si="44"/>
        <v/>
      </c>
      <c r="AI90" s="13" t="str">
        <f t="shared" si="45"/>
        <v/>
      </c>
    </row>
    <row r="91" spans="1:35" s="1" customFormat="1">
      <c r="A91" t="s">
        <v>12</v>
      </c>
      <c r="B91">
        <v>14022</v>
      </c>
      <c r="C91" s="59" t="s">
        <v>378</v>
      </c>
      <c r="D91" s="17"/>
      <c r="E91" s="16"/>
      <c r="F91" s="21"/>
      <c r="G91" s="21"/>
      <c r="H91" s="21"/>
      <c r="I91" s="21"/>
      <c r="J91" s="21"/>
      <c r="K91" s="21"/>
      <c r="L91" s="21"/>
      <c r="M91" s="21"/>
      <c r="N91" s="21"/>
      <c r="O91" s="19"/>
      <c r="P91" s="19" t="str">
        <f t="shared" si="34"/>
        <v/>
      </c>
      <c r="Q91" s="19" t="str">
        <f t="shared" si="35"/>
        <v/>
      </c>
      <c r="R91" s="13" t="str">
        <f t="shared" si="36"/>
        <v/>
      </c>
      <c r="S91" s="13" t="str">
        <f t="shared" si="37"/>
        <v/>
      </c>
      <c r="T91" s="13" t="str">
        <f t="shared" si="38"/>
        <v/>
      </c>
      <c r="U91" s="13" t="str">
        <f t="shared" si="39"/>
        <v/>
      </c>
      <c r="V91" s="13" t="str">
        <f t="shared" si="46"/>
        <v/>
      </c>
      <c r="W91" s="13" t="str">
        <f t="shared" si="47"/>
        <v/>
      </c>
      <c r="X91" s="13" t="str">
        <f t="shared" si="48"/>
        <v/>
      </c>
      <c r="Y91" s="13" t="str">
        <f t="shared" si="49"/>
        <v/>
      </c>
      <c r="Z91" s="13" t="str">
        <f t="shared" si="50"/>
        <v/>
      </c>
      <c r="AA91" s="13" t="str">
        <f t="shared" si="51"/>
        <v/>
      </c>
      <c r="AB91" s="13" t="str">
        <f t="shared" si="52"/>
        <v/>
      </c>
      <c r="AC91" s="13" t="str">
        <f t="shared" si="53"/>
        <v/>
      </c>
      <c r="AD91" s="13" t="str">
        <f t="shared" si="40"/>
        <v/>
      </c>
      <c r="AE91" s="13" t="str">
        <f t="shared" si="41"/>
        <v/>
      </c>
      <c r="AF91" s="13" t="str">
        <f t="shared" si="42"/>
        <v/>
      </c>
      <c r="AG91" s="13" t="str">
        <f t="shared" si="43"/>
        <v/>
      </c>
      <c r="AH91" s="13" t="str">
        <f t="shared" si="44"/>
        <v/>
      </c>
      <c r="AI91" s="13" t="str">
        <f t="shared" si="45"/>
        <v/>
      </c>
    </row>
    <row r="92" spans="1:35" s="1" customFormat="1">
      <c r="A92" t="s">
        <v>12</v>
      </c>
      <c r="B92">
        <v>12005</v>
      </c>
      <c r="C92" s="58" t="s">
        <v>308</v>
      </c>
      <c r="D92" s="17"/>
      <c r="E92" s="16"/>
      <c r="F92" s="21"/>
      <c r="G92" s="21"/>
      <c r="H92" s="21"/>
      <c r="I92" s="21"/>
      <c r="J92" s="21"/>
      <c r="K92" s="21"/>
      <c r="L92" s="21"/>
      <c r="M92" s="21"/>
      <c r="N92" s="21"/>
      <c r="O92" s="19"/>
      <c r="P92" s="19" t="str">
        <f t="shared" si="34"/>
        <v/>
      </c>
      <c r="Q92" s="19" t="str">
        <f t="shared" si="35"/>
        <v/>
      </c>
      <c r="R92" s="13" t="str">
        <f t="shared" si="36"/>
        <v/>
      </c>
      <c r="S92" s="13" t="str">
        <f t="shared" si="37"/>
        <v/>
      </c>
      <c r="T92" s="13" t="str">
        <f t="shared" si="38"/>
        <v/>
      </c>
      <c r="U92" s="13" t="str">
        <f t="shared" si="39"/>
        <v/>
      </c>
      <c r="V92" s="13" t="str">
        <f t="shared" si="46"/>
        <v/>
      </c>
      <c r="W92" s="13" t="str">
        <f t="shared" si="47"/>
        <v/>
      </c>
      <c r="X92" s="13" t="str">
        <f t="shared" si="48"/>
        <v/>
      </c>
      <c r="Y92" s="13" t="str">
        <f t="shared" si="49"/>
        <v/>
      </c>
      <c r="Z92" s="13" t="str">
        <f t="shared" si="50"/>
        <v/>
      </c>
      <c r="AA92" s="13" t="str">
        <f t="shared" si="51"/>
        <v/>
      </c>
      <c r="AB92" s="13" t="str">
        <f t="shared" si="52"/>
        <v/>
      </c>
      <c r="AC92" s="13" t="str">
        <f t="shared" si="53"/>
        <v/>
      </c>
      <c r="AD92" s="13" t="str">
        <f t="shared" si="40"/>
        <v/>
      </c>
      <c r="AE92" s="13" t="str">
        <f t="shared" si="41"/>
        <v/>
      </c>
      <c r="AF92" s="13" t="str">
        <f t="shared" si="42"/>
        <v/>
      </c>
      <c r="AG92" s="13" t="str">
        <f t="shared" si="43"/>
        <v/>
      </c>
      <c r="AH92" s="13" t="str">
        <f t="shared" si="44"/>
        <v/>
      </c>
      <c r="AI92" s="13" t="str">
        <f t="shared" si="45"/>
        <v/>
      </c>
    </row>
    <row r="93" spans="1:35" s="1" customFormat="1">
      <c r="A93" t="s">
        <v>12</v>
      </c>
      <c r="B93">
        <v>12016</v>
      </c>
      <c r="C93" s="58" t="s">
        <v>1064</v>
      </c>
      <c r="D93" s="17"/>
      <c r="E93" s="16"/>
      <c r="F93" s="21"/>
      <c r="G93" s="21"/>
      <c r="H93" s="21"/>
      <c r="I93" s="21"/>
      <c r="J93" s="21"/>
      <c r="K93" s="21"/>
      <c r="L93" s="21"/>
      <c r="M93" s="21"/>
      <c r="N93" s="21"/>
      <c r="O93" s="19"/>
      <c r="P93" s="19" t="str">
        <f t="shared" si="34"/>
        <v/>
      </c>
      <c r="Q93" s="19" t="str">
        <f t="shared" si="35"/>
        <v/>
      </c>
      <c r="R93" s="13" t="str">
        <f t="shared" si="36"/>
        <v/>
      </c>
      <c r="S93" s="13" t="str">
        <f t="shared" si="37"/>
        <v/>
      </c>
      <c r="T93" s="13" t="str">
        <f t="shared" si="38"/>
        <v/>
      </c>
      <c r="U93" s="13" t="str">
        <f t="shared" si="39"/>
        <v/>
      </c>
      <c r="V93" s="13" t="str">
        <f t="shared" si="46"/>
        <v/>
      </c>
      <c r="W93" s="13" t="str">
        <f t="shared" si="47"/>
        <v/>
      </c>
      <c r="X93" s="13" t="str">
        <f t="shared" si="48"/>
        <v/>
      </c>
      <c r="Y93" s="13" t="str">
        <f t="shared" si="49"/>
        <v/>
      </c>
      <c r="Z93" s="13" t="str">
        <f t="shared" si="50"/>
        <v/>
      </c>
      <c r="AA93" s="13" t="str">
        <f t="shared" si="51"/>
        <v/>
      </c>
      <c r="AB93" s="13" t="str">
        <f t="shared" si="52"/>
        <v/>
      </c>
      <c r="AC93" s="13" t="str">
        <f t="shared" si="53"/>
        <v/>
      </c>
      <c r="AD93" s="13" t="str">
        <f t="shared" si="40"/>
        <v/>
      </c>
      <c r="AE93" s="13" t="str">
        <f t="shared" si="41"/>
        <v/>
      </c>
      <c r="AF93" s="13" t="str">
        <f t="shared" si="42"/>
        <v/>
      </c>
      <c r="AG93" s="13" t="str">
        <f t="shared" si="43"/>
        <v/>
      </c>
      <c r="AH93" s="13" t="str">
        <f t="shared" si="44"/>
        <v/>
      </c>
      <c r="AI93" s="13" t="str">
        <f t="shared" si="45"/>
        <v/>
      </c>
    </row>
    <row r="94" spans="1:35" s="1" customFormat="1">
      <c r="A94" t="s">
        <v>12</v>
      </c>
      <c r="B94">
        <v>13015</v>
      </c>
      <c r="C94" s="58" t="s">
        <v>1063</v>
      </c>
      <c r="D94" s="17"/>
      <c r="E94" s="16"/>
      <c r="F94" s="21"/>
      <c r="G94" s="21"/>
      <c r="H94" s="21"/>
      <c r="I94" s="21"/>
      <c r="J94" s="21"/>
      <c r="K94" s="21"/>
      <c r="L94" s="21"/>
      <c r="M94" s="21"/>
      <c r="N94" s="21"/>
      <c r="O94" s="19"/>
      <c r="P94" s="19" t="str">
        <f t="shared" si="34"/>
        <v/>
      </c>
      <c r="Q94" s="19" t="str">
        <f t="shared" si="35"/>
        <v/>
      </c>
      <c r="R94" s="13" t="str">
        <f t="shared" si="36"/>
        <v/>
      </c>
      <c r="S94" s="13" t="str">
        <f t="shared" si="37"/>
        <v/>
      </c>
      <c r="T94" s="13" t="str">
        <f t="shared" si="38"/>
        <v/>
      </c>
      <c r="U94" s="13" t="str">
        <f t="shared" si="39"/>
        <v/>
      </c>
      <c r="V94" s="13" t="str">
        <f t="shared" si="46"/>
        <v/>
      </c>
      <c r="W94" s="13" t="str">
        <f t="shared" si="47"/>
        <v/>
      </c>
      <c r="X94" s="13" t="str">
        <f t="shared" si="48"/>
        <v/>
      </c>
      <c r="Y94" s="13" t="str">
        <f t="shared" si="49"/>
        <v/>
      </c>
      <c r="Z94" s="13" t="str">
        <f t="shared" si="50"/>
        <v/>
      </c>
      <c r="AA94" s="13" t="str">
        <f t="shared" si="51"/>
        <v/>
      </c>
      <c r="AB94" s="13" t="str">
        <f t="shared" si="52"/>
        <v/>
      </c>
      <c r="AC94" s="13" t="str">
        <f t="shared" si="53"/>
        <v/>
      </c>
      <c r="AD94" s="13" t="str">
        <f t="shared" si="40"/>
        <v/>
      </c>
      <c r="AE94" s="13" t="str">
        <f t="shared" si="41"/>
        <v/>
      </c>
      <c r="AF94" s="13" t="str">
        <f t="shared" si="42"/>
        <v/>
      </c>
      <c r="AG94" s="13" t="str">
        <f t="shared" si="43"/>
        <v/>
      </c>
      <c r="AH94" s="13" t="str">
        <f t="shared" si="44"/>
        <v/>
      </c>
      <c r="AI94" s="13" t="str">
        <f t="shared" si="45"/>
        <v/>
      </c>
    </row>
    <row r="95" spans="1:35" s="1" customFormat="1">
      <c r="A95" t="s">
        <v>12</v>
      </c>
      <c r="B95">
        <v>13016</v>
      </c>
      <c r="C95" s="58" t="s">
        <v>1037</v>
      </c>
      <c r="D95" s="17"/>
      <c r="E95" s="16"/>
      <c r="F95" s="21"/>
      <c r="G95" s="21"/>
      <c r="H95" s="21"/>
      <c r="I95" s="21"/>
      <c r="J95" s="21"/>
      <c r="K95" s="21"/>
      <c r="L95" s="21"/>
      <c r="M95" s="21"/>
      <c r="N95" s="21"/>
      <c r="O95" s="19"/>
      <c r="P95" s="19" t="str">
        <f t="shared" si="34"/>
        <v/>
      </c>
      <c r="Q95" s="19" t="str">
        <f t="shared" si="35"/>
        <v/>
      </c>
      <c r="R95" s="13" t="str">
        <f t="shared" si="36"/>
        <v/>
      </c>
      <c r="S95" s="13" t="str">
        <f t="shared" si="37"/>
        <v/>
      </c>
      <c r="T95" s="13" t="str">
        <f t="shared" si="38"/>
        <v/>
      </c>
      <c r="U95" s="13" t="str">
        <f t="shared" si="39"/>
        <v/>
      </c>
      <c r="V95" s="13" t="str">
        <f t="shared" si="46"/>
        <v/>
      </c>
      <c r="W95" s="13" t="str">
        <f t="shared" si="47"/>
        <v/>
      </c>
      <c r="X95" s="13" t="str">
        <f t="shared" si="48"/>
        <v/>
      </c>
      <c r="Y95" s="13" t="str">
        <f t="shared" si="49"/>
        <v/>
      </c>
      <c r="Z95" s="13" t="str">
        <f t="shared" si="50"/>
        <v/>
      </c>
      <c r="AA95" s="13" t="str">
        <f t="shared" si="51"/>
        <v/>
      </c>
      <c r="AB95" s="13" t="str">
        <f t="shared" si="52"/>
        <v/>
      </c>
      <c r="AC95" s="13" t="str">
        <f t="shared" si="53"/>
        <v/>
      </c>
      <c r="AD95" s="13" t="str">
        <f t="shared" si="40"/>
        <v/>
      </c>
      <c r="AE95" s="13" t="str">
        <f t="shared" si="41"/>
        <v/>
      </c>
      <c r="AF95" s="13" t="str">
        <f t="shared" si="42"/>
        <v/>
      </c>
      <c r="AG95" s="13" t="str">
        <f t="shared" si="43"/>
        <v/>
      </c>
      <c r="AH95" s="13" t="str">
        <f t="shared" si="44"/>
        <v/>
      </c>
      <c r="AI95" s="13" t="str">
        <f t="shared" si="45"/>
        <v/>
      </c>
    </row>
    <row r="96" spans="1:35" s="1" customFormat="1">
      <c r="A96" t="s">
        <v>12</v>
      </c>
      <c r="B96">
        <v>13018</v>
      </c>
      <c r="C96" s="58" t="s">
        <v>1038</v>
      </c>
      <c r="D96" s="17"/>
      <c r="E96" s="16"/>
      <c r="F96" s="21"/>
      <c r="G96" s="21"/>
      <c r="H96" s="21"/>
      <c r="I96" s="21"/>
      <c r="J96" s="21"/>
      <c r="K96" s="21"/>
      <c r="L96" s="21"/>
      <c r="M96" s="21"/>
      <c r="N96" s="21"/>
      <c r="O96" s="19"/>
      <c r="P96" s="19" t="str">
        <f t="shared" si="34"/>
        <v/>
      </c>
      <c r="Q96" s="19" t="str">
        <f t="shared" si="35"/>
        <v/>
      </c>
      <c r="R96" s="13" t="str">
        <f t="shared" si="36"/>
        <v/>
      </c>
      <c r="S96" s="13" t="str">
        <f t="shared" si="37"/>
        <v/>
      </c>
      <c r="T96" s="13" t="str">
        <f t="shared" si="38"/>
        <v/>
      </c>
      <c r="U96" s="13" t="str">
        <f t="shared" si="39"/>
        <v/>
      </c>
      <c r="V96" s="13" t="str">
        <f t="shared" si="46"/>
        <v/>
      </c>
      <c r="W96" s="13" t="str">
        <f t="shared" si="47"/>
        <v/>
      </c>
      <c r="X96" s="13" t="str">
        <f t="shared" si="48"/>
        <v/>
      </c>
      <c r="Y96" s="13" t="str">
        <f t="shared" si="49"/>
        <v/>
      </c>
      <c r="Z96" s="13" t="str">
        <f t="shared" si="50"/>
        <v/>
      </c>
      <c r="AA96" s="13" t="str">
        <f t="shared" si="51"/>
        <v/>
      </c>
      <c r="AB96" s="13" t="str">
        <f t="shared" si="52"/>
        <v/>
      </c>
      <c r="AC96" s="13" t="str">
        <f t="shared" si="53"/>
        <v/>
      </c>
      <c r="AD96" s="13" t="str">
        <f t="shared" si="40"/>
        <v/>
      </c>
      <c r="AE96" s="13" t="str">
        <f t="shared" si="41"/>
        <v/>
      </c>
      <c r="AF96" s="13" t="str">
        <f t="shared" si="42"/>
        <v/>
      </c>
      <c r="AG96" s="13" t="str">
        <f t="shared" si="43"/>
        <v/>
      </c>
      <c r="AH96" s="13" t="str">
        <f t="shared" si="44"/>
        <v/>
      </c>
      <c r="AI96" s="13" t="str">
        <f t="shared" si="45"/>
        <v/>
      </c>
    </row>
    <row r="97" spans="1:35" s="1" customFormat="1">
      <c r="A97" t="s">
        <v>12</v>
      </c>
      <c r="B97">
        <v>13017</v>
      </c>
      <c r="C97" s="58" t="s">
        <v>1039</v>
      </c>
      <c r="D97" s="17"/>
      <c r="E97" s="16"/>
      <c r="F97" s="21"/>
      <c r="G97" s="21"/>
      <c r="H97" s="21"/>
      <c r="I97" s="21"/>
      <c r="J97" s="21"/>
      <c r="K97" s="21"/>
      <c r="L97" s="21"/>
      <c r="M97" s="21"/>
      <c r="N97" s="21"/>
      <c r="O97" s="19"/>
      <c r="P97" s="19" t="str">
        <f t="shared" si="34"/>
        <v/>
      </c>
      <c r="Q97" s="19" t="str">
        <f t="shared" si="35"/>
        <v/>
      </c>
      <c r="R97" s="13" t="str">
        <f t="shared" si="36"/>
        <v/>
      </c>
      <c r="S97" s="13" t="str">
        <f t="shared" si="37"/>
        <v/>
      </c>
      <c r="T97" s="13" t="str">
        <f t="shared" si="38"/>
        <v/>
      </c>
      <c r="U97" s="13" t="str">
        <f t="shared" si="39"/>
        <v/>
      </c>
      <c r="V97" s="13" t="str">
        <f t="shared" si="46"/>
        <v/>
      </c>
      <c r="W97" s="13" t="str">
        <f t="shared" si="47"/>
        <v/>
      </c>
      <c r="X97" s="13" t="str">
        <f t="shared" si="48"/>
        <v/>
      </c>
      <c r="Y97" s="13" t="str">
        <f t="shared" si="49"/>
        <v/>
      </c>
      <c r="Z97" s="13" t="str">
        <f t="shared" si="50"/>
        <v/>
      </c>
      <c r="AA97" s="13" t="str">
        <f t="shared" si="51"/>
        <v/>
      </c>
      <c r="AB97" s="13" t="str">
        <f t="shared" si="52"/>
        <v/>
      </c>
      <c r="AC97" s="13" t="str">
        <f t="shared" si="53"/>
        <v/>
      </c>
      <c r="AD97" s="13" t="str">
        <f t="shared" si="40"/>
        <v/>
      </c>
      <c r="AE97" s="13" t="str">
        <f t="shared" si="41"/>
        <v/>
      </c>
      <c r="AF97" s="13" t="str">
        <f t="shared" si="42"/>
        <v/>
      </c>
      <c r="AG97" s="13" t="str">
        <f t="shared" si="43"/>
        <v/>
      </c>
      <c r="AH97" s="13" t="str">
        <f t="shared" si="44"/>
        <v/>
      </c>
      <c r="AI97" s="13" t="str">
        <f t="shared" si="45"/>
        <v/>
      </c>
    </row>
    <row r="98" spans="1:35" s="1" customFormat="1">
      <c r="A98" t="s">
        <v>12</v>
      </c>
      <c r="B98">
        <v>13013</v>
      </c>
      <c r="C98" s="58" t="s">
        <v>1040</v>
      </c>
      <c r="D98" s="17"/>
      <c r="E98" s="16"/>
      <c r="F98" s="21"/>
      <c r="G98" s="21"/>
      <c r="H98" s="21"/>
      <c r="I98" s="21"/>
      <c r="J98" s="21"/>
      <c r="K98" s="21"/>
      <c r="L98" s="21"/>
      <c r="M98" s="21"/>
      <c r="N98" s="21"/>
      <c r="O98" s="19"/>
      <c r="P98" s="19" t="str">
        <f t="shared" si="34"/>
        <v/>
      </c>
      <c r="Q98" s="19" t="str">
        <f t="shared" si="35"/>
        <v/>
      </c>
      <c r="R98" s="13" t="str">
        <f t="shared" si="36"/>
        <v/>
      </c>
      <c r="S98" s="13" t="str">
        <f t="shared" si="37"/>
        <v/>
      </c>
      <c r="T98" s="13" t="str">
        <f t="shared" si="38"/>
        <v/>
      </c>
      <c r="U98" s="13" t="str">
        <f t="shared" si="39"/>
        <v/>
      </c>
      <c r="V98" s="13" t="str">
        <f t="shared" si="46"/>
        <v/>
      </c>
      <c r="W98" s="13" t="str">
        <f t="shared" si="47"/>
        <v/>
      </c>
      <c r="X98" s="13" t="str">
        <f t="shared" si="48"/>
        <v/>
      </c>
      <c r="Y98" s="13" t="str">
        <f t="shared" si="49"/>
        <v/>
      </c>
      <c r="Z98" s="13" t="str">
        <f t="shared" si="50"/>
        <v/>
      </c>
      <c r="AA98" s="13" t="str">
        <f t="shared" si="51"/>
        <v/>
      </c>
      <c r="AB98" s="13" t="str">
        <f t="shared" si="52"/>
        <v/>
      </c>
      <c r="AC98" s="13" t="str">
        <f t="shared" si="53"/>
        <v/>
      </c>
      <c r="AD98" s="13" t="str">
        <f t="shared" si="40"/>
        <v/>
      </c>
      <c r="AE98" s="13" t="str">
        <f t="shared" si="41"/>
        <v/>
      </c>
      <c r="AF98" s="13" t="str">
        <f t="shared" si="42"/>
        <v/>
      </c>
      <c r="AG98" s="13" t="str">
        <f t="shared" si="43"/>
        <v/>
      </c>
      <c r="AH98" s="13" t="str">
        <f t="shared" si="44"/>
        <v/>
      </c>
      <c r="AI98" s="13" t="str">
        <f t="shared" si="45"/>
        <v/>
      </c>
    </row>
    <row r="99" spans="1:35" s="1" customFormat="1">
      <c r="A99" t="s">
        <v>12</v>
      </c>
      <c r="B99">
        <v>30027</v>
      </c>
      <c r="C99" s="58" t="s">
        <v>1041</v>
      </c>
      <c r="D99" s="17"/>
      <c r="E99" s="16"/>
      <c r="F99" s="21"/>
      <c r="G99" s="21"/>
      <c r="H99" s="21"/>
      <c r="I99" s="21"/>
      <c r="J99" s="21"/>
      <c r="K99" s="21"/>
      <c r="L99" s="21"/>
      <c r="M99" s="21"/>
      <c r="N99" s="21"/>
      <c r="O99" s="19"/>
      <c r="P99" s="19" t="str">
        <f t="shared" si="34"/>
        <v/>
      </c>
      <c r="Q99" s="19" t="str">
        <f t="shared" si="35"/>
        <v/>
      </c>
      <c r="R99" s="13" t="str">
        <f t="shared" si="36"/>
        <v/>
      </c>
      <c r="S99" s="13" t="str">
        <f t="shared" si="37"/>
        <v/>
      </c>
      <c r="T99" s="13" t="str">
        <f t="shared" si="38"/>
        <v/>
      </c>
      <c r="U99" s="13" t="str">
        <f t="shared" si="39"/>
        <v/>
      </c>
      <c r="V99" s="13" t="str">
        <f t="shared" si="46"/>
        <v/>
      </c>
      <c r="W99" s="13" t="str">
        <f t="shared" si="47"/>
        <v/>
      </c>
      <c r="X99" s="13" t="str">
        <f t="shared" si="48"/>
        <v/>
      </c>
      <c r="Y99" s="13" t="str">
        <f t="shared" si="49"/>
        <v/>
      </c>
      <c r="Z99" s="13" t="str">
        <f t="shared" si="50"/>
        <v/>
      </c>
      <c r="AA99" s="13" t="str">
        <f t="shared" si="51"/>
        <v/>
      </c>
      <c r="AB99" s="13" t="str">
        <f t="shared" si="52"/>
        <v/>
      </c>
      <c r="AC99" s="13" t="str">
        <f t="shared" si="53"/>
        <v/>
      </c>
      <c r="AD99" s="13" t="str">
        <f t="shared" si="40"/>
        <v/>
      </c>
      <c r="AE99" s="13" t="str">
        <f t="shared" si="41"/>
        <v/>
      </c>
      <c r="AF99" s="13" t="str">
        <f t="shared" si="42"/>
        <v/>
      </c>
      <c r="AG99" s="13" t="str">
        <f t="shared" si="43"/>
        <v/>
      </c>
      <c r="AH99" s="13" t="str">
        <f t="shared" si="44"/>
        <v/>
      </c>
      <c r="AI99" s="13" t="str">
        <f t="shared" si="45"/>
        <v/>
      </c>
    </row>
    <row r="100" spans="1:35" s="1" customFormat="1">
      <c r="A100" t="s">
        <v>12</v>
      </c>
      <c r="B100">
        <v>30038</v>
      </c>
      <c r="C100" s="58" t="s">
        <v>635</v>
      </c>
      <c r="D100" s="17"/>
      <c r="E100" s="16"/>
      <c r="F100" s="21"/>
      <c r="G100" s="21"/>
      <c r="H100" s="21"/>
      <c r="I100" s="21"/>
      <c r="J100" s="21"/>
      <c r="K100" s="21"/>
      <c r="L100" s="21"/>
      <c r="M100" s="21"/>
      <c r="N100" s="21"/>
      <c r="O100" s="19"/>
      <c r="P100" s="19" t="str">
        <f t="shared" si="34"/>
        <v/>
      </c>
      <c r="Q100" s="19" t="str">
        <f t="shared" si="35"/>
        <v/>
      </c>
      <c r="R100" s="13" t="str">
        <f t="shared" si="36"/>
        <v/>
      </c>
      <c r="S100" s="13" t="str">
        <f t="shared" si="37"/>
        <v/>
      </c>
      <c r="T100" s="13" t="str">
        <f t="shared" si="38"/>
        <v/>
      </c>
      <c r="U100" s="13" t="str">
        <f t="shared" si="39"/>
        <v/>
      </c>
      <c r="V100" s="13" t="str">
        <f t="shared" si="46"/>
        <v/>
      </c>
      <c r="W100" s="13" t="str">
        <f t="shared" si="47"/>
        <v/>
      </c>
      <c r="X100" s="13" t="str">
        <f t="shared" si="48"/>
        <v/>
      </c>
      <c r="Y100" s="13" t="str">
        <f t="shared" si="49"/>
        <v/>
      </c>
      <c r="Z100" s="13" t="str">
        <f t="shared" si="50"/>
        <v/>
      </c>
      <c r="AA100" s="13" t="str">
        <f t="shared" si="51"/>
        <v/>
      </c>
      <c r="AB100" s="13" t="str">
        <f t="shared" si="52"/>
        <v/>
      </c>
      <c r="AC100" s="13" t="str">
        <f t="shared" si="53"/>
        <v/>
      </c>
      <c r="AD100" s="13" t="str">
        <f t="shared" si="40"/>
        <v/>
      </c>
      <c r="AE100" s="13" t="str">
        <f t="shared" si="41"/>
        <v/>
      </c>
      <c r="AF100" s="13" t="str">
        <f t="shared" si="42"/>
        <v/>
      </c>
      <c r="AG100" s="13" t="str">
        <f t="shared" si="43"/>
        <v/>
      </c>
      <c r="AH100" s="13" t="str">
        <f t="shared" si="44"/>
        <v/>
      </c>
      <c r="AI100" s="13" t="str">
        <f t="shared" si="45"/>
        <v/>
      </c>
    </row>
    <row r="101" spans="1:35" s="1" customFormat="1">
      <c r="A101" t="s">
        <v>12</v>
      </c>
      <c r="B101">
        <v>30001</v>
      </c>
      <c r="C101" s="58" t="s">
        <v>1061</v>
      </c>
      <c r="D101" s="17"/>
      <c r="E101" s="16"/>
      <c r="F101" s="21"/>
      <c r="G101" s="21"/>
      <c r="H101" s="21"/>
      <c r="I101" s="21"/>
      <c r="J101" s="21"/>
      <c r="K101" s="21"/>
      <c r="L101" s="21"/>
      <c r="M101" s="21"/>
      <c r="N101" s="21"/>
      <c r="O101" s="19"/>
      <c r="P101" s="19" t="str">
        <f t="shared" si="34"/>
        <v/>
      </c>
      <c r="Q101" s="19" t="str">
        <f t="shared" si="35"/>
        <v/>
      </c>
      <c r="R101" s="13" t="str">
        <f t="shared" si="36"/>
        <v/>
      </c>
      <c r="S101" s="13" t="str">
        <f t="shared" si="37"/>
        <v/>
      </c>
      <c r="T101" s="13" t="str">
        <f t="shared" si="38"/>
        <v/>
      </c>
      <c r="U101" s="13" t="str">
        <f t="shared" si="39"/>
        <v/>
      </c>
      <c r="V101" s="13" t="str">
        <f t="shared" si="46"/>
        <v/>
      </c>
      <c r="W101" s="13" t="str">
        <f t="shared" si="47"/>
        <v/>
      </c>
      <c r="X101" s="13" t="str">
        <f t="shared" si="48"/>
        <v/>
      </c>
      <c r="Y101" s="13" t="str">
        <f t="shared" si="49"/>
        <v/>
      </c>
      <c r="Z101" s="13" t="str">
        <f t="shared" si="50"/>
        <v/>
      </c>
      <c r="AA101" s="13" t="str">
        <f t="shared" si="51"/>
        <v/>
      </c>
      <c r="AB101" s="13" t="str">
        <f t="shared" si="52"/>
        <v/>
      </c>
      <c r="AC101" s="13" t="str">
        <f t="shared" si="53"/>
        <v/>
      </c>
      <c r="AD101" s="13" t="str">
        <f t="shared" si="40"/>
        <v/>
      </c>
      <c r="AE101" s="13" t="str">
        <f t="shared" si="41"/>
        <v/>
      </c>
      <c r="AF101" s="13" t="str">
        <f t="shared" si="42"/>
        <v/>
      </c>
      <c r="AG101" s="13" t="str">
        <f t="shared" si="43"/>
        <v/>
      </c>
      <c r="AH101" s="13" t="str">
        <f t="shared" si="44"/>
        <v/>
      </c>
      <c r="AI101" s="13" t="str">
        <f t="shared" si="45"/>
        <v/>
      </c>
    </row>
    <row r="102" spans="1:35" s="1" customFormat="1">
      <c r="A102" t="s">
        <v>12</v>
      </c>
      <c r="B102">
        <v>30012</v>
      </c>
      <c r="C102" s="58" t="s">
        <v>1060</v>
      </c>
      <c r="D102" s="17"/>
      <c r="E102" s="16"/>
      <c r="F102" s="21"/>
      <c r="G102" s="21"/>
      <c r="H102" s="21"/>
      <c r="I102" s="21"/>
      <c r="J102" s="21"/>
      <c r="K102" s="21"/>
      <c r="L102" s="21"/>
      <c r="M102" s="21"/>
      <c r="N102" s="21"/>
      <c r="O102" s="19"/>
      <c r="P102" s="19" t="str">
        <f t="shared" si="34"/>
        <v/>
      </c>
      <c r="Q102" s="19" t="str">
        <f t="shared" si="35"/>
        <v/>
      </c>
      <c r="R102" s="13" t="str">
        <f t="shared" si="36"/>
        <v/>
      </c>
      <c r="S102" s="13" t="str">
        <f t="shared" si="37"/>
        <v/>
      </c>
      <c r="T102" s="13" t="str">
        <f t="shared" si="38"/>
        <v/>
      </c>
      <c r="U102" s="13" t="str">
        <f t="shared" si="39"/>
        <v/>
      </c>
      <c r="V102" s="13" t="str">
        <f t="shared" si="46"/>
        <v/>
      </c>
      <c r="W102" s="13" t="str">
        <f t="shared" si="47"/>
        <v/>
      </c>
      <c r="X102" s="13" t="str">
        <f t="shared" si="48"/>
        <v/>
      </c>
      <c r="Y102" s="13" t="str">
        <f t="shared" si="49"/>
        <v/>
      </c>
      <c r="Z102" s="13" t="str">
        <f t="shared" si="50"/>
        <v/>
      </c>
      <c r="AA102" s="13" t="str">
        <f t="shared" si="51"/>
        <v/>
      </c>
      <c r="AB102" s="13" t="str">
        <f t="shared" si="52"/>
        <v/>
      </c>
      <c r="AC102" s="13" t="str">
        <f t="shared" si="53"/>
        <v/>
      </c>
      <c r="AD102" s="13" t="str">
        <f t="shared" si="40"/>
        <v/>
      </c>
      <c r="AE102" s="13" t="str">
        <f t="shared" si="41"/>
        <v/>
      </c>
      <c r="AF102" s="13" t="str">
        <f t="shared" si="42"/>
        <v/>
      </c>
      <c r="AG102" s="13" t="str">
        <f t="shared" si="43"/>
        <v/>
      </c>
      <c r="AH102" s="13" t="str">
        <f t="shared" si="44"/>
        <v/>
      </c>
      <c r="AI102" s="13" t="str">
        <f t="shared" si="45"/>
        <v/>
      </c>
    </row>
    <row r="103" spans="1:35" s="1" customFormat="1">
      <c r="A103" t="s">
        <v>12</v>
      </c>
      <c r="B103">
        <v>30013</v>
      </c>
      <c r="C103" s="58" t="s">
        <v>1059</v>
      </c>
      <c r="D103" s="17"/>
      <c r="E103" s="16"/>
      <c r="F103" s="21"/>
      <c r="G103" s="21"/>
      <c r="H103" s="21"/>
      <c r="I103" s="21"/>
      <c r="J103" s="21"/>
      <c r="K103" s="21"/>
      <c r="L103" s="21"/>
      <c r="M103" s="21"/>
      <c r="N103" s="21"/>
      <c r="O103" s="19"/>
      <c r="P103" s="19" t="str">
        <f t="shared" si="34"/>
        <v/>
      </c>
      <c r="Q103" s="19" t="str">
        <f t="shared" si="35"/>
        <v/>
      </c>
      <c r="R103" s="13" t="str">
        <f t="shared" si="36"/>
        <v/>
      </c>
      <c r="S103" s="13" t="str">
        <f t="shared" si="37"/>
        <v/>
      </c>
      <c r="T103" s="13" t="str">
        <f t="shared" si="38"/>
        <v/>
      </c>
      <c r="U103" s="13" t="str">
        <f t="shared" si="39"/>
        <v/>
      </c>
      <c r="V103" s="13" t="str">
        <f t="shared" si="46"/>
        <v/>
      </c>
      <c r="W103" s="13" t="str">
        <f t="shared" si="47"/>
        <v/>
      </c>
      <c r="X103" s="13" t="str">
        <f t="shared" si="48"/>
        <v/>
      </c>
      <c r="Y103" s="13" t="str">
        <f t="shared" si="49"/>
        <v/>
      </c>
      <c r="Z103" s="13" t="str">
        <f t="shared" si="50"/>
        <v/>
      </c>
      <c r="AA103" s="13" t="str">
        <f t="shared" si="51"/>
        <v/>
      </c>
      <c r="AB103" s="13" t="str">
        <f t="shared" si="52"/>
        <v/>
      </c>
      <c r="AC103" s="13" t="str">
        <f t="shared" si="53"/>
        <v/>
      </c>
      <c r="AD103" s="13" t="str">
        <f t="shared" si="40"/>
        <v/>
      </c>
      <c r="AE103" s="13" t="str">
        <f t="shared" si="41"/>
        <v/>
      </c>
      <c r="AF103" s="13" t="str">
        <f t="shared" si="42"/>
        <v/>
      </c>
      <c r="AG103" s="13" t="str">
        <f t="shared" si="43"/>
        <v/>
      </c>
      <c r="AH103" s="13" t="str">
        <f t="shared" si="44"/>
        <v/>
      </c>
      <c r="AI103" s="13" t="str">
        <f t="shared" si="45"/>
        <v/>
      </c>
    </row>
    <row r="104" spans="1:35" s="1" customFormat="1">
      <c r="A104" t="s">
        <v>12</v>
      </c>
      <c r="B104">
        <v>30029</v>
      </c>
      <c r="C104" s="58" t="s">
        <v>1058</v>
      </c>
      <c r="D104" s="17"/>
      <c r="E104" s="16"/>
      <c r="F104" s="21"/>
      <c r="G104" s="21"/>
      <c r="H104" s="21"/>
      <c r="I104" s="21"/>
      <c r="J104" s="21"/>
      <c r="K104" s="21"/>
      <c r="L104" s="21"/>
      <c r="M104" s="21"/>
      <c r="N104" s="21"/>
      <c r="O104" s="19"/>
      <c r="P104" s="19" t="str">
        <f t="shared" si="34"/>
        <v/>
      </c>
      <c r="Q104" s="19" t="str">
        <f t="shared" si="35"/>
        <v/>
      </c>
      <c r="R104" s="13" t="str">
        <f t="shared" si="36"/>
        <v/>
      </c>
      <c r="S104" s="13" t="str">
        <f t="shared" si="37"/>
        <v/>
      </c>
      <c r="T104" s="13" t="str">
        <f t="shared" si="38"/>
        <v/>
      </c>
      <c r="U104" s="13" t="str">
        <f t="shared" si="39"/>
        <v/>
      </c>
      <c r="V104" s="13" t="str">
        <f t="shared" si="46"/>
        <v/>
      </c>
      <c r="W104" s="13" t="str">
        <f t="shared" si="47"/>
        <v/>
      </c>
      <c r="X104" s="13" t="str">
        <f t="shared" si="48"/>
        <v/>
      </c>
      <c r="Y104" s="13" t="str">
        <f t="shared" si="49"/>
        <v/>
      </c>
      <c r="Z104" s="13" t="str">
        <f t="shared" si="50"/>
        <v/>
      </c>
      <c r="AA104" s="13" t="str">
        <f t="shared" si="51"/>
        <v/>
      </c>
      <c r="AB104" s="13" t="str">
        <f t="shared" si="52"/>
        <v/>
      </c>
      <c r="AC104" s="13" t="str">
        <f t="shared" si="53"/>
        <v/>
      </c>
      <c r="AD104" s="13" t="str">
        <f t="shared" si="40"/>
        <v/>
      </c>
      <c r="AE104" s="13" t="str">
        <f t="shared" si="41"/>
        <v/>
      </c>
      <c r="AF104" s="13" t="str">
        <f t="shared" si="42"/>
        <v/>
      </c>
      <c r="AG104" s="13" t="str">
        <f t="shared" si="43"/>
        <v/>
      </c>
      <c r="AH104" s="13" t="str">
        <f t="shared" si="44"/>
        <v/>
      </c>
      <c r="AI104" s="13" t="str">
        <f t="shared" si="45"/>
        <v/>
      </c>
    </row>
    <row r="105" spans="1:35" s="1" customFormat="1">
      <c r="A105" t="s">
        <v>12</v>
      </c>
      <c r="B105">
        <v>30015</v>
      </c>
      <c r="C105" s="58" t="s">
        <v>1057</v>
      </c>
      <c r="D105" s="17"/>
      <c r="E105" s="16"/>
      <c r="F105" s="21"/>
      <c r="G105" s="21"/>
      <c r="H105" s="21"/>
      <c r="I105" s="21"/>
      <c r="J105" s="21"/>
      <c r="K105" s="21"/>
      <c r="L105" s="21"/>
      <c r="M105" s="21"/>
      <c r="N105" s="21"/>
      <c r="O105" s="19"/>
      <c r="P105" s="19" t="str">
        <f t="shared" si="34"/>
        <v/>
      </c>
      <c r="Q105" s="19" t="str">
        <f t="shared" si="35"/>
        <v/>
      </c>
      <c r="R105" s="13" t="str">
        <f t="shared" si="36"/>
        <v/>
      </c>
      <c r="S105" s="13" t="str">
        <f t="shared" si="37"/>
        <v/>
      </c>
      <c r="T105" s="13" t="str">
        <f t="shared" si="38"/>
        <v/>
      </c>
      <c r="U105" s="13" t="str">
        <f t="shared" si="39"/>
        <v/>
      </c>
      <c r="V105" s="13" t="str">
        <f t="shared" si="46"/>
        <v/>
      </c>
      <c r="W105" s="13" t="str">
        <f t="shared" si="47"/>
        <v/>
      </c>
      <c r="X105" s="13" t="str">
        <f t="shared" si="48"/>
        <v/>
      </c>
      <c r="Y105" s="13" t="str">
        <f t="shared" si="49"/>
        <v/>
      </c>
      <c r="Z105" s="13" t="str">
        <f t="shared" si="50"/>
        <v/>
      </c>
      <c r="AA105" s="13" t="str">
        <f t="shared" si="51"/>
        <v/>
      </c>
      <c r="AB105" s="13" t="str">
        <f t="shared" si="52"/>
        <v/>
      </c>
      <c r="AC105" s="13" t="str">
        <f t="shared" si="53"/>
        <v/>
      </c>
      <c r="AD105" s="13" t="str">
        <f t="shared" si="40"/>
        <v/>
      </c>
      <c r="AE105" s="13" t="str">
        <f t="shared" si="41"/>
        <v/>
      </c>
      <c r="AF105" s="13" t="str">
        <f t="shared" si="42"/>
        <v/>
      </c>
      <c r="AG105" s="13" t="str">
        <f t="shared" si="43"/>
        <v/>
      </c>
      <c r="AH105" s="13" t="str">
        <f t="shared" si="44"/>
        <v/>
      </c>
      <c r="AI105" s="13" t="str">
        <f t="shared" si="45"/>
        <v/>
      </c>
    </row>
    <row r="106" spans="1:35" s="1" customFormat="1">
      <c r="A106" t="s">
        <v>12</v>
      </c>
      <c r="B106">
        <v>30035</v>
      </c>
      <c r="C106" s="58" t="s">
        <v>1073</v>
      </c>
      <c r="D106" s="17"/>
      <c r="E106" s="16"/>
      <c r="F106" s="21"/>
      <c r="G106" s="21"/>
      <c r="H106" s="21"/>
      <c r="I106" s="21"/>
      <c r="J106" s="21"/>
      <c r="K106" s="21"/>
      <c r="L106" s="21"/>
      <c r="M106" s="21"/>
      <c r="N106" s="21"/>
      <c r="O106" s="19"/>
      <c r="P106" s="19" t="str">
        <f t="shared" si="34"/>
        <v/>
      </c>
      <c r="Q106" s="19" t="str">
        <f t="shared" si="35"/>
        <v/>
      </c>
      <c r="R106" s="13" t="str">
        <f t="shared" si="36"/>
        <v/>
      </c>
      <c r="S106" s="13" t="str">
        <f t="shared" si="37"/>
        <v/>
      </c>
      <c r="T106" s="13" t="str">
        <f t="shared" si="38"/>
        <v/>
      </c>
      <c r="U106" s="13" t="str">
        <f t="shared" si="39"/>
        <v/>
      </c>
      <c r="V106" s="13" t="str">
        <f t="shared" si="46"/>
        <v/>
      </c>
      <c r="W106" s="13" t="str">
        <f t="shared" si="47"/>
        <v/>
      </c>
      <c r="X106" s="13" t="str">
        <f t="shared" si="48"/>
        <v/>
      </c>
      <c r="Y106" s="13" t="str">
        <f t="shared" si="49"/>
        <v/>
      </c>
      <c r="Z106" s="13" t="str">
        <f t="shared" si="50"/>
        <v/>
      </c>
      <c r="AA106" s="13" t="str">
        <f t="shared" si="51"/>
        <v/>
      </c>
      <c r="AB106" s="13" t="str">
        <f t="shared" si="52"/>
        <v/>
      </c>
      <c r="AC106" s="13" t="str">
        <f t="shared" si="53"/>
        <v/>
      </c>
      <c r="AD106" s="13" t="str">
        <f t="shared" si="40"/>
        <v/>
      </c>
      <c r="AE106" s="13" t="str">
        <f t="shared" si="41"/>
        <v/>
      </c>
      <c r="AF106" s="13" t="str">
        <f t="shared" si="42"/>
        <v/>
      </c>
      <c r="AG106" s="13" t="str">
        <f t="shared" si="43"/>
        <v/>
      </c>
      <c r="AH106" s="13" t="str">
        <f t="shared" si="44"/>
        <v/>
      </c>
      <c r="AI106" s="13" t="str">
        <f t="shared" si="45"/>
        <v/>
      </c>
    </row>
    <row r="107" spans="1:35" s="1" customFormat="1">
      <c r="A107" t="s">
        <v>12</v>
      </c>
      <c r="B107">
        <v>30014</v>
      </c>
      <c r="C107" s="58" t="s">
        <v>1056</v>
      </c>
      <c r="D107" s="17"/>
      <c r="E107" s="16"/>
      <c r="F107" s="21"/>
      <c r="G107" s="21"/>
      <c r="H107" s="21"/>
      <c r="I107" s="21"/>
      <c r="J107" s="21"/>
      <c r="K107" s="21"/>
      <c r="L107" s="21"/>
      <c r="M107" s="21"/>
      <c r="N107" s="21"/>
      <c r="O107" s="19"/>
      <c r="P107" s="19" t="str">
        <f t="shared" si="34"/>
        <v/>
      </c>
      <c r="Q107" s="19" t="str">
        <f t="shared" si="35"/>
        <v/>
      </c>
      <c r="R107" s="13" t="str">
        <f t="shared" si="36"/>
        <v/>
      </c>
      <c r="S107" s="13" t="str">
        <f t="shared" si="37"/>
        <v/>
      </c>
      <c r="T107" s="13" t="str">
        <f t="shared" si="38"/>
        <v/>
      </c>
      <c r="U107" s="13" t="str">
        <f t="shared" si="39"/>
        <v/>
      </c>
      <c r="V107" s="13" t="str">
        <f t="shared" si="46"/>
        <v/>
      </c>
      <c r="W107" s="13" t="str">
        <f t="shared" si="47"/>
        <v/>
      </c>
      <c r="X107" s="13" t="str">
        <f t="shared" si="48"/>
        <v/>
      </c>
      <c r="Y107" s="13" t="str">
        <f t="shared" si="49"/>
        <v/>
      </c>
      <c r="Z107" s="13" t="str">
        <f t="shared" si="50"/>
        <v/>
      </c>
      <c r="AA107" s="13" t="str">
        <f t="shared" si="51"/>
        <v/>
      </c>
      <c r="AB107" s="13" t="str">
        <f t="shared" si="52"/>
        <v/>
      </c>
      <c r="AC107" s="13" t="str">
        <f t="shared" si="53"/>
        <v/>
      </c>
      <c r="AD107" s="13" t="str">
        <f t="shared" si="40"/>
        <v/>
      </c>
      <c r="AE107" s="13" t="str">
        <f t="shared" si="41"/>
        <v/>
      </c>
      <c r="AF107" s="13" t="str">
        <f t="shared" si="42"/>
        <v/>
      </c>
      <c r="AG107" s="13" t="str">
        <f t="shared" si="43"/>
        <v/>
      </c>
      <c r="AH107" s="13" t="str">
        <f t="shared" si="44"/>
        <v/>
      </c>
      <c r="AI107" s="13" t="str">
        <f t="shared" si="45"/>
        <v/>
      </c>
    </row>
    <row r="108" spans="1:35" s="1" customFormat="1">
      <c r="A108" t="s">
        <v>12</v>
      </c>
      <c r="B108">
        <v>30017</v>
      </c>
      <c r="C108" s="58" t="s">
        <v>1055</v>
      </c>
      <c r="D108" s="17"/>
      <c r="E108" s="16"/>
      <c r="F108" s="21"/>
      <c r="G108" s="21"/>
      <c r="H108" s="21"/>
      <c r="I108" s="21"/>
      <c r="J108" s="21"/>
      <c r="K108" s="21"/>
      <c r="L108" s="21"/>
      <c r="M108" s="21"/>
      <c r="N108" s="21"/>
      <c r="O108" s="19"/>
      <c r="P108" s="19" t="str">
        <f t="shared" si="34"/>
        <v/>
      </c>
      <c r="Q108" s="19" t="str">
        <f t="shared" si="35"/>
        <v/>
      </c>
      <c r="R108" s="13" t="str">
        <f t="shared" si="36"/>
        <v/>
      </c>
      <c r="S108" s="13" t="str">
        <f t="shared" si="37"/>
        <v/>
      </c>
      <c r="T108" s="13" t="str">
        <f t="shared" si="38"/>
        <v/>
      </c>
      <c r="U108" s="13" t="str">
        <f t="shared" si="39"/>
        <v/>
      </c>
      <c r="V108" s="13" t="str">
        <f t="shared" si="46"/>
        <v/>
      </c>
      <c r="W108" s="13" t="str">
        <f t="shared" si="47"/>
        <v/>
      </c>
      <c r="X108" s="13" t="str">
        <f t="shared" si="48"/>
        <v/>
      </c>
      <c r="Y108" s="13" t="str">
        <f t="shared" si="49"/>
        <v/>
      </c>
      <c r="Z108" s="13" t="str">
        <f t="shared" si="50"/>
        <v/>
      </c>
      <c r="AA108" s="13" t="str">
        <f t="shared" si="51"/>
        <v/>
      </c>
      <c r="AB108" s="13" t="str">
        <f t="shared" si="52"/>
        <v/>
      </c>
      <c r="AC108" s="13" t="str">
        <f t="shared" si="53"/>
        <v/>
      </c>
      <c r="AD108" s="13" t="str">
        <f t="shared" si="40"/>
        <v/>
      </c>
      <c r="AE108" s="13" t="str">
        <f t="shared" si="41"/>
        <v/>
      </c>
      <c r="AF108" s="13" t="str">
        <f t="shared" si="42"/>
        <v/>
      </c>
      <c r="AG108" s="13" t="str">
        <f t="shared" si="43"/>
        <v/>
      </c>
      <c r="AH108" s="13" t="str">
        <f t="shared" si="44"/>
        <v/>
      </c>
      <c r="AI108" s="13" t="str">
        <f t="shared" si="45"/>
        <v/>
      </c>
    </row>
    <row r="109" spans="1:35" s="1" customFormat="1">
      <c r="A109" t="s">
        <v>12</v>
      </c>
      <c r="B109">
        <v>30011</v>
      </c>
      <c r="C109" s="58" t="s">
        <v>1054</v>
      </c>
      <c r="D109" s="17"/>
      <c r="E109" s="16"/>
      <c r="F109" s="21"/>
      <c r="G109" s="21"/>
      <c r="H109" s="21"/>
      <c r="I109" s="21"/>
      <c r="J109" s="21"/>
      <c r="K109" s="21"/>
      <c r="L109" s="21"/>
      <c r="M109" s="21"/>
      <c r="N109" s="21"/>
      <c r="O109" s="19"/>
      <c r="P109" s="19" t="str">
        <f t="shared" si="34"/>
        <v/>
      </c>
      <c r="Q109" s="19" t="str">
        <f t="shared" si="35"/>
        <v/>
      </c>
      <c r="R109" s="13" t="str">
        <f t="shared" si="36"/>
        <v/>
      </c>
      <c r="S109" s="13" t="str">
        <f t="shared" si="37"/>
        <v/>
      </c>
      <c r="T109" s="13" t="str">
        <f t="shared" si="38"/>
        <v/>
      </c>
      <c r="U109" s="13" t="str">
        <f t="shared" si="39"/>
        <v/>
      </c>
      <c r="V109" s="13" t="str">
        <f t="shared" si="46"/>
        <v/>
      </c>
      <c r="W109" s="13" t="str">
        <f t="shared" si="47"/>
        <v/>
      </c>
      <c r="X109" s="13" t="str">
        <f t="shared" si="48"/>
        <v/>
      </c>
      <c r="Y109" s="13" t="str">
        <f t="shared" si="49"/>
        <v/>
      </c>
      <c r="Z109" s="13" t="str">
        <f t="shared" si="50"/>
        <v/>
      </c>
      <c r="AA109" s="13" t="str">
        <f t="shared" si="51"/>
        <v/>
      </c>
      <c r="AB109" s="13" t="str">
        <f t="shared" si="52"/>
        <v/>
      </c>
      <c r="AC109" s="13" t="str">
        <f t="shared" si="53"/>
        <v/>
      </c>
      <c r="AD109" s="13" t="str">
        <f t="shared" si="40"/>
        <v/>
      </c>
      <c r="AE109" s="13" t="str">
        <f t="shared" si="41"/>
        <v/>
      </c>
      <c r="AF109" s="13" t="str">
        <f t="shared" si="42"/>
        <v/>
      </c>
      <c r="AG109" s="13" t="str">
        <f t="shared" si="43"/>
        <v/>
      </c>
      <c r="AH109" s="13" t="str">
        <f t="shared" si="44"/>
        <v/>
      </c>
      <c r="AI109" s="13" t="str">
        <f t="shared" si="45"/>
        <v/>
      </c>
    </row>
    <row r="110" spans="1:35" s="1" customFormat="1">
      <c r="A110" t="s">
        <v>12</v>
      </c>
      <c r="B110">
        <v>15043</v>
      </c>
      <c r="C110" s="58" t="s">
        <v>1053</v>
      </c>
      <c r="D110" s="17"/>
      <c r="E110" s="16"/>
      <c r="F110" s="21"/>
      <c r="G110" s="21"/>
      <c r="H110" s="21"/>
      <c r="I110" s="21"/>
      <c r="J110" s="21"/>
      <c r="K110" s="21"/>
      <c r="L110" s="21"/>
      <c r="M110" s="21"/>
      <c r="N110" s="21"/>
      <c r="O110" s="19"/>
      <c r="P110" s="19" t="str">
        <f t="shared" si="34"/>
        <v/>
      </c>
      <c r="Q110" s="19" t="str">
        <f t="shared" si="35"/>
        <v/>
      </c>
      <c r="R110" s="13" t="str">
        <f t="shared" si="36"/>
        <v/>
      </c>
      <c r="S110" s="13" t="str">
        <f t="shared" si="37"/>
        <v/>
      </c>
      <c r="T110" s="13" t="str">
        <f t="shared" si="38"/>
        <v/>
      </c>
      <c r="U110" s="13" t="str">
        <f t="shared" si="39"/>
        <v/>
      </c>
      <c r="V110" s="13" t="str">
        <f t="shared" si="46"/>
        <v/>
      </c>
      <c r="W110" s="13" t="str">
        <f t="shared" si="47"/>
        <v/>
      </c>
      <c r="X110" s="13" t="str">
        <f t="shared" si="48"/>
        <v/>
      </c>
      <c r="Y110" s="13" t="str">
        <f t="shared" si="49"/>
        <v/>
      </c>
      <c r="Z110" s="13" t="str">
        <f t="shared" si="50"/>
        <v/>
      </c>
      <c r="AA110" s="13" t="str">
        <f t="shared" si="51"/>
        <v/>
      </c>
      <c r="AB110" s="13" t="str">
        <f t="shared" si="52"/>
        <v/>
      </c>
      <c r="AC110" s="13" t="str">
        <f t="shared" si="53"/>
        <v/>
      </c>
      <c r="AD110" s="13" t="str">
        <f t="shared" si="40"/>
        <v/>
      </c>
      <c r="AE110" s="13" t="str">
        <f t="shared" si="41"/>
        <v/>
      </c>
      <c r="AF110" s="13" t="str">
        <f t="shared" si="42"/>
        <v/>
      </c>
      <c r="AG110" s="13" t="str">
        <f t="shared" si="43"/>
        <v/>
      </c>
      <c r="AH110" s="13" t="str">
        <f t="shared" si="44"/>
        <v/>
      </c>
      <c r="AI110" s="13" t="str">
        <f t="shared" si="45"/>
        <v/>
      </c>
    </row>
    <row r="111" spans="1:35" s="1" customFormat="1">
      <c r="A111" t="s">
        <v>12</v>
      </c>
      <c r="B111">
        <v>30019</v>
      </c>
      <c r="C111" s="58" t="s">
        <v>1052</v>
      </c>
      <c r="D111" s="17"/>
      <c r="E111" s="16"/>
      <c r="F111" s="21"/>
      <c r="G111" s="21"/>
      <c r="H111" s="21"/>
      <c r="I111" s="21"/>
      <c r="J111" s="21"/>
      <c r="K111" s="21"/>
      <c r="L111" s="21"/>
      <c r="M111" s="21"/>
      <c r="N111" s="21"/>
      <c r="O111" s="19"/>
      <c r="P111" s="19" t="str">
        <f t="shared" si="34"/>
        <v/>
      </c>
      <c r="Q111" s="19" t="str">
        <f t="shared" si="35"/>
        <v/>
      </c>
      <c r="R111" s="13" t="str">
        <f t="shared" si="36"/>
        <v/>
      </c>
      <c r="S111" s="13" t="str">
        <f t="shared" si="37"/>
        <v/>
      </c>
      <c r="T111" s="13" t="str">
        <f t="shared" si="38"/>
        <v/>
      </c>
      <c r="U111" s="13" t="str">
        <f t="shared" si="39"/>
        <v/>
      </c>
      <c r="V111" s="13" t="str">
        <f t="shared" si="46"/>
        <v/>
      </c>
      <c r="W111" s="13" t="str">
        <f t="shared" si="47"/>
        <v/>
      </c>
      <c r="X111" s="13" t="str">
        <f t="shared" si="48"/>
        <v/>
      </c>
      <c r="Y111" s="13" t="str">
        <f t="shared" si="49"/>
        <v/>
      </c>
      <c r="Z111" s="13" t="str">
        <f t="shared" si="50"/>
        <v/>
      </c>
      <c r="AA111" s="13" t="str">
        <f t="shared" si="51"/>
        <v/>
      </c>
      <c r="AB111" s="13" t="str">
        <f t="shared" si="52"/>
        <v/>
      </c>
      <c r="AC111" s="13" t="str">
        <f t="shared" si="53"/>
        <v/>
      </c>
      <c r="AD111" s="13" t="str">
        <f t="shared" si="40"/>
        <v/>
      </c>
      <c r="AE111" s="13" t="str">
        <f t="shared" si="41"/>
        <v/>
      </c>
      <c r="AF111" s="13" t="str">
        <f t="shared" si="42"/>
        <v/>
      </c>
      <c r="AG111" s="13" t="str">
        <f t="shared" si="43"/>
        <v/>
      </c>
      <c r="AH111" s="13" t="str">
        <f t="shared" si="44"/>
        <v/>
      </c>
      <c r="AI111" s="13" t="str">
        <f t="shared" si="45"/>
        <v/>
      </c>
    </row>
    <row r="112" spans="1:35" s="1" customFormat="1">
      <c r="A112" t="s">
        <v>12</v>
      </c>
      <c r="B112">
        <v>32012</v>
      </c>
      <c r="C112" s="58" t="s">
        <v>1051</v>
      </c>
      <c r="D112" s="17"/>
      <c r="E112" s="16"/>
      <c r="F112" s="21"/>
      <c r="G112" s="21"/>
      <c r="H112" s="21"/>
      <c r="I112" s="21"/>
      <c r="J112" s="21"/>
      <c r="K112" s="21"/>
      <c r="L112" s="21"/>
      <c r="M112" s="21"/>
      <c r="N112" s="21"/>
      <c r="O112" s="19"/>
      <c r="P112" s="19" t="str">
        <f t="shared" si="34"/>
        <v/>
      </c>
      <c r="Q112" s="19" t="str">
        <f t="shared" si="35"/>
        <v/>
      </c>
      <c r="R112" s="13" t="str">
        <f t="shared" si="36"/>
        <v/>
      </c>
      <c r="S112" s="13" t="str">
        <f t="shared" si="37"/>
        <v/>
      </c>
      <c r="T112" s="13" t="str">
        <f t="shared" si="38"/>
        <v/>
      </c>
      <c r="U112" s="13" t="str">
        <f t="shared" si="39"/>
        <v/>
      </c>
      <c r="V112" s="13" t="str">
        <f t="shared" si="46"/>
        <v/>
      </c>
      <c r="W112" s="13" t="str">
        <f t="shared" si="47"/>
        <v/>
      </c>
      <c r="X112" s="13" t="str">
        <f t="shared" si="48"/>
        <v/>
      </c>
      <c r="Y112" s="13" t="str">
        <f t="shared" si="49"/>
        <v/>
      </c>
      <c r="Z112" s="13" t="str">
        <f t="shared" si="50"/>
        <v/>
      </c>
      <c r="AA112" s="13" t="str">
        <f t="shared" si="51"/>
        <v/>
      </c>
      <c r="AB112" s="13" t="str">
        <f t="shared" si="52"/>
        <v/>
      </c>
      <c r="AC112" s="13" t="str">
        <f t="shared" si="53"/>
        <v/>
      </c>
      <c r="AD112" s="13" t="str">
        <f t="shared" si="40"/>
        <v/>
      </c>
      <c r="AE112" s="13" t="str">
        <f t="shared" si="41"/>
        <v/>
      </c>
      <c r="AF112" s="13" t="str">
        <f t="shared" si="42"/>
        <v/>
      </c>
      <c r="AG112" s="13" t="str">
        <f t="shared" si="43"/>
        <v/>
      </c>
      <c r="AH112" s="13" t="str">
        <f t="shared" si="44"/>
        <v/>
      </c>
      <c r="AI112" s="13" t="str">
        <f t="shared" si="45"/>
        <v/>
      </c>
    </row>
    <row r="113" spans="1:35">
      <c r="A113" t="s">
        <v>12</v>
      </c>
      <c r="B113">
        <v>32006</v>
      </c>
      <c r="C113" s="58" t="s">
        <v>988</v>
      </c>
      <c r="D113" s="17"/>
      <c r="E113" s="16"/>
      <c r="F113" s="21"/>
      <c r="G113" s="21"/>
      <c r="H113" s="21"/>
      <c r="I113" s="21"/>
      <c r="J113" s="21"/>
      <c r="K113" s="21"/>
      <c r="L113" s="21"/>
      <c r="M113" s="21"/>
      <c r="N113" s="21"/>
      <c r="O113" s="19"/>
      <c r="P113" s="19" t="str">
        <f t="shared" si="34"/>
        <v/>
      </c>
      <c r="Q113" s="19" t="str">
        <f t="shared" si="35"/>
        <v/>
      </c>
      <c r="R113" s="13" t="str">
        <f t="shared" si="36"/>
        <v/>
      </c>
      <c r="S113" s="13" t="str">
        <f t="shared" si="37"/>
        <v/>
      </c>
      <c r="T113" s="13" t="str">
        <f t="shared" si="38"/>
        <v/>
      </c>
      <c r="U113" s="13" t="str">
        <f t="shared" si="39"/>
        <v/>
      </c>
      <c r="V113" s="13" t="str">
        <f t="shared" si="46"/>
        <v/>
      </c>
      <c r="W113" s="13" t="str">
        <f t="shared" si="47"/>
        <v/>
      </c>
      <c r="X113" s="13" t="str">
        <f t="shared" si="48"/>
        <v/>
      </c>
      <c r="Y113" s="13" t="str">
        <f t="shared" si="49"/>
        <v/>
      </c>
      <c r="Z113" s="13" t="str">
        <f t="shared" si="50"/>
        <v/>
      </c>
      <c r="AA113" s="13" t="str">
        <f t="shared" si="51"/>
        <v/>
      </c>
      <c r="AB113" s="13" t="str">
        <f t="shared" si="52"/>
        <v/>
      </c>
      <c r="AC113" s="13" t="str">
        <f t="shared" si="53"/>
        <v/>
      </c>
      <c r="AD113" s="13" t="str">
        <f t="shared" si="40"/>
        <v/>
      </c>
      <c r="AE113" s="13" t="str">
        <f t="shared" si="41"/>
        <v/>
      </c>
      <c r="AF113" s="13" t="str">
        <f t="shared" si="42"/>
        <v/>
      </c>
      <c r="AG113" s="13" t="str">
        <f t="shared" si="43"/>
        <v/>
      </c>
      <c r="AH113" s="13" t="str">
        <f t="shared" si="44"/>
        <v/>
      </c>
      <c r="AI113" s="13" t="str">
        <f t="shared" si="45"/>
        <v/>
      </c>
    </row>
    <row r="114" spans="1:35">
      <c r="A114" t="s">
        <v>12</v>
      </c>
      <c r="B114">
        <v>74030</v>
      </c>
      <c r="C114" s="57" t="s">
        <v>972</v>
      </c>
      <c r="D114" s="17"/>
      <c r="E114" s="16"/>
      <c r="F114" s="21"/>
      <c r="G114" s="21"/>
      <c r="H114" s="21"/>
      <c r="I114" s="21"/>
      <c r="J114" s="21"/>
      <c r="K114" s="21"/>
      <c r="L114" s="21"/>
      <c r="M114" s="21"/>
      <c r="N114" s="21"/>
      <c r="O114" s="19"/>
      <c r="P114" s="19" t="str">
        <f t="shared" si="34"/>
        <v/>
      </c>
      <c r="Q114" s="19" t="str">
        <f t="shared" si="35"/>
        <v/>
      </c>
      <c r="R114" s="13" t="str">
        <f t="shared" si="36"/>
        <v/>
      </c>
      <c r="S114" s="13" t="str">
        <f t="shared" si="37"/>
        <v/>
      </c>
      <c r="T114" s="13" t="str">
        <f t="shared" si="38"/>
        <v/>
      </c>
      <c r="U114" s="13" t="str">
        <f t="shared" si="39"/>
        <v/>
      </c>
      <c r="V114" s="13" t="str">
        <f t="shared" si="46"/>
        <v/>
      </c>
      <c r="W114" s="13" t="str">
        <f t="shared" si="47"/>
        <v/>
      </c>
      <c r="X114" s="13" t="str">
        <f t="shared" si="48"/>
        <v/>
      </c>
      <c r="Y114" s="13" t="str">
        <f t="shared" si="49"/>
        <v/>
      </c>
      <c r="Z114" s="13" t="str">
        <f t="shared" si="50"/>
        <v/>
      </c>
      <c r="AA114" s="13" t="str">
        <f t="shared" si="51"/>
        <v/>
      </c>
      <c r="AB114" s="13" t="str">
        <f t="shared" si="52"/>
        <v/>
      </c>
      <c r="AC114" s="13" t="str">
        <f t="shared" si="53"/>
        <v/>
      </c>
      <c r="AD114" s="13" t="str">
        <f t="shared" si="40"/>
        <v/>
      </c>
      <c r="AE114" s="13" t="str">
        <f t="shared" si="41"/>
        <v/>
      </c>
      <c r="AF114" s="13" t="str">
        <f t="shared" si="42"/>
        <v/>
      </c>
      <c r="AG114" s="13" t="str">
        <f t="shared" si="43"/>
        <v/>
      </c>
      <c r="AH114" s="13" t="str">
        <f t="shared" si="44"/>
        <v/>
      </c>
      <c r="AI114" s="13" t="str">
        <f t="shared" si="45"/>
        <v/>
      </c>
    </row>
    <row r="115" spans="1:35">
      <c r="A115" t="s">
        <v>13</v>
      </c>
      <c r="B115" s="65">
        <v>90005</v>
      </c>
      <c r="C115" s="65" t="s">
        <v>1011</v>
      </c>
      <c r="D115" s="17"/>
      <c r="E115" s="16"/>
      <c r="F115" s="21"/>
      <c r="G115" s="21"/>
      <c r="H115" s="21"/>
      <c r="I115" s="21"/>
      <c r="J115" s="21"/>
      <c r="K115" s="21"/>
      <c r="L115" s="21"/>
      <c r="M115" s="21"/>
      <c r="N115" s="21"/>
      <c r="O115" s="19"/>
      <c r="P115" s="19" t="str">
        <f t="shared" si="34"/>
        <v/>
      </c>
      <c r="Q115" s="19" t="str">
        <f t="shared" si="35"/>
        <v/>
      </c>
      <c r="R115" s="13" t="str">
        <f t="shared" si="36"/>
        <v/>
      </c>
      <c r="S115" s="13" t="str">
        <f t="shared" si="37"/>
        <v/>
      </c>
      <c r="T115" s="13" t="str">
        <f t="shared" si="38"/>
        <v/>
      </c>
      <c r="U115" s="13" t="str">
        <f t="shared" si="39"/>
        <v/>
      </c>
      <c r="V115" s="13" t="str">
        <f t="shared" si="46"/>
        <v/>
      </c>
      <c r="W115" s="13" t="str">
        <f t="shared" si="47"/>
        <v/>
      </c>
      <c r="X115" s="13" t="str">
        <f t="shared" si="48"/>
        <v/>
      </c>
      <c r="Y115" s="13" t="str">
        <f t="shared" si="49"/>
        <v/>
      </c>
      <c r="Z115" s="13" t="str">
        <f t="shared" si="50"/>
        <v/>
      </c>
      <c r="AA115" s="13" t="str">
        <f t="shared" si="51"/>
        <v/>
      </c>
      <c r="AB115" s="13" t="str">
        <f t="shared" si="52"/>
        <v/>
      </c>
      <c r="AC115" s="13" t="str">
        <f t="shared" si="53"/>
        <v/>
      </c>
      <c r="AD115" s="13" t="str">
        <f t="shared" si="40"/>
        <v/>
      </c>
      <c r="AE115" s="13" t="str">
        <f t="shared" si="41"/>
        <v/>
      </c>
      <c r="AF115" s="13" t="str">
        <f t="shared" si="42"/>
        <v/>
      </c>
      <c r="AG115" s="13" t="str">
        <f t="shared" si="43"/>
        <v/>
      </c>
      <c r="AH115" s="13" t="str">
        <f t="shared" si="44"/>
        <v/>
      </c>
      <c r="AI115" s="13" t="str">
        <f t="shared" si="45"/>
        <v/>
      </c>
    </row>
    <row r="116" spans="1:35">
      <c r="A116" t="s">
        <v>13</v>
      </c>
      <c r="B116">
        <v>25055</v>
      </c>
      <c r="C116" t="s">
        <v>1009</v>
      </c>
      <c r="D116" s="17"/>
      <c r="E116" s="16"/>
      <c r="F116" s="21"/>
      <c r="G116" s="21"/>
      <c r="H116" s="21"/>
      <c r="I116" s="21"/>
      <c r="J116" s="21"/>
      <c r="K116" s="21"/>
      <c r="L116" s="21"/>
      <c r="M116" s="21"/>
      <c r="N116" s="21"/>
      <c r="O116" s="19"/>
      <c r="P116" s="19" t="str">
        <f t="shared" si="34"/>
        <v/>
      </c>
      <c r="Q116" s="19" t="str">
        <f t="shared" si="35"/>
        <v/>
      </c>
      <c r="R116" s="13" t="str">
        <f t="shared" si="36"/>
        <v/>
      </c>
      <c r="S116" s="13" t="str">
        <f t="shared" si="37"/>
        <v/>
      </c>
      <c r="T116" s="13" t="str">
        <f t="shared" si="38"/>
        <v/>
      </c>
      <c r="U116" s="13" t="str">
        <f t="shared" si="39"/>
        <v/>
      </c>
      <c r="V116" s="13" t="str">
        <f t="shared" si="46"/>
        <v/>
      </c>
      <c r="W116" s="13" t="str">
        <f t="shared" si="47"/>
        <v/>
      </c>
      <c r="X116" s="13" t="str">
        <f t="shared" si="48"/>
        <v/>
      </c>
      <c r="Y116" s="13" t="str">
        <f t="shared" si="49"/>
        <v/>
      </c>
      <c r="Z116" s="13" t="str">
        <f t="shared" si="50"/>
        <v/>
      </c>
      <c r="AA116" s="13" t="str">
        <f t="shared" si="51"/>
        <v/>
      </c>
      <c r="AB116" s="13" t="str">
        <f t="shared" si="52"/>
        <v/>
      </c>
      <c r="AC116" s="13" t="str">
        <f t="shared" si="53"/>
        <v/>
      </c>
      <c r="AD116" s="13" t="str">
        <f t="shared" si="40"/>
        <v/>
      </c>
      <c r="AE116" s="13" t="str">
        <f t="shared" si="41"/>
        <v/>
      </c>
      <c r="AF116" s="13" t="str">
        <f t="shared" si="42"/>
        <v/>
      </c>
      <c r="AG116" s="13" t="str">
        <f t="shared" si="43"/>
        <v/>
      </c>
      <c r="AH116" s="13" t="str">
        <f t="shared" si="44"/>
        <v/>
      </c>
      <c r="AI116" s="13" t="str">
        <f t="shared" si="45"/>
        <v/>
      </c>
    </row>
    <row r="117" spans="1:35">
      <c r="A117" t="s">
        <v>13</v>
      </c>
      <c r="B117">
        <v>25054</v>
      </c>
      <c r="C117" t="s">
        <v>602</v>
      </c>
      <c r="D117" s="17"/>
      <c r="E117" s="16"/>
      <c r="F117" s="21"/>
      <c r="G117" s="21"/>
      <c r="H117" s="21"/>
      <c r="I117" s="21"/>
      <c r="J117" s="21"/>
      <c r="K117" s="21"/>
      <c r="L117" s="21"/>
      <c r="M117" s="21"/>
      <c r="N117" s="21"/>
      <c r="O117" s="19"/>
      <c r="P117" s="19" t="str">
        <f t="shared" si="34"/>
        <v/>
      </c>
      <c r="Q117" s="19" t="str">
        <f t="shared" si="35"/>
        <v/>
      </c>
      <c r="R117" s="13" t="str">
        <f t="shared" si="36"/>
        <v/>
      </c>
      <c r="S117" s="13" t="str">
        <f t="shared" si="37"/>
        <v/>
      </c>
      <c r="T117" s="13" t="str">
        <f t="shared" si="38"/>
        <v/>
      </c>
      <c r="U117" s="13" t="str">
        <f t="shared" si="39"/>
        <v/>
      </c>
      <c r="V117" s="13" t="str">
        <f t="shared" si="46"/>
        <v/>
      </c>
      <c r="W117" s="13" t="str">
        <f t="shared" si="47"/>
        <v/>
      </c>
      <c r="X117" s="13" t="str">
        <f t="shared" si="48"/>
        <v/>
      </c>
      <c r="Y117" s="13" t="str">
        <f t="shared" si="49"/>
        <v/>
      </c>
      <c r="Z117" s="13" t="str">
        <f t="shared" si="50"/>
        <v/>
      </c>
      <c r="AA117" s="13" t="str">
        <f t="shared" si="51"/>
        <v/>
      </c>
      <c r="AB117" s="13" t="str">
        <f t="shared" si="52"/>
        <v/>
      </c>
      <c r="AC117" s="13" t="str">
        <f t="shared" si="53"/>
        <v/>
      </c>
      <c r="AD117" s="13" t="str">
        <f t="shared" si="40"/>
        <v/>
      </c>
      <c r="AE117" s="13" t="str">
        <f t="shared" si="41"/>
        <v/>
      </c>
      <c r="AF117" s="13" t="str">
        <f t="shared" si="42"/>
        <v/>
      </c>
      <c r="AG117" s="13" t="str">
        <f t="shared" si="43"/>
        <v/>
      </c>
      <c r="AH117" s="13" t="str">
        <f t="shared" si="44"/>
        <v/>
      </c>
      <c r="AI117" s="13" t="str">
        <f t="shared" si="45"/>
        <v/>
      </c>
    </row>
    <row r="118" spans="1:35">
      <c r="A118" t="s">
        <v>13</v>
      </c>
      <c r="B118">
        <v>25037</v>
      </c>
      <c r="C118" t="s">
        <v>586</v>
      </c>
      <c r="D118" s="17"/>
      <c r="E118" s="16"/>
      <c r="F118" s="21"/>
      <c r="G118" s="21"/>
      <c r="H118" s="21"/>
      <c r="I118" s="21"/>
      <c r="J118" s="21"/>
      <c r="K118" s="21"/>
      <c r="L118" s="21"/>
      <c r="M118" s="21"/>
      <c r="N118" s="21"/>
      <c r="O118" s="19"/>
      <c r="P118" s="19" t="str">
        <f t="shared" si="34"/>
        <v/>
      </c>
      <c r="Q118" s="19" t="str">
        <f t="shared" si="35"/>
        <v/>
      </c>
      <c r="R118" s="13" t="str">
        <f t="shared" si="36"/>
        <v/>
      </c>
      <c r="S118" s="13" t="str">
        <f t="shared" si="37"/>
        <v/>
      </c>
      <c r="T118" s="13" t="str">
        <f t="shared" si="38"/>
        <v/>
      </c>
      <c r="U118" s="13" t="str">
        <f t="shared" si="39"/>
        <v/>
      </c>
      <c r="V118" s="13" t="str">
        <f t="shared" si="46"/>
        <v/>
      </c>
      <c r="W118" s="13" t="str">
        <f t="shared" si="47"/>
        <v/>
      </c>
      <c r="X118" s="13" t="str">
        <f t="shared" si="48"/>
        <v/>
      </c>
      <c r="Y118" s="13" t="str">
        <f t="shared" si="49"/>
        <v/>
      </c>
      <c r="Z118" s="13" t="str">
        <f t="shared" si="50"/>
        <v/>
      </c>
      <c r="AA118" s="13" t="str">
        <f t="shared" si="51"/>
        <v/>
      </c>
      <c r="AB118" s="13" t="str">
        <f t="shared" si="52"/>
        <v/>
      </c>
      <c r="AC118" s="13" t="str">
        <f t="shared" si="53"/>
        <v/>
      </c>
      <c r="AD118" s="13" t="str">
        <f t="shared" si="40"/>
        <v/>
      </c>
      <c r="AE118" s="13" t="str">
        <f t="shared" si="41"/>
        <v/>
      </c>
      <c r="AF118" s="13" t="str">
        <f t="shared" si="42"/>
        <v/>
      </c>
      <c r="AG118" s="13" t="str">
        <f t="shared" si="43"/>
        <v/>
      </c>
      <c r="AH118" s="13" t="str">
        <f t="shared" si="44"/>
        <v/>
      </c>
      <c r="AI118" s="13" t="str">
        <f t="shared" si="45"/>
        <v/>
      </c>
    </row>
    <row r="119" spans="1:35">
      <c r="A119" t="s">
        <v>13</v>
      </c>
      <c r="B119">
        <v>25050</v>
      </c>
      <c r="C119" t="s">
        <v>590</v>
      </c>
      <c r="D119" s="17"/>
      <c r="E119" s="16"/>
      <c r="F119" s="21"/>
      <c r="G119" s="21"/>
      <c r="H119" s="21"/>
      <c r="I119" s="21"/>
      <c r="J119" s="21"/>
      <c r="K119" s="21"/>
      <c r="L119" s="21"/>
      <c r="M119" s="21"/>
      <c r="N119" s="21"/>
      <c r="O119" s="19"/>
      <c r="P119" s="19" t="str">
        <f t="shared" si="34"/>
        <v/>
      </c>
      <c r="Q119" s="19" t="str">
        <f t="shared" si="35"/>
        <v/>
      </c>
      <c r="R119" s="13" t="str">
        <f t="shared" si="36"/>
        <v/>
      </c>
      <c r="S119" s="13" t="str">
        <f t="shared" si="37"/>
        <v/>
      </c>
      <c r="T119" s="13" t="str">
        <f t="shared" si="38"/>
        <v/>
      </c>
      <c r="U119" s="13" t="str">
        <f t="shared" si="39"/>
        <v/>
      </c>
      <c r="V119" s="13" t="str">
        <f t="shared" si="46"/>
        <v/>
      </c>
      <c r="W119" s="13" t="str">
        <f t="shared" si="47"/>
        <v/>
      </c>
      <c r="X119" s="13" t="str">
        <f t="shared" si="48"/>
        <v/>
      </c>
      <c r="Y119" s="13" t="str">
        <f t="shared" si="49"/>
        <v/>
      </c>
      <c r="Z119" s="13" t="str">
        <f t="shared" si="50"/>
        <v/>
      </c>
      <c r="AA119" s="13" t="str">
        <f t="shared" si="51"/>
        <v/>
      </c>
      <c r="AB119" s="13" t="str">
        <f t="shared" si="52"/>
        <v/>
      </c>
      <c r="AC119" s="13" t="str">
        <f t="shared" si="53"/>
        <v/>
      </c>
      <c r="AD119" s="13" t="str">
        <f t="shared" si="40"/>
        <v/>
      </c>
      <c r="AE119" s="13" t="str">
        <f t="shared" si="41"/>
        <v/>
      </c>
      <c r="AF119" s="13" t="str">
        <f t="shared" si="42"/>
        <v/>
      </c>
      <c r="AG119" s="13" t="str">
        <f t="shared" si="43"/>
        <v/>
      </c>
      <c r="AH119" s="13" t="str">
        <f t="shared" si="44"/>
        <v/>
      </c>
      <c r="AI119" s="13" t="str">
        <f t="shared" si="45"/>
        <v/>
      </c>
    </row>
    <row r="120" spans="1:35">
      <c r="A120" t="s">
        <v>13</v>
      </c>
      <c r="B120">
        <v>25049</v>
      </c>
      <c r="C120" t="s">
        <v>1010</v>
      </c>
      <c r="D120" s="17"/>
      <c r="E120" s="16"/>
      <c r="F120" s="21"/>
      <c r="G120" s="21"/>
      <c r="H120" s="21"/>
      <c r="I120" s="21"/>
      <c r="J120" s="21"/>
      <c r="K120" s="21"/>
      <c r="L120" s="21"/>
      <c r="M120" s="21"/>
      <c r="N120" s="21"/>
      <c r="O120" s="19"/>
      <c r="P120" s="19" t="str">
        <f t="shared" si="34"/>
        <v/>
      </c>
      <c r="Q120" s="19" t="str">
        <f t="shared" si="35"/>
        <v/>
      </c>
      <c r="R120" s="13" t="str">
        <f t="shared" si="36"/>
        <v/>
      </c>
      <c r="S120" s="13" t="str">
        <f t="shared" si="37"/>
        <v/>
      </c>
      <c r="T120" s="13" t="str">
        <f t="shared" si="38"/>
        <v/>
      </c>
      <c r="U120" s="13" t="str">
        <f t="shared" si="39"/>
        <v/>
      </c>
      <c r="V120" s="13" t="str">
        <f t="shared" si="46"/>
        <v/>
      </c>
      <c r="W120" s="13" t="str">
        <f t="shared" si="47"/>
        <v/>
      </c>
      <c r="X120" s="13" t="str">
        <f t="shared" si="48"/>
        <v/>
      </c>
      <c r="Y120" s="13" t="str">
        <f t="shared" si="49"/>
        <v/>
      </c>
      <c r="Z120" s="13" t="str">
        <f t="shared" si="50"/>
        <v/>
      </c>
      <c r="AA120" s="13" t="str">
        <f t="shared" si="51"/>
        <v/>
      </c>
      <c r="AB120" s="13" t="str">
        <f t="shared" si="52"/>
        <v/>
      </c>
      <c r="AC120" s="13" t="str">
        <f t="shared" si="53"/>
        <v/>
      </c>
      <c r="AD120" s="13" t="str">
        <f t="shared" si="40"/>
        <v/>
      </c>
      <c r="AE120" s="13" t="str">
        <f t="shared" si="41"/>
        <v/>
      </c>
      <c r="AF120" s="13" t="str">
        <f t="shared" si="42"/>
        <v/>
      </c>
      <c r="AG120" s="13" t="str">
        <f t="shared" si="43"/>
        <v/>
      </c>
      <c r="AH120" s="13" t="str">
        <f t="shared" si="44"/>
        <v/>
      </c>
      <c r="AI120" s="13" t="str">
        <f t="shared" si="45"/>
        <v/>
      </c>
    </row>
    <row r="121" spans="1:35">
      <c r="A121" t="s">
        <v>13</v>
      </c>
      <c r="B121">
        <v>25038</v>
      </c>
      <c r="C121" t="s">
        <v>586</v>
      </c>
      <c r="D121" s="17"/>
      <c r="E121" s="16"/>
      <c r="F121" s="21"/>
      <c r="G121" s="21"/>
      <c r="H121" s="21"/>
      <c r="I121" s="21"/>
      <c r="J121" s="21"/>
      <c r="K121" s="21"/>
      <c r="L121" s="21"/>
      <c r="M121" s="21"/>
      <c r="N121" s="21"/>
      <c r="O121" s="19"/>
      <c r="P121" s="19" t="str">
        <f t="shared" si="34"/>
        <v/>
      </c>
      <c r="Q121" s="19" t="str">
        <f t="shared" si="35"/>
        <v/>
      </c>
      <c r="R121" s="13" t="str">
        <f t="shared" si="36"/>
        <v/>
      </c>
      <c r="S121" s="13" t="str">
        <f t="shared" si="37"/>
        <v/>
      </c>
      <c r="T121" s="13" t="str">
        <f t="shared" si="38"/>
        <v/>
      </c>
      <c r="U121" s="13" t="str">
        <f t="shared" si="39"/>
        <v/>
      </c>
      <c r="V121" s="13" t="str">
        <f t="shared" si="46"/>
        <v/>
      </c>
      <c r="W121" s="13" t="str">
        <f t="shared" si="47"/>
        <v/>
      </c>
      <c r="X121" s="13" t="str">
        <f t="shared" si="48"/>
        <v/>
      </c>
      <c r="Y121" s="13" t="str">
        <f t="shared" si="49"/>
        <v/>
      </c>
      <c r="Z121" s="13" t="str">
        <f t="shared" si="50"/>
        <v/>
      </c>
      <c r="AA121" s="13" t="str">
        <f t="shared" si="51"/>
        <v/>
      </c>
      <c r="AB121" s="13" t="str">
        <f t="shared" si="52"/>
        <v/>
      </c>
      <c r="AC121" s="13" t="str">
        <f t="shared" si="53"/>
        <v/>
      </c>
      <c r="AD121" s="13" t="str">
        <f t="shared" si="40"/>
        <v/>
      </c>
      <c r="AE121" s="13" t="str">
        <f t="shared" si="41"/>
        <v/>
      </c>
      <c r="AF121" s="13" t="str">
        <f t="shared" si="42"/>
        <v/>
      </c>
      <c r="AG121" s="13" t="str">
        <f t="shared" si="43"/>
        <v/>
      </c>
      <c r="AH121" s="13" t="str">
        <f t="shared" si="44"/>
        <v/>
      </c>
      <c r="AI121" s="13" t="str">
        <f t="shared" si="45"/>
        <v/>
      </c>
    </row>
    <row r="122" spans="1:35">
      <c r="A122" t="s">
        <v>13</v>
      </c>
      <c r="B122">
        <v>25036</v>
      </c>
      <c r="C122" t="s">
        <v>599</v>
      </c>
      <c r="D122" s="17"/>
      <c r="E122" s="16"/>
      <c r="F122" s="21"/>
      <c r="G122" s="21"/>
      <c r="H122" s="21"/>
      <c r="I122" s="21"/>
      <c r="J122" s="21"/>
      <c r="K122" s="21"/>
      <c r="L122" s="21"/>
      <c r="M122" s="21"/>
      <c r="N122" s="21"/>
      <c r="O122" s="19"/>
      <c r="P122" s="19" t="str">
        <f t="shared" si="34"/>
        <v/>
      </c>
      <c r="Q122" s="19" t="str">
        <f t="shared" si="35"/>
        <v/>
      </c>
      <c r="R122" s="13" t="str">
        <f t="shared" si="36"/>
        <v/>
      </c>
      <c r="S122" s="13" t="str">
        <f t="shared" si="37"/>
        <v/>
      </c>
      <c r="T122" s="13" t="str">
        <f t="shared" si="38"/>
        <v/>
      </c>
      <c r="U122" s="13" t="str">
        <f t="shared" si="39"/>
        <v/>
      </c>
      <c r="V122" s="13" t="str">
        <f t="shared" si="46"/>
        <v/>
      </c>
      <c r="W122" s="13" t="str">
        <f t="shared" si="47"/>
        <v/>
      </c>
      <c r="X122" s="13" t="str">
        <f t="shared" si="48"/>
        <v/>
      </c>
      <c r="Y122" s="13" t="str">
        <f t="shared" si="49"/>
        <v/>
      </c>
      <c r="Z122" s="13" t="str">
        <f t="shared" si="50"/>
        <v/>
      </c>
      <c r="AA122" s="13" t="str">
        <f t="shared" si="51"/>
        <v/>
      </c>
      <c r="AB122" s="13" t="str">
        <f t="shared" si="52"/>
        <v/>
      </c>
      <c r="AC122" s="13" t="str">
        <f t="shared" si="53"/>
        <v/>
      </c>
      <c r="AD122" s="13" t="str">
        <f t="shared" si="40"/>
        <v/>
      </c>
      <c r="AE122" s="13" t="str">
        <f t="shared" si="41"/>
        <v/>
      </c>
      <c r="AF122" s="13" t="str">
        <f t="shared" si="42"/>
        <v/>
      </c>
      <c r="AG122" s="13" t="str">
        <f t="shared" si="43"/>
        <v/>
      </c>
      <c r="AH122" s="13" t="str">
        <f t="shared" si="44"/>
        <v/>
      </c>
      <c r="AI122" s="13" t="str">
        <f t="shared" si="45"/>
        <v/>
      </c>
    </row>
    <row r="123" spans="1:35">
      <c r="A123" t="s">
        <v>13</v>
      </c>
      <c r="B123">
        <v>25056</v>
      </c>
      <c r="C123" t="s">
        <v>603</v>
      </c>
      <c r="D123" s="17"/>
      <c r="E123" s="16"/>
      <c r="F123" s="21"/>
      <c r="G123" s="21"/>
      <c r="H123" s="21"/>
      <c r="I123" s="21"/>
      <c r="J123" s="21"/>
      <c r="K123" s="21"/>
      <c r="L123" s="21"/>
      <c r="M123" s="21"/>
      <c r="N123" s="21"/>
      <c r="O123" s="19"/>
      <c r="P123" s="19" t="str">
        <f t="shared" si="34"/>
        <v/>
      </c>
      <c r="Q123" s="19" t="str">
        <f t="shared" si="35"/>
        <v/>
      </c>
      <c r="R123" s="13" t="str">
        <f t="shared" si="36"/>
        <v/>
      </c>
      <c r="S123" s="13" t="str">
        <f t="shared" si="37"/>
        <v/>
      </c>
      <c r="T123" s="13" t="str">
        <f t="shared" si="38"/>
        <v/>
      </c>
      <c r="U123" s="13" t="str">
        <f t="shared" si="39"/>
        <v/>
      </c>
      <c r="V123" s="13" t="str">
        <f t="shared" si="46"/>
        <v/>
      </c>
      <c r="W123" s="13" t="str">
        <f t="shared" si="47"/>
        <v/>
      </c>
      <c r="X123" s="13" t="str">
        <f t="shared" si="48"/>
        <v/>
      </c>
      <c r="Y123" s="13" t="str">
        <f t="shared" si="49"/>
        <v/>
      </c>
      <c r="Z123" s="13" t="str">
        <f t="shared" si="50"/>
        <v/>
      </c>
      <c r="AA123" s="13" t="str">
        <f t="shared" si="51"/>
        <v/>
      </c>
      <c r="AB123" s="13" t="str">
        <f t="shared" si="52"/>
        <v/>
      </c>
      <c r="AC123" s="13" t="str">
        <f t="shared" si="53"/>
        <v/>
      </c>
      <c r="AD123" s="13" t="str">
        <f t="shared" si="40"/>
        <v/>
      </c>
      <c r="AE123" s="13" t="str">
        <f t="shared" si="41"/>
        <v/>
      </c>
      <c r="AF123" s="13" t="str">
        <f t="shared" si="42"/>
        <v/>
      </c>
      <c r="AG123" s="13" t="str">
        <f t="shared" si="43"/>
        <v/>
      </c>
      <c r="AH123" s="13" t="str">
        <f t="shared" si="44"/>
        <v/>
      </c>
      <c r="AI123" s="13" t="str">
        <f t="shared" si="45"/>
        <v/>
      </c>
    </row>
    <row r="124" spans="1:35">
      <c r="A124" t="s">
        <v>13</v>
      </c>
      <c r="B124" s="63">
        <v>90006</v>
      </c>
      <c r="C124" s="64" t="s">
        <v>1011</v>
      </c>
      <c r="D124" s="17"/>
      <c r="E124" s="16"/>
      <c r="F124" s="21"/>
      <c r="G124" s="21"/>
      <c r="H124" s="21"/>
      <c r="I124" s="21"/>
      <c r="J124" s="21"/>
      <c r="K124" s="21"/>
      <c r="L124" s="21"/>
      <c r="M124" s="21"/>
      <c r="N124" s="21"/>
      <c r="O124" s="19"/>
      <c r="P124" s="19" t="str">
        <f t="shared" si="34"/>
        <v/>
      </c>
      <c r="Q124" s="19" t="str">
        <f t="shared" si="35"/>
        <v/>
      </c>
      <c r="R124" s="13" t="str">
        <f t="shared" si="36"/>
        <v/>
      </c>
      <c r="S124" s="13" t="str">
        <f t="shared" si="37"/>
        <v/>
      </c>
      <c r="T124" s="13" t="str">
        <f t="shared" si="38"/>
        <v/>
      </c>
      <c r="U124" s="13" t="str">
        <f t="shared" si="39"/>
        <v/>
      </c>
      <c r="V124" s="13" t="str">
        <f t="shared" si="46"/>
        <v/>
      </c>
      <c r="W124" s="13" t="str">
        <f t="shared" si="47"/>
        <v/>
      </c>
      <c r="X124" s="13" t="str">
        <f t="shared" si="48"/>
        <v/>
      </c>
      <c r="Y124" s="13" t="str">
        <f t="shared" si="49"/>
        <v/>
      </c>
      <c r="Z124" s="13" t="str">
        <f t="shared" si="50"/>
        <v/>
      </c>
      <c r="AA124" s="13" t="str">
        <f t="shared" si="51"/>
        <v/>
      </c>
      <c r="AB124" s="13" t="str">
        <f t="shared" si="52"/>
        <v/>
      </c>
      <c r="AC124" s="13" t="str">
        <f t="shared" si="53"/>
        <v/>
      </c>
      <c r="AD124" s="13" t="str">
        <f t="shared" si="40"/>
        <v/>
      </c>
      <c r="AE124" s="13" t="str">
        <f t="shared" si="41"/>
        <v/>
      </c>
      <c r="AF124" s="13" t="str">
        <f t="shared" si="42"/>
        <v/>
      </c>
      <c r="AG124" s="13" t="str">
        <f t="shared" si="43"/>
        <v/>
      </c>
      <c r="AH124" s="13" t="str">
        <f t="shared" si="44"/>
        <v/>
      </c>
      <c r="AI124" s="13" t="str">
        <f t="shared" si="45"/>
        <v/>
      </c>
    </row>
    <row r="125" spans="1:35">
      <c r="A125" t="s">
        <v>13</v>
      </c>
      <c r="B125" s="63">
        <v>90007</v>
      </c>
      <c r="C125" s="65" t="s">
        <v>1012</v>
      </c>
      <c r="D125" s="17"/>
      <c r="E125" s="16"/>
      <c r="F125" s="21"/>
      <c r="G125" s="21"/>
      <c r="H125" s="21"/>
      <c r="I125" s="21"/>
      <c r="J125" s="21"/>
      <c r="K125" s="21"/>
      <c r="L125" s="21"/>
      <c r="M125" s="21"/>
      <c r="N125" s="21"/>
      <c r="O125" s="19"/>
      <c r="P125" s="19" t="str">
        <f t="shared" si="34"/>
        <v/>
      </c>
      <c r="Q125" s="19" t="str">
        <f t="shared" si="35"/>
        <v/>
      </c>
      <c r="R125" s="13" t="str">
        <f t="shared" si="36"/>
        <v/>
      </c>
      <c r="S125" s="13" t="str">
        <f t="shared" si="37"/>
        <v/>
      </c>
      <c r="T125" s="13" t="str">
        <f t="shared" si="38"/>
        <v/>
      </c>
      <c r="U125" s="13" t="str">
        <f t="shared" si="39"/>
        <v/>
      </c>
      <c r="V125" s="13" t="str">
        <f t="shared" si="46"/>
        <v/>
      </c>
      <c r="W125" s="13" t="str">
        <f t="shared" si="47"/>
        <v/>
      </c>
      <c r="X125" s="13" t="str">
        <f t="shared" si="48"/>
        <v/>
      </c>
      <c r="Y125" s="13" t="str">
        <f t="shared" si="49"/>
        <v/>
      </c>
      <c r="Z125" s="13" t="str">
        <f t="shared" si="50"/>
        <v/>
      </c>
      <c r="AA125" s="13" t="str">
        <f t="shared" si="51"/>
        <v/>
      </c>
      <c r="AB125" s="13" t="str">
        <f t="shared" si="52"/>
        <v/>
      </c>
      <c r="AC125" s="13" t="str">
        <f t="shared" si="53"/>
        <v/>
      </c>
      <c r="AD125" s="13" t="str">
        <f t="shared" si="40"/>
        <v/>
      </c>
      <c r="AE125" s="13" t="str">
        <f t="shared" si="41"/>
        <v/>
      </c>
      <c r="AF125" s="13" t="str">
        <f t="shared" si="42"/>
        <v/>
      </c>
      <c r="AG125" s="13" t="str">
        <f t="shared" si="43"/>
        <v/>
      </c>
      <c r="AH125" s="13" t="str">
        <f t="shared" si="44"/>
        <v/>
      </c>
      <c r="AI125" s="13" t="str">
        <f t="shared" si="45"/>
        <v/>
      </c>
    </row>
    <row r="126" spans="1:35">
      <c r="A126" t="s">
        <v>13</v>
      </c>
      <c r="B126">
        <v>43102</v>
      </c>
      <c r="C126" t="s">
        <v>494</v>
      </c>
      <c r="D126" s="17"/>
      <c r="E126" s="16"/>
      <c r="F126" s="21"/>
      <c r="G126" s="21"/>
      <c r="H126" s="21"/>
      <c r="I126" s="21"/>
      <c r="J126" s="21"/>
      <c r="K126" s="21"/>
      <c r="L126" s="21"/>
      <c r="M126" s="21"/>
      <c r="N126" s="21"/>
      <c r="O126" s="19"/>
      <c r="P126" s="19" t="str">
        <f t="shared" si="34"/>
        <v/>
      </c>
      <c r="Q126" s="19" t="str">
        <f t="shared" si="35"/>
        <v/>
      </c>
      <c r="R126" s="13" t="str">
        <f t="shared" si="36"/>
        <v/>
      </c>
      <c r="S126" s="13" t="str">
        <f t="shared" si="37"/>
        <v/>
      </c>
      <c r="T126" s="13" t="str">
        <f t="shared" si="38"/>
        <v/>
      </c>
      <c r="U126" s="13" t="str">
        <f t="shared" si="39"/>
        <v/>
      </c>
      <c r="V126" s="13" t="str">
        <f t="shared" si="46"/>
        <v/>
      </c>
      <c r="W126" s="13" t="str">
        <f t="shared" si="47"/>
        <v/>
      </c>
      <c r="X126" s="13" t="str">
        <f t="shared" si="48"/>
        <v/>
      </c>
      <c r="Y126" s="13" t="str">
        <f t="shared" si="49"/>
        <v/>
      </c>
      <c r="Z126" s="13" t="str">
        <f t="shared" si="50"/>
        <v/>
      </c>
      <c r="AA126" s="13" t="str">
        <f t="shared" si="51"/>
        <v/>
      </c>
      <c r="AB126" s="13" t="str">
        <f t="shared" si="52"/>
        <v/>
      </c>
      <c r="AC126" s="13" t="str">
        <f t="shared" si="53"/>
        <v/>
      </c>
      <c r="AD126" s="13" t="str">
        <f t="shared" si="40"/>
        <v/>
      </c>
      <c r="AE126" s="13" t="str">
        <f t="shared" si="41"/>
        <v/>
      </c>
      <c r="AF126" s="13" t="str">
        <f t="shared" si="42"/>
        <v/>
      </c>
      <c r="AG126" s="13" t="str">
        <f t="shared" si="43"/>
        <v/>
      </c>
      <c r="AH126" s="13" t="str">
        <f t="shared" si="44"/>
        <v/>
      </c>
      <c r="AI126" s="13" t="str">
        <f t="shared" si="45"/>
        <v/>
      </c>
    </row>
    <row r="127" spans="1:35">
      <c r="A127" t="s">
        <v>13</v>
      </c>
      <c r="B127">
        <v>43104</v>
      </c>
      <c r="C127" t="s">
        <v>495</v>
      </c>
      <c r="D127" s="17"/>
      <c r="E127" s="16"/>
      <c r="F127" s="21"/>
      <c r="G127" s="21"/>
      <c r="H127" s="21"/>
      <c r="I127" s="21"/>
      <c r="J127" s="21"/>
      <c r="K127" s="21"/>
      <c r="L127" s="21"/>
      <c r="M127" s="21"/>
      <c r="N127" s="21"/>
      <c r="O127" s="19"/>
      <c r="P127" s="19" t="str">
        <f t="shared" si="34"/>
        <v/>
      </c>
      <c r="Q127" s="19" t="str">
        <f t="shared" si="35"/>
        <v/>
      </c>
      <c r="R127" s="13" t="str">
        <f t="shared" si="36"/>
        <v/>
      </c>
      <c r="S127" s="13" t="str">
        <f t="shared" si="37"/>
        <v/>
      </c>
      <c r="T127" s="13" t="str">
        <f t="shared" si="38"/>
        <v/>
      </c>
      <c r="U127" s="13" t="str">
        <f t="shared" si="39"/>
        <v/>
      </c>
      <c r="V127" s="13" t="str">
        <f t="shared" si="46"/>
        <v/>
      </c>
      <c r="W127" s="13" t="str">
        <f t="shared" si="47"/>
        <v/>
      </c>
      <c r="X127" s="13" t="str">
        <f t="shared" si="48"/>
        <v/>
      </c>
      <c r="Y127" s="13" t="str">
        <f t="shared" si="49"/>
        <v/>
      </c>
      <c r="Z127" s="13" t="str">
        <f t="shared" si="50"/>
        <v/>
      </c>
      <c r="AA127" s="13" t="str">
        <f t="shared" si="51"/>
        <v/>
      </c>
      <c r="AB127" s="13" t="str">
        <f t="shared" si="52"/>
        <v/>
      </c>
      <c r="AC127" s="13" t="str">
        <f t="shared" si="53"/>
        <v/>
      </c>
      <c r="AD127" s="13" t="str">
        <f t="shared" si="40"/>
        <v/>
      </c>
      <c r="AE127" s="13" t="str">
        <f t="shared" si="41"/>
        <v/>
      </c>
      <c r="AF127" s="13" t="str">
        <f t="shared" si="42"/>
        <v/>
      </c>
      <c r="AG127" s="13" t="str">
        <f t="shared" si="43"/>
        <v/>
      </c>
      <c r="AH127" s="13" t="str">
        <f t="shared" si="44"/>
        <v/>
      </c>
      <c r="AI127" s="13" t="str">
        <f t="shared" si="45"/>
        <v/>
      </c>
    </row>
    <row r="128" spans="1:35">
      <c r="A128" t="s">
        <v>13</v>
      </c>
      <c r="B128">
        <v>15009</v>
      </c>
      <c r="C128" t="s">
        <v>60</v>
      </c>
      <c r="D128" s="17"/>
      <c r="E128" s="16"/>
      <c r="F128" s="21"/>
      <c r="G128" s="21"/>
      <c r="H128" s="21"/>
      <c r="I128" s="21"/>
      <c r="J128" s="21"/>
      <c r="K128" s="21"/>
      <c r="L128" s="21"/>
      <c r="M128" s="21"/>
      <c r="N128" s="21"/>
      <c r="O128" s="19"/>
      <c r="P128" s="19" t="str">
        <f t="shared" si="34"/>
        <v/>
      </c>
      <c r="Q128" s="19" t="str">
        <f t="shared" si="35"/>
        <v/>
      </c>
      <c r="R128" s="13" t="str">
        <f t="shared" si="36"/>
        <v/>
      </c>
      <c r="S128" s="13" t="str">
        <f t="shared" si="37"/>
        <v/>
      </c>
      <c r="T128" s="13" t="str">
        <f t="shared" si="38"/>
        <v/>
      </c>
      <c r="U128" s="13" t="str">
        <f t="shared" si="39"/>
        <v/>
      </c>
      <c r="V128" s="13" t="str">
        <f t="shared" si="46"/>
        <v/>
      </c>
      <c r="W128" s="13" t="str">
        <f t="shared" si="47"/>
        <v/>
      </c>
      <c r="X128" s="13" t="str">
        <f t="shared" si="48"/>
        <v/>
      </c>
      <c r="Y128" s="13" t="str">
        <f t="shared" si="49"/>
        <v/>
      </c>
      <c r="Z128" s="13" t="str">
        <f t="shared" si="50"/>
        <v/>
      </c>
      <c r="AA128" s="13" t="str">
        <f t="shared" si="51"/>
        <v/>
      </c>
      <c r="AB128" s="13" t="str">
        <f t="shared" si="52"/>
        <v/>
      </c>
      <c r="AC128" s="13" t="str">
        <f t="shared" si="53"/>
        <v/>
      </c>
      <c r="AD128" s="13" t="str">
        <f t="shared" si="40"/>
        <v/>
      </c>
      <c r="AE128" s="13" t="str">
        <f t="shared" si="41"/>
        <v/>
      </c>
      <c r="AF128" s="13" t="str">
        <f t="shared" si="42"/>
        <v/>
      </c>
      <c r="AG128" s="13" t="str">
        <f t="shared" si="43"/>
        <v/>
      </c>
      <c r="AH128" s="13" t="str">
        <f t="shared" si="44"/>
        <v/>
      </c>
      <c r="AI128" s="13" t="str">
        <f t="shared" si="45"/>
        <v/>
      </c>
    </row>
    <row r="129" spans="1:35">
      <c r="A129" t="s">
        <v>13</v>
      </c>
      <c r="B129">
        <v>15010</v>
      </c>
      <c r="C129" t="s">
        <v>454</v>
      </c>
      <c r="D129" s="17"/>
      <c r="E129" s="16"/>
      <c r="F129" s="21"/>
      <c r="G129" s="21"/>
      <c r="H129" s="21"/>
      <c r="I129" s="21"/>
      <c r="J129" s="21"/>
      <c r="K129" s="21"/>
      <c r="L129" s="21"/>
      <c r="M129" s="21"/>
      <c r="N129" s="21"/>
      <c r="O129" s="19"/>
      <c r="P129" s="19" t="str">
        <f t="shared" si="34"/>
        <v/>
      </c>
      <c r="Q129" s="19" t="str">
        <f t="shared" si="35"/>
        <v/>
      </c>
      <c r="R129" s="13" t="str">
        <f t="shared" si="36"/>
        <v/>
      </c>
      <c r="S129" s="13" t="str">
        <f t="shared" si="37"/>
        <v/>
      </c>
      <c r="T129" s="13" t="str">
        <f t="shared" si="38"/>
        <v/>
      </c>
      <c r="U129" s="13" t="str">
        <f t="shared" si="39"/>
        <v/>
      </c>
      <c r="V129" s="13" t="str">
        <f t="shared" si="46"/>
        <v/>
      </c>
      <c r="W129" s="13" t="str">
        <f t="shared" si="47"/>
        <v/>
      </c>
      <c r="X129" s="13" t="str">
        <f t="shared" si="48"/>
        <v/>
      </c>
      <c r="Y129" s="13" t="str">
        <f t="shared" si="49"/>
        <v/>
      </c>
      <c r="Z129" s="13" t="str">
        <f t="shared" si="50"/>
        <v/>
      </c>
      <c r="AA129" s="13" t="str">
        <f t="shared" si="51"/>
        <v/>
      </c>
      <c r="AB129" s="13" t="str">
        <f t="shared" si="52"/>
        <v/>
      </c>
      <c r="AC129" s="13" t="str">
        <f t="shared" si="53"/>
        <v/>
      </c>
      <c r="AD129" s="13" t="str">
        <f t="shared" si="40"/>
        <v/>
      </c>
      <c r="AE129" s="13" t="str">
        <f t="shared" si="41"/>
        <v/>
      </c>
      <c r="AF129" s="13" t="str">
        <f t="shared" si="42"/>
        <v/>
      </c>
      <c r="AG129" s="13" t="str">
        <f t="shared" si="43"/>
        <v/>
      </c>
      <c r="AH129" s="13" t="str">
        <f t="shared" si="44"/>
        <v/>
      </c>
      <c r="AI129" s="13" t="str">
        <f t="shared" si="45"/>
        <v/>
      </c>
    </row>
    <row r="130" spans="1:35">
      <c r="A130" t="s">
        <v>13</v>
      </c>
      <c r="B130">
        <v>15030</v>
      </c>
      <c r="C130" t="s">
        <v>214</v>
      </c>
      <c r="D130" s="17"/>
      <c r="E130" s="16"/>
      <c r="F130" s="21"/>
      <c r="G130" s="21"/>
      <c r="H130" s="21"/>
      <c r="I130" s="21"/>
      <c r="J130" s="21"/>
      <c r="K130" s="21"/>
      <c r="L130" s="21"/>
      <c r="M130" s="21"/>
      <c r="N130" s="21"/>
      <c r="O130" s="19"/>
      <c r="P130" s="19" t="str">
        <f t="shared" si="34"/>
        <v/>
      </c>
      <c r="Q130" s="19" t="str">
        <f t="shared" si="35"/>
        <v/>
      </c>
      <c r="R130" s="13" t="str">
        <f t="shared" si="36"/>
        <v/>
      </c>
      <c r="S130" s="13" t="str">
        <f t="shared" si="37"/>
        <v/>
      </c>
      <c r="T130" s="13" t="str">
        <f t="shared" si="38"/>
        <v/>
      </c>
      <c r="U130" s="13" t="str">
        <f t="shared" si="39"/>
        <v/>
      </c>
      <c r="V130" s="13" t="str">
        <f t="shared" si="46"/>
        <v/>
      </c>
      <c r="W130" s="13" t="str">
        <f t="shared" si="47"/>
        <v/>
      </c>
      <c r="X130" s="13" t="str">
        <f t="shared" si="48"/>
        <v/>
      </c>
      <c r="Y130" s="13" t="str">
        <f t="shared" si="49"/>
        <v/>
      </c>
      <c r="Z130" s="13" t="str">
        <f t="shared" si="50"/>
        <v/>
      </c>
      <c r="AA130" s="13" t="str">
        <f t="shared" si="51"/>
        <v/>
      </c>
      <c r="AB130" s="13" t="str">
        <f t="shared" si="52"/>
        <v/>
      </c>
      <c r="AC130" s="13" t="str">
        <f t="shared" si="53"/>
        <v/>
      </c>
      <c r="AD130" s="13" t="str">
        <f t="shared" si="40"/>
        <v/>
      </c>
      <c r="AE130" s="13" t="str">
        <f t="shared" si="41"/>
        <v/>
      </c>
      <c r="AF130" s="13" t="str">
        <f t="shared" si="42"/>
        <v/>
      </c>
      <c r="AG130" s="13" t="str">
        <f t="shared" si="43"/>
        <v/>
      </c>
      <c r="AH130" s="13" t="str">
        <f t="shared" si="44"/>
        <v/>
      </c>
      <c r="AI130" s="13" t="str">
        <f t="shared" si="45"/>
        <v/>
      </c>
    </row>
    <row r="131" spans="1:35">
      <c r="A131" t="s">
        <v>13</v>
      </c>
      <c r="B131">
        <v>15001</v>
      </c>
      <c r="C131" s="59" t="s">
        <v>51</v>
      </c>
      <c r="D131" s="17"/>
      <c r="E131" s="16"/>
      <c r="F131" s="21"/>
      <c r="G131" s="21"/>
      <c r="H131" s="21"/>
      <c r="I131" s="21"/>
      <c r="J131" s="21"/>
      <c r="K131" s="21"/>
      <c r="L131" s="21"/>
      <c r="M131" s="21"/>
      <c r="N131" s="21"/>
      <c r="O131" s="19"/>
      <c r="P131" s="19" t="str">
        <f t="shared" ref="P131:P194" si="54">IFERROR(INDEX($A$2:$A$2472,1/LARGE(INDEX(($B$2:$B$2472=$E131)/ROW($B$2:$B$2472),),COLUMN(L130))-1),"")</f>
        <v/>
      </c>
      <c r="Q131" s="19" t="str">
        <f t="shared" ref="Q131:Q194" si="55">IFERROR(INDEX($A$2:$A$2472,1/LARGE(INDEX(($B$2:$B$2472=$E131)/ROW($B$2:$B$2472),),COLUMN(M130))-1),"")</f>
        <v/>
      </c>
      <c r="R131" s="13" t="str">
        <f t="shared" ref="R131:R194" si="56">IFERROR(INDEX($A$2:$A$2472,1/LARGE(INDEX(($B$2:$B$2472=$E131)/ROW($B$2:$B$2472),),COLUMN(N130))-1),"")</f>
        <v/>
      </c>
      <c r="S131" s="13" t="str">
        <f t="shared" ref="S131:S194" si="57">IFERROR(INDEX($A$2:$A$2472,1/LARGE(INDEX(($B$2:$B$2472=$E131)/ROW($B$2:$B$2472),),COLUMN(O130))-1),"")</f>
        <v/>
      </c>
      <c r="T131" s="13" t="str">
        <f t="shared" ref="T131:T194" si="58">IFERROR(INDEX($A$2:$A$2472,1/LARGE(INDEX(($B$2:$B$2472=$E131)/ROW($B$2:$B$2472),),COLUMN(P130))-1),"")</f>
        <v/>
      </c>
      <c r="U131" s="13" t="str">
        <f t="shared" ref="U131:U194" si="59">IFERROR(INDEX($A$2:$A$2472,1/LARGE(INDEX(($B$2:$B$2472=$E131)/ROW($B$2:$B$2472),),COLUMN(Q130))-1),"")</f>
        <v/>
      </c>
      <c r="V131" s="13" t="str">
        <f t="shared" si="46"/>
        <v/>
      </c>
      <c r="W131" s="13" t="str">
        <f t="shared" si="47"/>
        <v/>
      </c>
      <c r="X131" s="13" t="str">
        <f t="shared" si="48"/>
        <v/>
      </c>
      <c r="Y131" s="13" t="str">
        <f t="shared" si="49"/>
        <v/>
      </c>
      <c r="Z131" s="13" t="str">
        <f t="shared" si="50"/>
        <v/>
      </c>
      <c r="AA131" s="13" t="str">
        <f t="shared" si="51"/>
        <v/>
      </c>
      <c r="AB131" s="13" t="str">
        <f t="shared" si="52"/>
        <v/>
      </c>
      <c r="AC131" s="13" t="str">
        <f t="shared" si="53"/>
        <v/>
      </c>
      <c r="AD131" s="13" t="str">
        <f t="shared" si="40"/>
        <v/>
      </c>
      <c r="AE131" s="13" t="str">
        <f t="shared" si="41"/>
        <v/>
      </c>
      <c r="AF131" s="13" t="str">
        <f t="shared" si="42"/>
        <v/>
      </c>
      <c r="AG131" s="13" t="str">
        <f t="shared" si="43"/>
        <v/>
      </c>
      <c r="AH131" s="13" t="str">
        <f t="shared" si="44"/>
        <v/>
      </c>
      <c r="AI131" s="13" t="str">
        <f t="shared" si="45"/>
        <v/>
      </c>
    </row>
    <row r="132" spans="1:35">
      <c r="A132" t="s">
        <v>13</v>
      </c>
      <c r="B132">
        <v>43001</v>
      </c>
      <c r="C132" t="s">
        <v>365</v>
      </c>
      <c r="D132" s="17"/>
      <c r="E132" s="16"/>
      <c r="F132" s="21"/>
      <c r="G132" s="21"/>
      <c r="H132" s="21"/>
      <c r="I132" s="21"/>
      <c r="J132" s="21"/>
      <c r="K132" s="21"/>
      <c r="L132" s="21"/>
      <c r="M132" s="21"/>
      <c r="N132" s="21"/>
      <c r="O132" s="19"/>
      <c r="P132" s="19" t="str">
        <f t="shared" si="54"/>
        <v/>
      </c>
      <c r="Q132" s="19" t="str">
        <f t="shared" si="55"/>
        <v/>
      </c>
      <c r="R132" s="13" t="str">
        <f t="shared" si="56"/>
        <v/>
      </c>
      <c r="S132" s="13" t="str">
        <f t="shared" si="57"/>
        <v/>
      </c>
      <c r="T132" s="13" t="str">
        <f t="shared" si="58"/>
        <v/>
      </c>
      <c r="U132" s="13" t="str">
        <f t="shared" si="59"/>
        <v/>
      </c>
      <c r="V132" s="13" t="str">
        <f t="shared" si="46"/>
        <v/>
      </c>
      <c r="W132" s="13" t="str">
        <f t="shared" si="47"/>
        <v/>
      </c>
      <c r="X132" s="13" t="str">
        <f t="shared" si="48"/>
        <v/>
      </c>
      <c r="Y132" s="13" t="str">
        <f t="shared" si="49"/>
        <v/>
      </c>
      <c r="Z132" s="13" t="str">
        <f t="shared" si="50"/>
        <v/>
      </c>
      <c r="AA132" s="13" t="str">
        <f t="shared" si="51"/>
        <v/>
      </c>
      <c r="AB132" s="13" t="str">
        <f t="shared" si="52"/>
        <v/>
      </c>
      <c r="AC132" s="13" t="str">
        <f t="shared" si="53"/>
        <v/>
      </c>
      <c r="AD132" s="13" t="str">
        <f t="shared" si="40"/>
        <v/>
      </c>
      <c r="AE132" s="13" t="str">
        <f t="shared" si="41"/>
        <v/>
      </c>
      <c r="AF132" s="13" t="str">
        <f t="shared" si="42"/>
        <v/>
      </c>
      <c r="AG132" s="13" t="str">
        <f t="shared" si="43"/>
        <v/>
      </c>
      <c r="AH132" s="13" t="str">
        <f t="shared" si="44"/>
        <v/>
      </c>
      <c r="AI132" s="13" t="str">
        <f t="shared" si="45"/>
        <v/>
      </c>
    </row>
    <row r="133" spans="1:35">
      <c r="A133" t="s">
        <v>13</v>
      </c>
      <c r="B133">
        <v>15041</v>
      </c>
      <c r="C133" t="s">
        <v>475</v>
      </c>
      <c r="D133" s="17"/>
      <c r="E133" s="16"/>
      <c r="F133" s="21"/>
      <c r="G133" s="21"/>
      <c r="H133" s="21"/>
      <c r="I133" s="21"/>
      <c r="J133" s="21"/>
      <c r="K133" s="21"/>
      <c r="L133" s="21"/>
      <c r="M133" s="21"/>
      <c r="N133" s="21"/>
      <c r="O133" s="19"/>
      <c r="P133" s="19" t="str">
        <f t="shared" si="54"/>
        <v/>
      </c>
      <c r="Q133" s="19" t="str">
        <f t="shared" si="55"/>
        <v/>
      </c>
      <c r="R133" s="13" t="str">
        <f t="shared" si="56"/>
        <v/>
      </c>
      <c r="S133" s="13" t="str">
        <f t="shared" si="57"/>
        <v/>
      </c>
      <c r="T133" s="13" t="str">
        <f t="shared" si="58"/>
        <v/>
      </c>
      <c r="U133" s="13" t="str">
        <f t="shared" si="59"/>
        <v/>
      </c>
      <c r="V133" s="13" t="str">
        <f t="shared" si="46"/>
        <v/>
      </c>
      <c r="W133" s="13" t="str">
        <f t="shared" si="47"/>
        <v/>
      </c>
      <c r="X133" s="13" t="str">
        <f t="shared" si="48"/>
        <v/>
      </c>
      <c r="Y133" s="13" t="str">
        <f t="shared" si="49"/>
        <v/>
      </c>
      <c r="Z133" s="13" t="str">
        <f t="shared" si="50"/>
        <v/>
      </c>
      <c r="AA133" s="13" t="str">
        <f t="shared" si="51"/>
        <v/>
      </c>
      <c r="AB133" s="13" t="str">
        <f t="shared" si="52"/>
        <v/>
      </c>
      <c r="AC133" s="13" t="str">
        <f t="shared" si="53"/>
        <v/>
      </c>
      <c r="AD133" s="13" t="str">
        <f t="shared" si="40"/>
        <v/>
      </c>
      <c r="AE133" s="13" t="str">
        <f t="shared" si="41"/>
        <v/>
      </c>
      <c r="AF133" s="13" t="str">
        <f t="shared" si="42"/>
        <v/>
      </c>
      <c r="AG133" s="13" t="str">
        <f t="shared" si="43"/>
        <v/>
      </c>
      <c r="AH133" s="13" t="str">
        <f t="shared" si="44"/>
        <v/>
      </c>
      <c r="AI133" s="13" t="str">
        <f t="shared" si="45"/>
        <v/>
      </c>
    </row>
    <row r="134" spans="1:35">
      <c r="A134" t="s">
        <v>13</v>
      </c>
      <c r="B134">
        <v>15017</v>
      </c>
      <c r="C134" t="s">
        <v>62</v>
      </c>
      <c r="D134" s="17"/>
      <c r="E134" s="16"/>
      <c r="F134" s="21"/>
      <c r="G134" s="21"/>
      <c r="H134" s="21"/>
      <c r="I134" s="21"/>
      <c r="J134" s="21"/>
      <c r="K134" s="21"/>
      <c r="L134" s="21"/>
      <c r="M134" s="21"/>
      <c r="N134" s="21"/>
      <c r="O134" s="19"/>
      <c r="P134" s="19" t="str">
        <f t="shared" si="54"/>
        <v/>
      </c>
      <c r="Q134" s="19" t="str">
        <f t="shared" si="55"/>
        <v/>
      </c>
      <c r="R134" s="13" t="str">
        <f t="shared" si="56"/>
        <v/>
      </c>
      <c r="S134" s="13" t="str">
        <f t="shared" si="57"/>
        <v/>
      </c>
      <c r="T134" s="13" t="str">
        <f t="shared" si="58"/>
        <v/>
      </c>
      <c r="U134" s="13" t="str">
        <f t="shared" si="59"/>
        <v/>
      </c>
      <c r="V134" s="13" t="str">
        <f t="shared" si="46"/>
        <v/>
      </c>
      <c r="W134" s="13" t="str">
        <f t="shared" si="47"/>
        <v/>
      </c>
      <c r="X134" s="13" t="str">
        <f t="shared" si="48"/>
        <v/>
      </c>
      <c r="Y134" s="13" t="str">
        <f t="shared" si="49"/>
        <v/>
      </c>
      <c r="Z134" s="13" t="str">
        <f t="shared" si="50"/>
        <v/>
      </c>
      <c r="AA134" s="13" t="str">
        <f t="shared" si="51"/>
        <v/>
      </c>
      <c r="AB134" s="13" t="str">
        <f t="shared" si="52"/>
        <v/>
      </c>
      <c r="AC134" s="13" t="str">
        <f t="shared" si="53"/>
        <v/>
      </c>
      <c r="AD134" s="13" t="str">
        <f t="shared" si="40"/>
        <v/>
      </c>
      <c r="AE134" s="13" t="str">
        <f t="shared" si="41"/>
        <v/>
      </c>
      <c r="AF134" s="13" t="str">
        <f t="shared" si="42"/>
        <v/>
      </c>
      <c r="AG134" s="13" t="str">
        <f t="shared" si="43"/>
        <v/>
      </c>
      <c r="AH134" s="13" t="str">
        <f t="shared" si="44"/>
        <v/>
      </c>
      <c r="AI134" s="13" t="str">
        <f t="shared" si="45"/>
        <v/>
      </c>
    </row>
    <row r="135" spans="1:35">
      <c r="A135" t="s">
        <v>13</v>
      </c>
      <c r="B135">
        <v>15016</v>
      </c>
      <c r="C135" t="s">
        <v>41</v>
      </c>
      <c r="D135" s="17"/>
      <c r="E135" s="16"/>
      <c r="F135" s="21"/>
      <c r="G135" s="21"/>
      <c r="H135" s="21"/>
      <c r="I135" s="21"/>
      <c r="J135" s="21"/>
      <c r="K135" s="21"/>
      <c r="L135" s="21"/>
      <c r="M135" s="21"/>
      <c r="N135" s="21"/>
      <c r="O135" s="19"/>
      <c r="P135" s="19" t="str">
        <f t="shared" si="54"/>
        <v/>
      </c>
      <c r="Q135" s="19" t="str">
        <f t="shared" si="55"/>
        <v/>
      </c>
      <c r="R135" s="13" t="str">
        <f t="shared" si="56"/>
        <v/>
      </c>
      <c r="S135" s="13" t="str">
        <f t="shared" si="57"/>
        <v/>
      </c>
      <c r="T135" s="13" t="str">
        <f t="shared" si="58"/>
        <v/>
      </c>
      <c r="U135" s="13" t="str">
        <f t="shared" si="59"/>
        <v/>
      </c>
      <c r="V135" s="13" t="str">
        <f t="shared" si="46"/>
        <v/>
      </c>
      <c r="W135" s="13" t="str">
        <f t="shared" si="47"/>
        <v/>
      </c>
      <c r="X135" s="13" t="str">
        <f t="shared" si="48"/>
        <v/>
      </c>
      <c r="Y135" s="13" t="str">
        <f t="shared" si="49"/>
        <v/>
      </c>
      <c r="Z135" s="13" t="str">
        <f t="shared" si="50"/>
        <v/>
      </c>
      <c r="AA135" s="13" t="str">
        <f t="shared" si="51"/>
        <v/>
      </c>
      <c r="AB135" s="13" t="str">
        <f t="shared" si="52"/>
        <v/>
      </c>
      <c r="AC135" s="13" t="str">
        <f t="shared" si="53"/>
        <v/>
      </c>
      <c r="AD135" s="13" t="str">
        <f t="shared" si="40"/>
        <v/>
      </c>
      <c r="AE135" s="13" t="str">
        <f t="shared" si="41"/>
        <v/>
      </c>
      <c r="AF135" s="13" t="str">
        <f t="shared" si="42"/>
        <v/>
      </c>
      <c r="AG135" s="13" t="str">
        <f t="shared" si="43"/>
        <v/>
      </c>
      <c r="AH135" s="13" t="str">
        <f t="shared" si="44"/>
        <v/>
      </c>
      <c r="AI135" s="13" t="str">
        <f t="shared" si="45"/>
        <v/>
      </c>
    </row>
    <row r="136" spans="1:35">
      <c r="A136" t="s">
        <v>13</v>
      </c>
      <c r="B136">
        <v>15005</v>
      </c>
      <c r="C136" t="s">
        <v>63</v>
      </c>
      <c r="D136" s="17"/>
      <c r="E136" s="16"/>
      <c r="F136" s="21"/>
      <c r="G136" s="21"/>
      <c r="H136" s="21"/>
      <c r="I136" s="21"/>
      <c r="J136" s="21"/>
      <c r="K136" s="21"/>
      <c r="L136" s="21"/>
      <c r="M136" s="21"/>
      <c r="N136" s="21"/>
      <c r="O136" s="19"/>
      <c r="P136" s="19" t="str">
        <f t="shared" si="54"/>
        <v/>
      </c>
      <c r="Q136" s="19" t="str">
        <f t="shared" si="55"/>
        <v/>
      </c>
      <c r="R136" s="13" t="str">
        <f t="shared" si="56"/>
        <v/>
      </c>
      <c r="S136" s="13" t="str">
        <f t="shared" si="57"/>
        <v/>
      </c>
      <c r="T136" s="13" t="str">
        <f t="shared" si="58"/>
        <v/>
      </c>
      <c r="U136" s="13" t="str">
        <f t="shared" si="59"/>
        <v/>
      </c>
      <c r="V136" s="13" t="str">
        <f t="shared" si="46"/>
        <v/>
      </c>
      <c r="W136" s="13" t="str">
        <f t="shared" si="47"/>
        <v/>
      </c>
      <c r="X136" s="13" t="str">
        <f t="shared" si="48"/>
        <v/>
      </c>
      <c r="Y136" s="13" t="str">
        <f t="shared" si="49"/>
        <v/>
      </c>
      <c r="Z136" s="13" t="str">
        <f t="shared" si="50"/>
        <v/>
      </c>
      <c r="AA136" s="13" t="str">
        <f t="shared" si="51"/>
        <v/>
      </c>
      <c r="AB136" s="13" t="str">
        <f t="shared" si="52"/>
        <v/>
      </c>
      <c r="AC136" s="13" t="str">
        <f t="shared" si="53"/>
        <v/>
      </c>
      <c r="AD136" s="13" t="str">
        <f t="shared" si="40"/>
        <v/>
      </c>
      <c r="AE136" s="13" t="str">
        <f t="shared" si="41"/>
        <v/>
      </c>
      <c r="AF136" s="13" t="str">
        <f t="shared" si="42"/>
        <v/>
      </c>
      <c r="AG136" s="13" t="str">
        <f t="shared" si="43"/>
        <v/>
      </c>
      <c r="AH136" s="13" t="str">
        <f t="shared" si="44"/>
        <v/>
      </c>
      <c r="AI136" s="13" t="str">
        <f t="shared" si="45"/>
        <v/>
      </c>
    </row>
    <row r="137" spans="1:35">
      <c r="A137" t="s">
        <v>13</v>
      </c>
      <c r="B137">
        <v>25020</v>
      </c>
      <c r="C137" s="66" t="s">
        <v>135</v>
      </c>
      <c r="D137" s="17"/>
      <c r="E137" s="16"/>
      <c r="F137" s="21"/>
      <c r="G137" s="21"/>
      <c r="H137" s="21"/>
      <c r="I137" s="21"/>
      <c r="J137" s="21"/>
      <c r="K137" s="21"/>
      <c r="L137" s="21"/>
      <c r="M137" s="21"/>
      <c r="N137" s="21"/>
      <c r="O137" s="19"/>
      <c r="P137" s="19" t="str">
        <f t="shared" si="54"/>
        <v/>
      </c>
      <c r="Q137" s="19" t="str">
        <f t="shared" si="55"/>
        <v/>
      </c>
      <c r="R137" s="13" t="str">
        <f t="shared" si="56"/>
        <v/>
      </c>
      <c r="S137" s="13" t="str">
        <f t="shared" si="57"/>
        <v/>
      </c>
      <c r="T137" s="13" t="str">
        <f t="shared" si="58"/>
        <v/>
      </c>
      <c r="U137" s="13" t="str">
        <f t="shared" si="59"/>
        <v/>
      </c>
      <c r="V137" s="13" t="str">
        <f t="shared" si="46"/>
        <v/>
      </c>
      <c r="W137" s="13" t="str">
        <f t="shared" si="47"/>
        <v/>
      </c>
      <c r="X137" s="13" t="str">
        <f t="shared" si="48"/>
        <v/>
      </c>
      <c r="Y137" s="13" t="str">
        <f t="shared" si="49"/>
        <v/>
      </c>
      <c r="Z137" s="13" t="str">
        <f t="shared" si="50"/>
        <v/>
      </c>
      <c r="AA137" s="13" t="str">
        <f t="shared" si="51"/>
        <v/>
      </c>
      <c r="AB137" s="13" t="str">
        <f t="shared" si="52"/>
        <v/>
      </c>
      <c r="AC137" s="13" t="str">
        <f t="shared" si="53"/>
        <v/>
      </c>
      <c r="AD137" s="13" t="str">
        <f t="shared" si="40"/>
        <v/>
      </c>
      <c r="AE137" s="13" t="str">
        <f t="shared" si="41"/>
        <v/>
      </c>
      <c r="AF137" s="13" t="str">
        <f t="shared" si="42"/>
        <v/>
      </c>
      <c r="AG137" s="13" t="str">
        <f t="shared" si="43"/>
        <v/>
      </c>
      <c r="AH137" s="13" t="str">
        <f t="shared" si="44"/>
        <v/>
      </c>
      <c r="AI137" s="13" t="str">
        <f t="shared" si="45"/>
        <v/>
      </c>
    </row>
    <row r="138" spans="1:35">
      <c r="A138" t="s">
        <v>13</v>
      </c>
      <c r="B138">
        <v>33021</v>
      </c>
      <c r="C138" s="66" t="s">
        <v>1075</v>
      </c>
      <c r="D138" s="17"/>
      <c r="E138" s="16"/>
      <c r="F138" s="21"/>
      <c r="G138" s="21"/>
      <c r="H138" s="21"/>
      <c r="I138" s="21"/>
      <c r="J138" s="21"/>
      <c r="K138" s="21"/>
      <c r="L138" s="21"/>
      <c r="M138" s="21"/>
      <c r="N138" s="21"/>
      <c r="O138" s="19"/>
      <c r="P138" s="19" t="str">
        <f t="shared" si="54"/>
        <v/>
      </c>
      <c r="Q138" s="19" t="str">
        <f t="shared" si="55"/>
        <v/>
      </c>
      <c r="R138" s="13" t="str">
        <f t="shared" si="56"/>
        <v/>
      </c>
      <c r="S138" s="13" t="str">
        <f t="shared" si="57"/>
        <v/>
      </c>
      <c r="T138" s="13" t="str">
        <f t="shared" si="58"/>
        <v/>
      </c>
      <c r="U138" s="13" t="str">
        <f t="shared" si="59"/>
        <v/>
      </c>
      <c r="V138" s="13" t="str">
        <f t="shared" si="46"/>
        <v/>
      </c>
      <c r="W138" s="13" t="str">
        <f t="shared" si="47"/>
        <v/>
      </c>
      <c r="X138" s="13" t="str">
        <f t="shared" si="48"/>
        <v/>
      </c>
      <c r="Y138" s="13" t="str">
        <f t="shared" si="49"/>
        <v/>
      </c>
      <c r="Z138" s="13" t="str">
        <f t="shared" si="50"/>
        <v/>
      </c>
      <c r="AA138" s="13" t="str">
        <f t="shared" si="51"/>
        <v/>
      </c>
      <c r="AB138" s="13" t="str">
        <f t="shared" si="52"/>
        <v/>
      </c>
      <c r="AC138" s="13" t="str">
        <f t="shared" si="53"/>
        <v/>
      </c>
      <c r="AD138" s="13" t="str">
        <f t="shared" ref="AD138:AD201" si="60">IFERROR(INDEX($A$2:$A$1492,1/LARGE(INDEX(($B$2:$B$1492=$E138)/ROW($B$2:$B$1492),),COLUMN(Z137))-1),"")</f>
        <v/>
      </c>
      <c r="AE138" s="13" t="str">
        <f t="shared" ref="AE138:AE201" si="61">IFERROR(INDEX($A$2:$A$1492,1/LARGE(INDEX(($B$2:$B$1492=$E138)/ROW($B$2:$B$1492),),COLUMN(AA137))-1),"")</f>
        <v/>
      </c>
      <c r="AF138" s="13" t="str">
        <f t="shared" ref="AF138:AF201" si="62">IFERROR(INDEX($A$2:$A$1492,1/LARGE(INDEX(($B$2:$B$1492=$E138)/ROW($B$2:$B$1492),),COLUMN(AB137))-1),"")</f>
        <v/>
      </c>
      <c r="AG138" s="13" t="str">
        <f t="shared" ref="AG138:AG201" si="63">IFERROR(INDEX($A$2:$A$1492,1/LARGE(INDEX(($B$2:$B$1492=$E138)/ROW($B$2:$B$1492),),COLUMN(AC137))-1),"")</f>
        <v/>
      </c>
      <c r="AH138" s="13" t="str">
        <f t="shared" ref="AH138:AH201" si="64">IFERROR(INDEX($A$2:$A$1492,1/LARGE(INDEX(($B$2:$B$1492=$E138)/ROW($B$2:$B$1492),),COLUMN(AD137))-1),"")</f>
        <v/>
      </c>
      <c r="AI138" s="13" t="str">
        <f t="shared" ref="AI138:AI201" si="65">IFERROR(INDEX($A$2:$A$1492,1/LARGE(INDEX(($B$2:$B$1492=$E138)/ROW($B$2:$B$1492),),COLUMN(AE137))-1),"")</f>
        <v/>
      </c>
    </row>
    <row r="139" spans="1:35">
      <c r="A139" t="s">
        <v>13</v>
      </c>
      <c r="B139">
        <v>33001</v>
      </c>
      <c r="C139" s="59" t="s">
        <v>191</v>
      </c>
      <c r="D139" s="17"/>
      <c r="E139" s="16"/>
      <c r="F139" s="21"/>
      <c r="G139" s="21"/>
      <c r="H139" s="21"/>
      <c r="I139" s="21"/>
      <c r="J139" s="21"/>
      <c r="K139" s="21"/>
      <c r="L139" s="21"/>
      <c r="M139" s="21"/>
      <c r="N139" s="21"/>
      <c r="O139" s="19"/>
      <c r="P139" s="19" t="str">
        <f t="shared" si="54"/>
        <v/>
      </c>
      <c r="Q139" s="19" t="str">
        <f t="shared" si="55"/>
        <v/>
      </c>
      <c r="R139" s="13" t="str">
        <f t="shared" si="56"/>
        <v/>
      </c>
      <c r="S139" s="13" t="str">
        <f t="shared" si="57"/>
        <v/>
      </c>
      <c r="T139" s="13" t="str">
        <f t="shared" si="58"/>
        <v/>
      </c>
      <c r="U139" s="13" t="str">
        <f t="shared" si="59"/>
        <v/>
      </c>
      <c r="V139" s="13" t="str">
        <f t="shared" ref="V139:V202" si="66">IFERROR(INDEX($A$2:$A$1492,1/LARGE(INDEX(($B$2:$B$1492=$E139)/ROW($B$2:$B$1492),),COLUMN(R138))-1),"")</f>
        <v/>
      </c>
      <c r="W139" s="13" t="str">
        <f t="shared" ref="W139:W202" si="67">IFERROR(INDEX($A$2:$A$1492,1/LARGE(INDEX(($B$2:$B$1492=$E139)/ROW($B$2:$B$1492),),COLUMN(S138))-1),"")</f>
        <v/>
      </c>
      <c r="X139" s="13" t="str">
        <f t="shared" ref="X139:X202" si="68">IFERROR(INDEX($A$2:$A$1492,1/LARGE(INDEX(($B$2:$B$1492=$E139)/ROW($B$2:$B$1492),),COLUMN(T138))-1),"")</f>
        <v/>
      </c>
      <c r="Y139" s="13" t="str">
        <f t="shared" ref="Y139:Y202" si="69">IFERROR(INDEX($A$2:$A$1492,1/LARGE(INDEX(($B$2:$B$1492=$E139)/ROW($B$2:$B$1492),),COLUMN(U138))-1),"")</f>
        <v/>
      </c>
      <c r="Z139" s="13" t="str">
        <f t="shared" ref="Z139:Z202" si="70">IFERROR(INDEX($A$2:$A$1492,1/LARGE(INDEX(($B$2:$B$1492=$E139)/ROW($B$2:$B$1492),),COLUMN(V138))-1),"")</f>
        <v/>
      </c>
      <c r="AA139" s="13" t="str">
        <f t="shared" ref="AA139:AA202" si="71">IFERROR(INDEX($A$2:$A$1492,1/LARGE(INDEX(($B$2:$B$1492=$E139)/ROW($B$2:$B$1492),),COLUMN(W138))-1),"")</f>
        <v/>
      </c>
      <c r="AB139" s="13" t="str">
        <f t="shared" ref="AB139:AB202" si="72">IFERROR(INDEX($A$2:$A$1492,1/LARGE(INDEX(($B$2:$B$1492=$E139)/ROW($B$2:$B$1492),),COLUMN(X138))-1),"")</f>
        <v/>
      </c>
      <c r="AC139" s="13" t="str">
        <f t="shared" ref="AC139:AC202" si="73">IFERROR(INDEX($A$2:$A$1492,1/LARGE(INDEX(($B$2:$B$1492=$E139)/ROW($B$2:$B$1492),),COLUMN(Y138))-1),"")</f>
        <v/>
      </c>
      <c r="AD139" s="13" t="str">
        <f t="shared" si="60"/>
        <v/>
      </c>
      <c r="AE139" s="13" t="str">
        <f t="shared" si="61"/>
        <v/>
      </c>
      <c r="AF139" s="13" t="str">
        <f t="shared" si="62"/>
        <v/>
      </c>
      <c r="AG139" s="13" t="str">
        <f t="shared" si="63"/>
        <v/>
      </c>
      <c r="AH139" s="13" t="str">
        <f t="shared" si="64"/>
        <v/>
      </c>
      <c r="AI139" s="13" t="str">
        <f t="shared" si="65"/>
        <v/>
      </c>
    </row>
    <row r="140" spans="1:35">
      <c r="A140" t="s">
        <v>13</v>
      </c>
      <c r="B140">
        <v>33026</v>
      </c>
      <c r="C140" s="59" t="s">
        <v>377</v>
      </c>
      <c r="D140" s="17"/>
      <c r="E140" s="16"/>
      <c r="F140" s="21"/>
      <c r="G140" s="21"/>
      <c r="H140" s="21"/>
      <c r="I140" s="21"/>
      <c r="J140" s="21"/>
      <c r="K140" s="21"/>
      <c r="L140" s="21"/>
      <c r="M140" s="21"/>
      <c r="N140" s="21"/>
      <c r="O140" s="19"/>
      <c r="P140" s="19" t="str">
        <f t="shared" si="54"/>
        <v/>
      </c>
      <c r="Q140" s="19" t="str">
        <f t="shared" si="55"/>
        <v/>
      </c>
      <c r="R140" s="13" t="str">
        <f t="shared" si="56"/>
        <v/>
      </c>
      <c r="S140" s="13" t="str">
        <f t="shared" si="57"/>
        <v/>
      </c>
      <c r="T140" s="13" t="str">
        <f t="shared" si="58"/>
        <v/>
      </c>
      <c r="U140" s="13" t="str">
        <f t="shared" si="59"/>
        <v/>
      </c>
      <c r="V140" s="13" t="str">
        <f t="shared" si="66"/>
        <v/>
      </c>
      <c r="W140" s="13" t="str">
        <f t="shared" si="67"/>
        <v/>
      </c>
      <c r="X140" s="13" t="str">
        <f t="shared" si="68"/>
        <v/>
      </c>
      <c r="Y140" s="13" t="str">
        <f t="shared" si="69"/>
        <v/>
      </c>
      <c r="Z140" s="13" t="str">
        <f t="shared" si="70"/>
        <v/>
      </c>
      <c r="AA140" s="13" t="str">
        <f t="shared" si="71"/>
        <v/>
      </c>
      <c r="AB140" s="13" t="str">
        <f t="shared" si="72"/>
        <v/>
      </c>
      <c r="AC140" s="13" t="str">
        <f t="shared" si="73"/>
        <v/>
      </c>
      <c r="AD140" s="13" t="str">
        <f t="shared" si="60"/>
        <v/>
      </c>
      <c r="AE140" s="13" t="str">
        <f t="shared" si="61"/>
        <v/>
      </c>
      <c r="AF140" s="13" t="str">
        <f t="shared" si="62"/>
        <v/>
      </c>
      <c r="AG140" s="13" t="str">
        <f t="shared" si="63"/>
        <v/>
      </c>
      <c r="AH140" s="13" t="str">
        <f t="shared" si="64"/>
        <v/>
      </c>
      <c r="AI140" s="13" t="str">
        <f t="shared" si="65"/>
        <v/>
      </c>
    </row>
    <row r="141" spans="1:35">
      <c r="A141" t="s">
        <v>13</v>
      </c>
      <c r="B141">
        <v>31025</v>
      </c>
      <c r="C141" s="60" t="s">
        <v>206</v>
      </c>
      <c r="D141" s="17"/>
      <c r="E141" s="16"/>
      <c r="F141" s="21"/>
      <c r="G141" s="21"/>
      <c r="H141" s="21"/>
      <c r="I141" s="21"/>
      <c r="J141" s="21"/>
      <c r="K141" s="21"/>
      <c r="L141" s="21"/>
      <c r="M141" s="21"/>
      <c r="N141" s="21"/>
      <c r="O141" s="19"/>
      <c r="P141" s="19" t="str">
        <f t="shared" si="54"/>
        <v/>
      </c>
      <c r="Q141" s="19" t="str">
        <f t="shared" si="55"/>
        <v/>
      </c>
      <c r="R141" s="13" t="str">
        <f t="shared" si="56"/>
        <v/>
      </c>
      <c r="S141" s="13" t="str">
        <f t="shared" si="57"/>
        <v/>
      </c>
      <c r="T141" s="13" t="str">
        <f t="shared" si="58"/>
        <v/>
      </c>
      <c r="U141" s="13" t="str">
        <f t="shared" si="59"/>
        <v/>
      </c>
      <c r="V141" s="13" t="str">
        <f t="shared" si="66"/>
        <v/>
      </c>
      <c r="W141" s="13" t="str">
        <f t="shared" si="67"/>
        <v/>
      </c>
      <c r="X141" s="13" t="str">
        <f t="shared" si="68"/>
        <v/>
      </c>
      <c r="Y141" s="13" t="str">
        <f t="shared" si="69"/>
        <v/>
      </c>
      <c r="Z141" s="13" t="str">
        <f t="shared" si="70"/>
        <v/>
      </c>
      <c r="AA141" s="13" t="str">
        <f t="shared" si="71"/>
        <v/>
      </c>
      <c r="AB141" s="13" t="str">
        <f t="shared" si="72"/>
        <v/>
      </c>
      <c r="AC141" s="13" t="str">
        <f t="shared" si="73"/>
        <v/>
      </c>
      <c r="AD141" s="13" t="str">
        <f t="shared" si="60"/>
        <v/>
      </c>
      <c r="AE141" s="13" t="str">
        <f t="shared" si="61"/>
        <v/>
      </c>
      <c r="AF141" s="13" t="str">
        <f t="shared" si="62"/>
        <v/>
      </c>
      <c r="AG141" s="13" t="str">
        <f t="shared" si="63"/>
        <v/>
      </c>
      <c r="AH141" s="13" t="str">
        <f t="shared" si="64"/>
        <v/>
      </c>
      <c r="AI141" s="13" t="str">
        <f t="shared" si="65"/>
        <v/>
      </c>
    </row>
    <row r="142" spans="1:35">
      <c r="A142" t="s">
        <v>13</v>
      </c>
      <c r="B142" s="67">
        <v>31024</v>
      </c>
      <c r="C142" s="67" t="s">
        <v>1014</v>
      </c>
      <c r="D142" s="17"/>
      <c r="E142" s="16"/>
      <c r="F142" s="21"/>
      <c r="G142" s="21"/>
      <c r="H142" s="21"/>
      <c r="I142" s="21"/>
      <c r="J142" s="21"/>
      <c r="K142" s="21"/>
      <c r="L142" s="21"/>
      <c r="M142" s="21"/>
      <c r="N142" s="21"/>
      <c r="O142" s="19"/>
      <c r="P142" s="19" t="str">
        <f t="shared" si="54"/>
        <v/>
      </c>
      <c r="Q142" s="19" t="str">
        <f t="shared" si="55"/>
        <v/>
      </c>
      <c r="R142" s="13" t="str">
        <f t="shared" si="56"/>
        <v/>
      </c>
      <c r="S142" s="13" t="str">
        <f t="shared" si="57"/>
        <v/>
      </c>
      <c r="T142" s="13" t="str">
        <f t="shared" si="58"/>
        <v/>
      </c>
      <c r="U142" s="13" t="str">
        <f t="shared" si="59"/>
        <v/>
      </c>
      <c r="V142" s="13" t="str">
        <f t="shared" si="66"/>
        <v/>
      </c>
      <c r="W142" s="13" t="str">
        <f t="shared" si="67"/>
        <v/>
      </c>
      <c r="X142" s="13" t="str">
        <f t="shared" si="68"/>
        <v/>
      </c>
      <c r="Y142" s="13" t="str">
        <f t="shared" si="69"/>
        <v/>
      </c>
      <c r="Z142" s="13" t="str">
        <f t="shared" si="70"/>
        <v/>
      </c>
      <c r="AA142" s="13" t="str">
        <f t="shared" si="71"/>
        <v/>
      </c>
      <c r="AB142" s="13" t="str">
        <f t="shared" si="72"/>
        <v/>
      </c>
      <c r="AC142" s="13" t="str">
        <f t="shared" si="73"/>
        <v/>
      </c>
      <c r="AD142" s="13" t="str">
        <f t="shared" si="60"/>
        <v/>
      </c>
      <c r="AE142" s="13" t="str">
        <f t="shared" si="61"/>
        <v/>
      </c>
      <c r="AF142" s="13" t="str">
        <f t="shared" si="62"/>
        <v/>
      </c>
      <c r="AG142" s="13" t="str">
        <f t="shared" si="63"/>
        <v/>
      </c>
      <c r="AH142" s="13" t="str">
        <f t="shared" si="64"/>
        <v/>
      </c>
      <c r="AI142" s="13" t="str">
        <f t="shared" si="65"/>
        <v/>
      </c>
    </row>
    <row r="143" spans="1:35">
      <c r="A143" t="s">
        <v>13</v>
      </c>
      <c r="B143">
        <v>27003</v>
      </c>
      <c r="C143" t="s">
        <v>57</v>
      </c>
      <c r="D143" s="17"/>
      <c r="E143" s="16"/>
      <c r="F143" s="21"/>
      <c r="G143" s="21"/>
      <c r="H143" s="21"/>
      <c r="I143" s="21"/>
      <c r="J143" s="21"/>
      <c r="K143" s="21"/>
      <c r="L143" s="21"/>
      <c r="M143" s="21"/>
      <c r="N143" s="21"/>
      <c r="O143" s="19"/>
      <c r="P143" s="19" t="str">
        <f t="shared" si="54"/>
        <v/>
      </c>
      <c r="Q143" s="19" t="str">
        <f t="shared" si="55"/>
        <v/>
      </c>
      <c r="R143" s="13" t="str">
        <f t="shared" si="56"/>
        <v/>
      </c>
      <c r="S143" s="13" t="str">
        <f t="shared" si="57"/>
        <v/>
      </c>
      <c r="T143" s="13" t="str">
        <f t="shared" si="58"/>
        <v/>
      </c>
      <c r="U143" s="13" t="str">
        <f t="shared" si="59"/>
        <v/>
      </c>
      <c r="V143" s="13" t="str">
        <f t="shared" si="66"/>
        <v/>
      </c>
      <c r="W143" s="13" t="str">
        <f t="shared" si="67"/>
        <v/>
      </c>
      <c r="X143" s="13" t="str">
        <f t="shared" si="68"/>
        <v/>
      </c>
      <c r="Y143" s="13" t="str">
        <f t="shared" si="69"/>
        <v/>
      </c>
      <c r="Z143" s="13" t="str">
        <f t="shared" si="70"/>
        <v/>
      </c>
      <c r="AA143" s="13" t="str">
        <f t="shared" si="71"/>
        <v/>
      </c>
      <c r="AB143" s="13" t="str">
        <f t="shared" si="72"/>
        <v/>
      </c>
      <c r="AC143" s="13" t="str">
        <f t="shared" si="73"/>
        <v/>
      </c>
      <c r="AD143" s="13" t="str">
        <f t="shared" si="60"/>
        <v/>
      </c>
      <c r="AE143" s="13" t="str">
        <f t="shared" si="61"/>
        <v/>
      </c>
      <c r="AF143" s="13" t="str">
        <f t="shared" si="62"/>
        <v/>
      </c>
      <c r="AG143" s="13" t="str">
        <f t="shared" si="63"/>
        <v/>
      </c>
      <c r="AH143" s="13" t="str">
        <f t="shared" si="64"/>
        <v/>
      </c>
      <c r="AI143" s="13" t="str">
        <f t="shared" si="65"/>
        <v/>
      </c>
    </row>
    <row r="144" spans="1:35">
      <c r="A144" t="s">
        <v>13</v>
      </c>
      <c r="B144">
        <v>27002</v>
      </c>
      <c r="C144" t="s">
        <v>82</v>
      </c>
      <c r="D144" s="17"/>
      <c r="E144" s="16"/>
      <c r="F144" s="21"/>
      <c r="G144" s="21"/>
      <c r="H144" s="21"/>
      <c r="I144" s="21"/>
      <c r="J144" s="21"/>
      <c r="K144" s="21"/>
      <c r="L144" s="21"/>
      <c r="M144" s="21"/>
      <c r="N144" s="21"/>
      <c r="O144" s="19"/>
      <c r="P144" s="19" t="str">
        <f t="shared" si="54"/>
        <v/>
      </c>
      <c r="Q144" s="19" t="str">
        <f t="shared" si="55"/>
        <v/>
      </c>
      <c r="R144" s="13" t="str">
        <f t="shared" si="56"/>
        <v/>
      </c>
      <c r="S144" s="13" t="str">
        <f t="shared" si="57"/>
        <v/>
      </c>
      <c r="T144" s="13" t="str">
        <f t="shared" si="58"/>
        <v/>
      </c>
      <c r="U144" s="13" t="str">
        <f t="shared" si="59"/>
        <v/>
      </c>
      <c r="V144" s="13" t="str">
        <f t="shared" si="66"/>
        <v/>
      </c>
      <c r="W144" s="13" t="str">
        <f t="shared" si="67"/>
        <v/>
      </c>
      <c r="X144" s="13" t="str">
        <f t="shared" si="68"/>
        <v/>
      </c>
      <c r="Y144" s="13" t="str">
        <f t="shared" si="69"/>
        <v/>
      </c>
      <c r="Z144" s="13" t="str">
        <f t="shared" si="70"/>
        <v/>
      </c>
      <c r="AA144" s="13" t="str">
        <f t="shared" si="71"/>
        <v/>
      </c>
      <c r="AB144" s="13" t="str">
        <f t="shared" si="72"/>
        <v/>
      </c>
      <c r="AC144" s="13" t="str">
        <f t="shared" si="73"/>
        <v/>
      </c>
      <c r="AD144" s="13" t="str">
        <f t="shared" si="60"/>
        <v/>
      </c>
      <c r="AE144" s="13" t="str">
        <f t="shared" si="61"/>
        <v/>
      </c>
      <c r="AF144" s="13" t="str">
        <f t="shared" si="62"/>
        <v/>
      </c>
      <c r="AG144" s="13" t="str">
        <f t="shared" si="63"/>
        <v/>
      </c>
      <c r="AH144" s="13" t="str">
        <f t="shared" si="64"/>
        <v/>
      </c>
      <c r="AI144" s="13" t="str">
        <f t="shared" si="65"/>
        <v/>
      </c>
    </row>
    <row r="145" spans="1:35">
      <c r="A145" t="s">
        <v>13</v>
      </c>
      <c r="B145">
        <v>27001</v>
      </c>
      <c r="C145" t="s">
        <v>56</v>
      </c>
      <c r="D145" s="17"/>
      <c r="E145" s="16"/>
      <c r="F145" s="21"/>
      <c r="G145" s="21"/>
      <c r="H145" s="21"/>
      <c r="I145" s="21"/>
      <c r="J145" s="21"/>
      <c r="K145" s="21"/>
      <c r="L145" s="21"/>
      <c r="M145" s="21"/>
      <c r="N145" s="21"/>
      <c r="O145" s="19"/>
      <c r="P145" s="19" t="str">
        <f t="shared" si="54"/>
        <v/>
      </c>
      <c r="Q145" s="19" t="str">
        <f t="shared" si="55"/>
        <v/>
      </c>
      <c r="R145" s="13" t="str">
        <f t="shared" si="56"/>
        <v/>
      </c>
      <c r="S145" s="13" t="str">
        <f t="shared" si="57"/>
        <v/>
      </c>
      <c r="T145" s="13" t="str">
        <f t="shared" si="58"/>
        <v/>
      </c>
      <c r="U145" s="13" t="str">
        <f t="shared" si="59"/>
        <v/>
      </c>
      <c r="V145" s="13" t="str">
        <f t="shared" si="66"/>
        <v/>
      </c>
      <c r="W145" s="13" t="str">
        <f t="shared" si="67"/>
        <v/>
      </c>
      <c r="X145" s="13" t="str">
        <f t="shared" si="68"/>
        <v/>
      </c>
      <c r="Y145" s="13" t="str">
        <f t="shared" si="69"/>
        <v/>
      </c>
      <c r="Z145" s="13" t="str">
        <f t="shared" si="70"/>
        <v/>
      </c>
      <c r="AA145" s="13" t="str">
        <f t="shared" si="71"/>
        <v/>
      </c>
      <c r="AB145" s="13" t="str">
        <f t="shared" si="72"/>
        <v/>
      </c>
      <c r="AC145" s="13" t="str">
        <f t="shared" si="73"/>
        <v/>
      </c>
      <c r="AD145" s="13" t="str">
        <f t="shared" si="60"/>
        <v/>
      </c>
      <c r="AE145" s="13" t="str">
        <f t="shared" si="61"/>
        <v/>
      </c>
      <c r="AF145" s="13" t="str">
        <f t="shared" si="62"/>
        <v/>
      </c>
      <c r="AG145" s="13" t="str">
        <f t="shared" si="63"/>
        <v/>
      </c>
      <c r="AH145" s="13" t="str">
        <f t="shared" si="64"/>
        <v/>
      </c>
      <c r="AI145" s="13" t="str">
        <f t="shared" si="65"/>
        <v/>
      </c>
    </row>
    <row r="146" spans="1:35">
      <c r="A146" t="s">
        <v>13</v>
      </c>
      <c r="B146">
        <v>26010</v>
      </c>
      <c r="C146" t="s">
        <v>481</v>
      </c>
      <c r="D146" s="17"/>
      <c r="E146" s="16"/>
      <c r="F146" s="21"/>
      <c r="G146" s="21"/>
      <c r="H146" s="21"/>
      <c r="I146" s="21"/>
      <c r="J146" s="21"/>
      <c r="K146" s="21"/>
      <c r="L146" s="21"/>
      <c r="M146" s="21"/>
      <c r="N146" s="21"/>
      <c r="O146" s="19"/>
      <c r="P146" s="19" t="str">
        <f t="shared" si="54"/>
        <v/>
      </c>
      <c r="Q146" s="19" t="str">
        <f t="shared" si="55"/>
        <v/>
      </c>
      <c r="R146" s="13" t="str">
        <f t="shared" si="56"/>
        <v/>
      </c>
      <c r="S146" s="13" t="str">
        <f t="shared" si="57"/>
        <v/>
      </c>
      <c r="T146" s="13" t="str">
        <f t="shared" si="58"/>
        <v/>
      </c>
      <c r="U146" s="13" t="str">
        <f t="shared" si="59"/>
        <v/>
      </c>
      <c r="V146" s="13" t="str">
        <f t="shared" si="66"/>
        <v/>
      </c>
      <c r="W146" s="13" t="str">
        <f t="shared" si="67"/>
        <v/>
      </c>
      <c r="X146" s="13" t="str">
        <f t="shared" si="68"/>
        <v/>
      </c>
      <c r="Y146" s="13" t="str">
        <f t="shared" si="69"/>
        <v/>
      </c>
      <c r="Z146" s="13" t="str">
        <f t="shared" si="70"/>
        <v/>
      </c>
      <c r="AA146" s="13" t="str">
        <f t="shared" si="71"/>
        <v/>
      </c>
      <c r="AB146" s="13" t="str">
        <f t="shared" si="72"/>
        <v/>
      </c>
      <c r="AC146" s="13" t="str">
        <f t="shared" si="73"/>
        <v/>
      </c>
      <c r="AD146" s="13" t="str">
        <f t="shared" si="60"/>
        <v/>
      </c>
      <c r="AE146" s="13" t="str">
        <f t="shared" si="61"/>
        <v/>
      </c>
      <c r="AF146" s="13" t="str">
        <f t="shared" si="62"/>
        <v/>
      </c>
      <c r="AG146" s="13" t="str">
        <f t="shared" si="63"/>
        <v/>
      </c>
      <c r="AH146" s="13" t="str">
        <f t="shared" si="64"/>
        <v/>
      </c>
      <c r="AI146" s="13" t="str">
        <f t="shared" si="65"/>
        <v/>
      </c>
    </row>
    <row r="147" spans="1:35">
      <c r="A147" t="s">
        <v>13</v>
      </c>
      <c r="B147">
        <v>26014</v>
      </c>
      <c r="C147" t="s">
        <v>739</v>
      </c>
      <c r="D147" s="17"/>
      <c r="E147" s="16"/>
      <c r="F147" s="21"/>
      <c r="G147" s="21"/>
      <c r="H147" s="21"/>
      <c r="I147" s="21"/>
      <c r="J147" s="21"/>
      <c r="K147" s="21"/>
      <c r="L147" s="21"/>
      <c r="M147" s="21"/>
      <c r="N147" s="21"/>
      <c r="O147" s="19"/>
      <c r="P147" s="19" t="str">
        <f t="shared" si="54"/>
        <v/>
      </c>
      <c r="Q147" s="19" t="str">
        <f t="shared" si="55"/>
        <v/>
      </c>
      <c r="R147" s="13" t="str">
        <f t="shared" si="56"/>
        <v/>
      </c>
      <c r="S147" s="13" t="str">
        <f t="shared" si="57"/>
        <v/>
      </c>
      <c r="T147" s="13" t="str">
        <f t="shared" si="58"/>
        <v/>
      </c>
      <c r="U147" s="13" t="str">
        <f t="shared" si="59"/>
        <v/>
      </c>
      <c r="V147" s="13" t="str">
        <f t="shared" si="66"/>
        <v/>
      </c>
      <c r="W147" s="13" t="str">
        <f t="shared" si="67"/>
        <v/>
      </c>
      <c r="X147" s="13" t="str">
        <f t="shared" si="68"/>
        <v/>
      </c>
      <c r="Y147" s="13" t="str">
        <f t="shared" si="69"/>
        <v/>
      </c>
      <c r="Z147" s="13" t="str">
        <f t="shared" si="70"/>
        <v/>
      </c>
      <c r="AA147" s="13" t="str">
        <f t="shared" si="71"/>
        <v/>
      </c>
      <c r="AB147" s="13" t="str">
        <f t="shared" si="72"/>
        <v/>
      </c>
      <c r="AC147" s="13" t="str">
        <f t="shared" si="73"/>
        <v/>
      </c>
      <c r="AD147" s="13" t="str">
        <f t="shared" si="60"/>
        <v/>
      </c>
      <c r="AE147" s="13" t="str">
        <f t="shared" si="61"/>
        <v/>
      </c>
      <c r="AF147" s="13" t="str">
        <f t="shared" si="62"/>
        <v/>
      </c>
      <c r="AG147" s="13" t="str">
        <f t="shared" si="63"/>
        <v/>
      </c>
      <c r="AH147" s="13" t="str">
        <f t="shared" si="64"/>
        <v/>
      </c>
      <c r="AI147" s="13" t="str">
        <f t="shared" si="65"/>
        <v/>
      </c>
    </row>
    <row r="148" spans="1:35">
      <c r="A148" t="s">
        <v>13</v>
      </c>
      <c r="B148">
        <v>26008</v>
      </c>
      <c r="C148" t="s">
        <v>1032</v>
      </c>
      <c r="D148" s="17"/>
      <c r="E148" s="16"/>
      <c r="F148" s="21"/>
      <c r="G148" s="21"/>
      <c r="H148" s="21"/>
      <c r="I148" s="21"/>
      <c r="J148" s="21"/>
      <c r="K148" s="21"/>
      <c r="L148" s="21"/>
      <c r="M148" s="21"/>
      <c r="N148" s="21"/>
      <c r="O148" s="19"/>
      <c r="P148" s="19" t="str">
        <f t="shared" si="54"/>
        <v/>
      </c>
      <c r="Q148" s="19" t="str">
        <f t="shared" si="55"/>
        <v/>
      </c>
      <c r="R148" s="13" t="str">
        <f t="shared" si="56"/>
        <v/>
      </c>
      <c r="S148" s="13" t="str">
        <f t="shared" si="57"/>
        <v/>
      </c>
      <c r="T148" s="13" t="str">
        <f t="shared" si="58"/>
        <v/>
      </c>
      <c r="U148" s="13" t="str">
        <f t="shared" si="59"/>
        <v/>
      </c>
      <c r="V148" s="13" t="str">
        <f t="shared" si="66"/>
        <v/>
      </c>
      <c r="W148" s="13" t="str">
        <f t="shared" si="67"/>
        <v/>
      </c>
      <c r="X148" s="13" t="str">
        <f t="shared" si="68"/>
        <v/>
      </c>
      <c r="Y148" s="13" t="str">
        <f t="shared" si="69"/>
        <v/>
      </c>
      <c r="Z148" s="13" t="str">
        <f t="shared" si="70"/>
        <v/>
      </c>
      <c r="AA148" s="13" t="str">
        <f t="shared" si="71"/>
        <v/>
      </c>
      <c r="AB148" s="13" t="str">
        <f t="shared" si="72"/>
        <v/>
      </c>
      <c r="AC148" s="13" t="str">
        <f t="shared" si="73"/>
        <v/>
      </c>
      <c r="AD148" s="13" t="str">
        <f t="shared" si="60"/>
        <v/>
      </c>
      <c r="AE148" s="13" t="str">
        <f t="shared" si="61"/>
        <v/>
      </c>
      <c r="AF148" s="13" t="str">
        <f t="shared" si="62"/>
        <v/>
      </c>
      <c r="AG148" s="13" t="str">
        <f t="shared" si="63"/>
        <v/>
      </c>
      <c r="AH148" s="13" t="str">
        <f t="shared" si="64"/>
        <v/>
      </c>
      <c r="AI148" s="13" t="str">
        <f t="shared" si="65"/>
        <v/>
      </c>
    </row>
    <row r="149" spans="1:35">
      <c r="A149" t="s">
        <v>13</v>
      </c>
      <c r="B149">
        <v>26004</v>
      </c>
      <c r="C149" t="s">
        <v>1025</v>
      </c>
      <c r="D149" s="17"/>
      <c r="E149" s="16"/>
      <c r="F149" s="21"/>
      <c r="G149" s="21"/>
      <c r="H149" s="21"/>
      <c r="I149" s="21"/>
      <c r="J149" s="21"/>
      <c r="K149" s="21"/>
      <c r="L149" s="21"/>
      <c r="M149" s="21"/>
      <c r="N149" s="21"/>
      <c r="O149" s="19"/>
      <c r="P149" s="19" t="str">
        <f t="shared" si="54"/>
        <v/>
      </c>
      <c r="Q149" s="19" t="str">
        <f t="shared" si="55"/>
        <v/>
      </c>
      <c r="R149" s="13" t="str">
        <f t="shared" si="56"/>
        <v/>
      </c>
      <c r="S149" s="13" t="str">
        <f t="shared" si="57"/>
        <v/>
      </c>
      <c r="T149" s="13" t="str">
        <f t="shared" si="58"/>
        <v/>
      </c>
      <c r="U149" s="13" t="str">
        <f t="shared" si="59"/>
        <v/>
      </c>
      <c r="V149" s="13" t="str">
        <f t="shared" si="66"/>
        <v/>
      </c>
      <c r="W149" s="13" t="str">
        <f t="shared" si="67"/>
        <v/>
      </c>
      <c r="X149" s="13" t="str">
        <f t="shared" si="68"/>
        <v/>
      </c>
      <c r="Y149" s="13" t="str">
        <f t="shared" si="69"/>
        <v/>
      </c>
      <c r="Z149" s="13" t="str">
        <f t="shared" si="70"/>
        <v/>
      </c>
      <c r="AA149" s="13" t="str">
        <f t="shared" si="71"/>
        <v/>
      </c>
      <c r="AB149" s="13" t="str">
        <f t="shared" si="72"/>
        <v/>
      </c>
      <c r="AC149" s="13" t="str">
        <f t="shared" si="73"/>
        <v/>
      </c>
      <c r="AD149" s="13" t="str">
        <f t="shared" si="60"/>
        <v/>
      </c>
      <c r="AE149" s="13" t="str">
        <f t="shared" si="61"/>
        <v/>
      </c>
      <c r="AF149" s="13" t="str">
        <f t="shared" si="62"/>
        <v/>
      </c>
      <c r="AG149" s="13" t="str">
        <f t="shared" si="63"/>
        <v/>
      </c>
      <c r="AH149" s="13" t="str">
        <f t="shared" si="64"/>
        <v/>
      </c>
      <c r="AI149" s="13" t="str">
        <f t="shared" si="65"/>
        <v/>
      </c>
    </row>
    <row r="150" spans="1:35">
      <c r="A150" t="s">
        <v>13</v>
      </c>
      <c r="B150">
        <v>26019</v>
      </c>
      <c r="C150" t="s">
        <v>1033</v>
      </c>
      <c r="D150" s="17"/>
      <c r="E150" s="16"/>
      <c r="F150" s="21"/>
      <c r="G150" s="21"/>
      <c r="H150" s="21"/>
      <c r="I150" s="21"/>
      <c r="J150" s="21"/>
      <c r="K150" s="21"/>
      <c r="L150" s="21"/>
      <c r="M150" s="21"/>
      <c r="N150" s="21"/>
      <c r="O150" s="19"/>
      <c r="P150" s="19" t="str">
        <f t="shared" si="54"/>
        <v/>
      </c>
      <c r="Q150" s="19" t="str">
        <f t="shared" si="55"/>
        <v/>
      </c>
      <c r="R150" s="13" t="str">
        <f t="shared" si="56"/>
        <v/>
      </c>
      <c r="S150" s="13" t="str">
        <f t="shared" si="57"/>
        <v/>
      </c>
      <c r="T150" s="13" t="str">
        <f t="shared" si="58"/>
        <v/>
      </c>
      <c r="U150" s="13" t="str">
        <f t="shared" si="59"/>
        <v/>
      </c>
      <c r="V150" s="13" t="str">
        <f t="shared" si="66"/>
        <v/>
      </c>
      <c r="W150" s="13" t="str">
        <f t="shared" si="67"/>
        <v/>
      </c>
      <c r="X150" s="13" t="str">
        <f t="shared" si="68"/>
        <v/>
      </c>
      <c r="Y150" s="13" t="str">
        <f t="shared" si="69"/>
        <v/>
      </c>
      <c r="Z150" s="13" t="str">
        <f t="shared" si="70"/>
        <v/>
      </c>
      <c r="AA150" s="13" t="str">
        <f t="shared" si="71"/>
        <v/>
      </c>
      <c r="AB150" s="13" t="str">
        <f t="shared" si="72"/>
        <v/>
      </c>
      <c r="AC150" s="13" t="str">
        <f t="shared" si="73"/>
        <v/>
      </c>
      <c r="AD150" s="13" t="str">
        <f t="shared" si="60"/>
        <v/>
      </c>
      <c r="AE150" s="13" t="str">
        <f t="shared" si="61"/>
        <v/>
      </c>
      <c r="AF150" s="13" t="str">
        <f t="shared" si="62"/>
        <v/>
      </c>
      <c r="AG150" s="13" t="str">
        <f t="shared" si="63"/>
        <v/>
      </c>
      <c r="AH150" s="13" t="str">
        <f t="shared" si="64"/>
        <v/>
      </c>
      <c r="AI150" s="13" t="str">
        <f t="shared" si="65"/>
        <v/>
      </c>
    </row>
    <row r="151" spans="1:35">
      <c r="A151" t="s">
        <v>13</v>
      </c>
      <c r="B151">
        <v>24001</v>
      </c>
      <c r="C151" t="s">
        <v>1076</v>
      </c>
      <c r="D151" s="17"/>
      <c r="E151" s="16"/>
      <c r="F151" s="21"/>
      <c r="G151" s="21"/>
      <c r="H151" s="21"/>
      <c r="I151" s="21"/>
      <c r="J151" s="21"/>
      <c r="K151" s="21"/>
      <c r="L151" s="21"/>
      <c r="M151" s="21"/>
      <c r="N151" s="21"/>
      <c r="O151" s="19"/>
      <c r="P151" s="19" t="str">
        <f t="shared" si="54"/>
        <v/>
      </c>
      <c r="Q151" s="19" t="str">
        <f t="shared" si="55"/>
        <v/>
      </c>
      <c r="R151" s="13" t="str">
        <f t="shared" si="56"/>
        <v/>
      </c>
      <c r="S151" s="13" t="str">
        <f t="shared" si="57"/>
        <v/>
      </c>
      <c r="T151" s="13" t="str">
        <f t="shared" si="58"/>
        <v/>
      </c>
      <c r="U151" s="13" t="str">
        <f t="shared" si="59"/>
        <v/>
      </c>
      <c r="V151" s="13" t="str">
        <f t="shared" si="66"/>
        <v/>
      </c>
      <c r="W151" s="13" t="str">
        <f t="shared" si="67"/>
        <v/>
      </c>
      <c r="X151" s="13" t="str">
        <f t="shared" si="68"/>
        <v/>
      </c>
      <c r="Y151" s="13" t="str">
        <f t="shared" si="69"/>
        <v/>
      </c>
      <c r="Z151" s="13" t="str">
        <f t="shared" si="70"/>
        <v/>
      </c>
      <c r="AA151" s="13" t="str">
        <f t="shared" si="71"/>
        <v/>
      </c>
      <c r="AB151" s="13" t="str">
        <f t="shared" si="72"/>
        <v/>
      </c>
      <c r="AC151" s="13" t="str">
        <f t="shared" si="73"/>
        <v/>
      </c>
      <c r="AD151" s="13" t="str">
        <f t="shared" si="60"/>
        <v/>
      </c>
      <c r="AE151" s="13" t="str">
        <f t="shared" si="61"/>
        <v/>
      </c>
      <c r="AF151" s="13" t="str">
        <f t="shared" si="62"/>
        <v/>
      </c>
      <c r="AG151" s="13" t="str">
        <f t="shared" si="63"/>
        <v/>
      </c>
      <c r="AH151" s="13" t="str">
        <f t="shared" si="64"/>
        <v/>
      </c>
      <c r="AI151" s="13" t="str">
        <f t="shared" si="65"/>
        <v/>
      </c>
    </row>
    <row r="152" spans="1:35">
      <c r="A152" t="s">
        <v>13</v>
      </c>
      <c r="B152">
        <v>24013</v>
      </c>
      <c r="C152" t="s">
        <v>1077</v>
      </c>
      <c r="D152" s="17"/>
      <c r="E152" s="16"/>
      <c r="F152" s="21"/>
      <c r="G152" s="21"/>
      <c r="H152" s="21"/>
      <c r="I152" s="21"/>
      <c r="J152" s="21"/>
      <c r="K152" s="21"/>
      <c r="L152" s="21"/>
      <c r="M152" s="21"/>
      <c r="N152" s="21"/>
      <c r="O152" s="19"/>
      <c r="P152" s="19" t="str">
        <f t="shared" si="54"/>
        <v/>
      </c>
      <c r="Q152" s="19" t="str">
        <f t="shared" si="55"/>
        <v/>
      </c>
      <c r="R152" s="13" t="str">
        <f t="shared" si="56"/>
        <v/>
      </c>
      <c r="S152" s="13" t="str">
        <f t="shared" si="57"/>
        <v/>
      </c>
      <c r="T152" s="13" t="str">
        <f t="shared" si="58"/>
        <v/>
      </c>
      <c r="U152" s="13" t="str">
        <f t="shared" si="59"/>
        <v/>
      </c>
      <c r="V152" s="13" t="str">
        <f t="shared" si="66"/>
        <v/>
      </c>
      <c r="W152" s="13" t="str">
        <f t="shared" si="67"/>
        <v/>
      </c>
      <c r="X152" s="13" t="str">
        <f t="shared" si="68"/>
        <v/>
      </c>
      <c r="Y152" s="13" t="str">
        <f t="shared" si="69"/>
        <v/>
      </c>
      <c r="Z152" s="13" t="str">
        <f t="shared" si="70"/>
        <v/>
      </c>
      <c r="AA152" s="13" t="str">
        <f t="shared" si="71"/>
        <v/>
      </c>
      <c r="AB152" s="13" t="str">
        <f t="shared" si="72"/>
        <v/>
      </c>
      <c r="AC152" s="13" t="str">
        <f t="shared" si="73"/>
        <v/>
      </c>
      <c r="AD152" s="13" t="str">
        <f t="shared" si="60"/>
        <v/>
      </c>
      <c r="AE152" s="13" t="str">
        <f t="shared" si="61"/>
        <v/>
      </c>
      <c r="AF152" s="13" t="str">
        <f t="shared" si="62"/>
        <v/>
      </c>
      <c r="AG152" s="13" t="str">
        <f t="shared" si="63"/>
        <v/>
      </c>
      <c r="AH152" s="13" t="str">
        <f t="shared" si="64"/>
        <v/>
      </c>
      <c r="AI152" s="13" t="str">
        <f t="shared" si="65"/>
        <v/>
      </c>
    </row>
    <row r="153" spans="1:35">
      <c r="A153" t="s">
        <v>13</v>
      </c>
      <c r="B153" s="60">
        <v>24012</v>
      </c>
      <c r="C153" s="60" t="s">
        <v>999</v>
      </c>
      <c r="D153" s="17"/>
      <c r="E153" s="16"/>
      <c r="F153" s="21"/>
      <c r="G153" s="21"/>
      <c r="H153" s="21"/>
      <c r="I153" s="21"/>
      <c r="J153" s="21"/>
      <c r="K153" s="21"/>
      <c r="L153" s="21"/>
      <c r="M153" s="21"/>
      <c r="N153" s="21"/>
      <c r="O153" s="19"/>
      <c r="P153" s="19" t="str">
        <f t="shared" si="54"/>
        <v/>
      </c>
      <c r="Q153" s="19" t="str">
        <f t="shared" si="55"/>
        <v/>
      </c>
      <c r="R153" s="13" t="str">
        <f t="shared" si="56"/>
        <v/>
      </c>
      <c r="S153" s="13" t="str">
        <f t="shared" si="57"/>
        <v/>
      </c>
      <c r="T153" s="13" t="str">
        <f t="shared" si="58"/>
        <v/>
      </c>
      <c r="U153" s="13" t="str">
        <f t="shared" si="59"/>
        <v/>
      </c>
      <c r="V153" s="13" t="str">
        <f t="shared" si="66"/>
        <v/>
      </c>
      <c r="W153" s="13" t="str">
        <f t="shared" si="67"/>
        <v/>
      </c>
      <c r="X153" s="13" t="str">
        <f t="shared" si="68"/>
        <v/>
      </c>
      <c r="Y153" s="13" t="str">
        <f t="shared" si="69"/>
        <v/>
      </c>
      <c r="Z153" s="13" t="str">
        <f t="shared" si="70"/>
        <v/>
      </c>
      <c r="AA153" s="13" t="str">
        <f t="shared" si="71"/>
        <v/>
      </c>
      <c r="AB153" s="13" t="str">
        <f t="shared" si="72"/>
        <v/>
      </c>
      <c r="AC153" s="13" t="str">
        <f t="shared" si="73"/>
        <v/>
      </c>
      <c r="AD153" s="13" t="str">
        <f t="shared" si="60"/>
        <v/>
      </c>
      <c r="AE153" s="13" t="str">
        <f t="shared" si="61"/>
        <v/>
      </c>
      <c r="AF153" s="13" t="str">
        <f t="shared" si="62"/>
        <v/>
      </c>
      <c r="AG153" s="13" t="str">
        <f t="shared" si="63"/>
        <v/>
      </c>
      <c r="AH153" s="13" t="str">
        <f t="shared" si="64"/>
        <v/>
      </c>
      <c r="AI153" s="13" t="str">
        <f t="shared" si="65"/>
        <v/>
      </c>
    </row>
    <row r="154" spans="1:35">
      <c r="A154" t="s">
        <v>13</v>
      </c>
      <c r="B154" s="60">
        <v>24016</v>
      </c>
      <c r="C154" s="60" t="s">
        <v>998</v>
      </c>
      <c r="D154" s="17"/>
      <c r="E154" s="16"/>
      <c r="F154" s="21"/>
      <c r="G154" s="21"/>
      <c r="H154" s="21"/>
      <c r="I154" s="21"/>
      <c r="J154" s="21"/>
      <c r="K154" s="21"/>
      <c r="L154" s="21"/>
      <c r="M154" s="21"/>
      <c r="N154" s="21"/>
      <c r="O154" s="19"/>
      <c r="P154" s="19" t="str">
        <f t="shared" si="54"/>
        <v/>
      </c>
      <c r="Q154" s="19" t="str">
        <f t="shared" si="55"/>
        <v/>
      </c>
      <c r="R154" s="13" t="str">
        <f t="shared" si="56"/>
        <v/>
      </c>
      <c r="S154" s="13" t="str">
        <f t="shared" si="57"/>
        <v/>
      </c>
      <c r="T154" s="13" t="str">
        <f t="shared" si="58"/>
        <v/>
      </c>
      <c r="U154" s="13" t="str">
        <f t="shared" si="59"/>
        <v/>
      </c>
      <c r="V154" s="13" t="str">
        <f t="shared" si="66"/>
        <v/>
      </c>
      <c r="W154" s="13" t="str">
        <f t="shared" si="67"/>
        <v/>
      </c>
      <c r="X154" s="13" t="str">
        <f t="shared" si="68"/>
        <v/>
      </c>
      <c r="Y154" s="13" t="str">
        <f t="shared" si="69"/>
        <v/>
      </c>
      <c r="Z154" s="13" t="str">
        <f t="shared" si="70"/>
        <v/>
      </c>
      <c r="AA154" s="13" t="str">
        <f t="shared" si="71"/>
        <v/>
      </c>
      <c r="AB154" s="13" t="str">
        <f t="shared" si="72"/>
        <v/>
      </c>
      <c r="AC154" s="13" t="str">
        <f t="shared" si="73"/>
        <v/>
      </c>
      <c r="AD154" s="13" t="str">
        <f t="shared" si="60"/>
        <v/>
      </c>
      <c r="AE154" s="13" t="str">
        <f t="shared" si="61"/>
        <v/>
      </c>
      <c r="AF154" s="13" t="str">
        <f t="shared" si="62"/>
        <v/>
      </c>
      <c r="AG154" s="13" t="str">
        <f t="shared" si="63"/>
        <v/>
      </c>
      <c r="AH154" s="13" t="str">
        <f t="shared" si="64"/>
        <v/>
      </c>
      <c r="AI154" s="13" t="str">
        <f t="shared" si="65"/>
        <v/>
      </c>
    </row>
    <row r="155" spans="1:35">
      <c r="A155" t="s">
        <v>13</v>
      </c>
      <c r="B155" s="60">
        <v>24014</v>
      </c>
      <c r="C155" s="60" t="s">
        <v>997</v>
      </c>
      <c r="D155" s="17"/>
      <c r="E155" s="16"/>
      <c r="F155" s="21"/>
      <c r="G155" s="21"/>
      <c r="H155" s="21"/>
      <c r="I155" s="21"/>
      <c r="J155" s="21"/>
      <c r="K155" s="21"/>
      <c r="L155" s="21"/>
      <c r="M155" s="21"/>
      <c r="N155" s="21"/>
      <c r="O155" s="19"/>
      <c r="P155" s="19" t="str">
        <f t="shared" si="54"/>
        <v/>
      </c>
      <c r="Q155" s="19" t="str">
        <f t="shared" si="55"/>
        <v/>
      </c>
      <c r="R155" s="13" t="str">
        <f t="shared" si="56"/>
        <v/>
      </c>
      <c r="S155" s="13" t="str">
        <f t="shared" si="57"/>
        <v/>
      </c>
      <c r="T155" s="13" t="str">
        <f t="shared" si="58"/>
        <v/>
      </c>
      <c r="U155" s="13" t="str">
        <f t="shared" si="59"/>
        <v/>
      </c>
      <c r="V155" s="13" t="str">
        <f t="shared" si="66"/>
        <v/>
      </c>
      <c r="W155" s="13" t="str">
        <f t="shared" si="67"/>
        <v/>
      </c>
      <c r="X155" s="13" t="str">
        <f t="shared" si="68"/>
        <v/>
      </c>
      <c r="Y155" s="13" t="str">
        <f t="shared" si="69"/>
        <v/>
      </c>
      <c r="Z155" s="13" t="str">
        <f t="shared" si="70"/>
        <v/>
      </c>
      <c r="AA155" s="13" t="str">
        <f t="shared" si="71"/>
        <v/>
      </c>
      <c r="AB155" s="13" t="str">
        <f t="shared" si="72"/>
        <v/>
      </c>
      <c r="AC155" s="13" t="str">
        <f t="shared" si="73"/>
        <v/>
      </c>
      <c r="AD155" s="13" t="str">
        <f t="shared" si="60"/>
        <v/>
      </c>
      <c r="AE155" s="13" t="str">
        <f t="shared" si="61"/>
        <v/>
      </c>
      <c r="AF155" s="13" t="str">
        <f t="shared" si="62"/>
        <v/>
      </c>
      <c r="AG155" s="13" t="str">
        <f t="shared" si="63"/>
        <v/>
      </c>
      <c r="AH155" s="13" t="str">
        <f t="shared" si="64"/>
        <v/>
      </c>
      <c r="AI155" s="13" t="str">
        <f t="shared" si="65"/>
        <v/>
      </c>
    </row>
    <row r="156" spans="1:35">
      <c r="A156" t="s">
        <v>13</v>
      </c>
      <c r="B156">
        <v>17003</v>
      </c>
      <c r="C156" t="s">
        <v>995</v>
      </c>
      <c r="D156" s="17"/>
      <c r="E156" s="16"/>
      <c r="F156" s="21"/>
      <c r="G156" s="21"/>
      <c r="H156" s="21"/>
      <c r="I156" s="21"/>
      <c r="J156" s="21"/>
      <c r="K156" s="21"/>
      <c r="L156" s="21"/>
      <c r="M156" s="21"/>
      <c r="N156" s="21"/>
      <c r="O156" s="19"/>
      <c r="P156" s="19" t="str">
        <f t="shared" si="54"/>
        <v/>
      </c>
      <c r="Q156" s="19" t="str">
        <f t="shared" si="55"/>
        <v/>
      </c>
      <c r="R156" s="13" t="str">
        <f t="shared" si="56"/>
        <v/>
      </c>
      <c r="S156" s="13" t="str">
        <f t="shared" si="57"/>
        <v/>
      </c>
      <c r="T156" s="13" t="str">
        <f t="shared" si="58"/>
        <v/>
      </c>
      <c r="U156" s="13" t="str">
        <f t="shared" si="59"/>
        <v/>
      </c>
      <c r="V156" s="13" t="str">
        <f t="shared" si="66"/>
        <v/>
      </c>
      <c r="W156" s="13" t="str">
        <f t="shared" si="67"/>
        <v/>
      </c>
      <c r="X156" s="13" t="str">
        <f t="shared" si="68"/>
        <v/>
      </c>
      <c r="Y156" s="13" t="str">
        <f t="shared" si="69"/>
        <v/>
      </c>
      <c r="Z156" s="13" t="str">
        <f t="shared" si="70"/>
        <v/>
      </c>
      <c r="AA156" s="13" t="str">
        <f t="shared" si="71"/>
        <v/>
      </c>
      <c r="AB156" s="13" t="str">
        <f t="shared" si="72"/>
        <v/>
      </c>
      <c r="AC156" s="13" t="str">
        <f t="shared" si="73"/>
        <v/>
      </c>
      <c r="AD156" s="13" t="str">
        <f t="shared" si="60"/>
        <v/>
      </c>
      <c r="AE156" s="13" t="str">
        <f t="shared" si="61"/>
        <v/>
      </c>
      <c r="AF156" s="13" t="str">
        <f t="shared" si="62"/>
        <v/>
      </c>
      <c r="AG156" s="13" t="str">
        <f t="shared" si="63"/>
        <v/>
      </c>
      <c r="AH156" s="13" t="str">
        <f t="shared" si="64"/>
        <v/>
      </c>
      <c r="AI156" s="13" t="str">
        <f t="shared" si="65"/>
        <v/>
      </c>
    </row>
    <row r="157" spans="1:35">
      <c r="A157" t="s">
        <v>13</v>
      </c>
      <c r="B157">
        <v>17007</v>
      </c>
      <c r="C157" t="s">
        <v>1016</v>
      </c>
      <c r="D157" s="17"/>
      <c r="E157" s="16"/>
      <c r="F157" s="21"/>
      <c r="G157" s="21"/>
      <c r="H157" s="21"/>
      <c r="I157" s="21"/>
      <c r="J157" s="21"/>
      <c r="K157" s="21"/>
      <c r="L157" s="21"/>
      <c r="M157" s="21"/>
      <c r="N157" s="21"/>
      <c r="O157" s="19"/>
      <c r="P157" s="19" t="str">
        <f t="shared" si="54"/>
        <v/>
      </c>
      <c r="Q157" s="19" t="str">
        <f t="shared" si="55"/>
        <v/>
      </c>
      <c r="R157" s="13" t="str">
        <f t="shared" si="56"/>
        <v/>
      </c>
      <c r="S157" s="13" t="str">
        <f t="shared" si="57"/>
        <v/>
      </c>
      <c r="T157" s="13" t="str">
        <f t="shared" si="58"/>
        <v/>
      </c>
      <c r="U157" s="13" t="str">
        <f t="shared" si="59"/>
        <v/>
      </c>
      <c r="V157" s="13" t="str">
        <f t="shared" si="66"/>
        <v/>
      </c>
      <c r="W157" s="13" t="str">
        <f t="shared" si="67"/>
        <v/>
      </c>
      <c r="X157" s="13" t="str">
        <f t="shared" si="68"/>
        <v/>
      </c>
      <c r="Y157" s="13" t="str">
        <f t="shared" si="69"/>
        <v/>
      </c>
      <c r="Z157" s="13" t="str">
        <f t="shared" si="70"/>
        <v/>
      </c>
      <c r="AA157" s="13" t="str">
        <f t="shared" si="71"/>
        <v/>
      </c>
      <c r="AB157" s="13" t="str">
        <f t="shared" si="72"/>
        <v/>
      </c>
      <c r="AC157" s="13" t="str">
        <f t="shared" si="73"/>
        <v/>
      </c>
      <c r="AD157" s="13" t="str">
        <f t="shared" si="60"/>
        <v/>
      </c>
      <c r="AE157" s="13" t="str">
        <f t="shared" si="61"/>
        <v/>
      </c>
      <c r="AF157" s="13" t="str">
        <f t="shared" si="62"/>
        <v/>
      </c>
      <c r="AG157" s="13" t="str">
        <f t="shared" si="63"/>
        <v/>
      </c>
      <c r="AH157" s="13" t="str">
        <f t="shared" si="64"/>
        <v/>
      </c>
      <c r="AI157" s="13" t="str">
        <f t="shared" si="65"/>
        <v/>
      </c>
    </row>
    <row r="158" spans="1:35">
      <c r="A158" t="s">
        <v>13</v>
      </c>
      <c r="B158">
        <v>17008</v>
      </c>
      <c r="C158" t="s">
        <v>744</v>
      </c>
      <c r="D158" s="17"/>
      <c r="E158" s="16"/>
      <c r="F158" s="21"/>
      <c r="G158" s="21"/>
      <c r="H158" s="21"/>
      <c r="I158" s="21"/>
      <c r="J158" s="21"/>
      <c r="K158" s="21"/>
      <c r="L158" s="21"/>
      <c r="M158" s="21"/>
      <c r="N158" s="21"/>
      <c r="O158" s="19"/>
      <c r="P158" s="19" t="str">
        <f t="shared" si="54"/>
        <v/>
      </c>
      <c r="Q158" s="19" t="str">
        <f t="shared" si="55"/>
        <v/>
      </c>
      <c r="R158" s="13" t="str">
        <f t="shared" si="56"/>
        <v/>
      </c>
      <c r="S158" s="13" t="str">
        <f t="shared" si="57"/>
        <v/>
      </c>
      <c r="T158" s="13" t="str">
        <f t="shared" si="58"/>
        <v/>
      </c>
      <c r="U158" s="13" t="str">
        <f t="shared" si="59"/>
        <v/>
      </c>
      <c r="V158" s="13" t="str">
        <f t="shared" si="66"/>
        <v/>
      </c>
      <c r="W158" s="13" t="str">
        <f t="shared" si="67"/>
        <v/>
      </c>
      <c r="X158" s="13" t="str">
        <f t="shared" si="68"/>
        <v/>
      </c>
      <c r="Y158" s="13" t="str">
        <f t="shared" si="69"/>
        <v/>
      </c>
      <c r="Z158" s="13" t="str">
        <f t="shared" si="70"/>
        <v/>
      </c>
      <c r="AA158" s="13" t="str">
        <f t="shared" si="71"/>
        <v/>
      </c>
      <c r="AB158" s="13" t="str">
        <f t="shared" si="72"/>
        <v/>
      </c>
      <c r="AC158" s="13" t="str">
        <f t="shared" si="73"/>
        <v/>
      </c>
      <c r="AD158" s="13" t="str">
        <f t="shared" si="60"/>
        <v/>
      </c>
      <c r="AE158" s="13" t="str">
        <f t="shared" si="61"/>
        <v/>
      </c>
      <c r="AF158" s="13" t="str">
        <f t="shared" si="62"/>
        <v/>
      </c>
      <c r="AG158" s="13" t="str">
        <f t="shared" si="63"/>
        <v/>
      </c>
      <c r="AH158" s="13" t="str">
        <f t="shared" si="64"/>
        <v/>
      </c>
      <c r="AI158" s="13" t="str">
        <f t="shared" si="65"/>
        <v/>
      </c>
    </row>
    <row r="159" spans="1:35">
      <c r="A159" t="s">
        <v>13</v>
      </c>
      <c r="B159">
        <v>17006</v>
      </c>
      <c r="C159" t="s">
        <v>702</v>
      </c>
      <c r="D159" s="17"/>
      <c r="E159" s="16"/>
      <c r="F159" s="21"/>
      <c r="G159" s="21"/>
      <c r="H159" s="21"/>
      <c r="I159" s="21"/>
      <c r="J159" s="21"/>
      <c r="K159" s="21"/>
      <c r="L159" s="21"/>
      <c r="M159" s="21"/>
      <c r="N159" s="21"/>
      <c r="O159" s="19"/>
      <c r="P159" s="19" t="str">
        <f t="shared" si="54"/>
        <v/>
      </c>
      <c r="Q159" s="19" t="str">
        <f t="shared" si="55"/>
        <v/>
      </c>
      <c r="R159" s="13" t="str">
        <f t="shared" si="56"/>
        <v/>
      </c>
      <c r="S159" s="13" t="str">
        <f t="shared" si="57"/>
        <v/>
      </c>
      <c r="T159" s="13" t="str">
        <f t="shared" si="58"/>
        <v/>
      </c>
      <c r="U159" s="13" t="str">
        <f t="shared" si="59"/>
        <v/>
      </c>
      <c r="V159" s="13" t="str">
        <f t="shared" si="66"/>
        <v/>
      </c>
      <c r="W159" s="13" t="str">
        <f t="shared" si="67"/>
        <v/>
      </c>
      <c r="X159" s="13" t="str">
        <f t="shared" si="68"/>
        <v/>
      </c>
      <c r="Y159" s="13" t="str">
        <f t="shared" si="69"/>
        <v/>
      </c>
      <c r="Z159" s="13" t="str">
        <f t="shared" si="70"/>
        <v/>
      </c>
      <c r="AA159" s="13" t="str">
        <f t="shared" si="71"/>
        <v/>
      </c>
      <c r="AB159" s="13" t="str">
        <f t="shared" si="72"/>
        <v/>
      </c>
      <c r="AC159" s="13" t="str">
        <f t="shared" si="73"/>
        <v/>
      </c>
      <c r="AD159" s="13" t="str">
        <f t="shared" si="60"/>
        <v/>
      </c>
      <c r="AE159" s="13" t="str">
        <f t="shared" si="61"/>
        <v/>
      </c>
      <c r="AF159" s="13" t="str">
        <f t="shared" si="62"/>
        <v/>
      </c>
      <c r="AG159" s="13" t="str">
        <f t="shared" si="63"/>
        <v/>
      </c>
      <c r="AH159" s="13" t="str">
        <f t="shared" si="64"/>
        <v/>
      </c>
      <c r="AI159" s="13" t="str">
        <f t="shared" si="65"/>
        <v/>
      </c>
    </row>
    <row r="160" spans="1:35">
      <c r="A160" t="s">
        <v>13</v>
      </c>
      <c r="B160" s="60">
        <v>17009</v>
      </c>
      <c r="C160" s="60" t="s">
        <v>994</v>
      </c>
      <c r="D160" s="17"/>
      <c r="E160" s="16"/>
      <c r="F160" s="21"/>
      <c r="G160" s="21"/>
      <c r="H160" s="21"/>
      <c r="I160" s="21"/>
      <c r="J160" s="21"/>
      <c r="K160" s="21"/>
      <c r="L160" s="21"/>
      <c r="M160" s="21"/>
      <c r="N160" s="21"/>
      <c r="O160" s="19"/>
      <c r="P160" s="19" t="str">
        <f t="shared" si="54"/>
        <v/>
      </c>
      <c r="Q160" s="19" t="str">
        <f t="shared" si="55"/>
        <v/>
      </c>
      <c r="R160" s="13" t="str">
        <f t="shared" si="56"/>
        <v/>
      </c>
      <c r="S160" s="13" t="str">
        <f t="shared" si="57"/>
        <v/>
      </c>
      <c r="T160" s="13" t="str">
        <f t="shared" si="58"/>
        <v/>
      </c>
      <c r="U160" s="13" t="str">
        <f t="shared" si="59"/>
        <v/>
      </c>
      <c r="V160" s="13" t="str">
        <f t="shared" si="66"/>
        <v/>
      </c>
      <c r="W160" s="13" t="str">
        <f t="shared" si="67"/>
        <v/>
      </c>
      <c r="X160" s="13" t="str">
        <f t="shared" si="68"/>
        <v/>
      </c>
      <c r="Y160" s="13" t="str">
        <f t="shared" si="69"/>
        <v/>
      </c>
      <c r="Z160" s="13" t="str">
        <f t="shared" si="70"/>
        <v/>
      </c>
      <c r="AA160" s="13" t="str">
        <f t="shared" si="71"/>
        <v/>
      </c>
      <c r="AB160" s="13" t="str">
        <f t="shared" si="72"/>
        <v/>
      </c>
      <c r="AC160" s="13" t="str">
        <f t="shared" si="73"/>
        <v/>
      </c>
      <c r="AD160" s="13" t="str">
        <f t="shared" si="60"/>
        <v/>
      </c>
      <c r="AE160" s="13" t="str">
        <f t="shared" si="61"/>
        <v/>
      </c>
      <c r="AF160" s="13" t="str">
        <f t="shared" si="62"/>
        <v/>
      </c>
      <c r="AG160" s="13" t="str">
        <f t="shared" si="63"/>
        <v/>
      </c>
      <c r="AH160" s="13" t="str">
        <f t="shared" si="64"/>
        <v/>
      </c>
      <c r="AI160" s="13" t="str">
        <f t="shared" si="65"/>
        <v/>
      </c>
    </row>
    <row r="161" spans="1:35">
      <c r="A161" t="s">
        <v>13</v>
      </c>
      <c r="B161">
        <v>32009</v>
      </c>
      <c r="C161" t="s">
        <v>992</v>
      </c>
      <c r="D161" s="17"/>
      <c r="E161" s="16"/>
      <c r="F161" s="21"/>
      <c r="G161" s="21"/>
      <c r="H161" s="21"/>
      <c r="I161" s="21"/>
      <c r="J161" s="21"/>
      <c r="K161" s="21"/>
      <c r="L161" s="21"/>
      <c r="M161" s="21"/>
      <c r="N161" s="21"/>
      <c r="O161" s="19"/>
      <c r="P161" s="19" t="str">
        <f t="shared" si="54"/>
        <v/>
      </c>
      <c r="Q161" s="19" t="str">
        <f t="shared" si="55"/>
        <v/>
      </c>
      <c r="R161" s="13" t="str">
        <f t="shared" si="56"/>
        <v/>
      </c>
      <c r="S161" s="13" t="str">
        <f t="shared" si="57"/>
        <v/>
      </c>
      <c r="T161" s="13" t="str">
        <f t="shared" si="58"/>
        <v/>
      </c>
      <c r="U161" s="13" t="str">
        <f t="shared" si="59"/>
        <v/>
      </c>
      <c r="V161" s="13" t="str">
        <f t="shared" si="66"/>
        <v/>
      </c>
      <c r="W161" s="13" t="str">
        <f t="shared" si="67"/>
        <v/>
      </c>
      <c r="X161" s="13" t="str">
        <f t="shared" si="68"/>
        <v/>
      </c>
      <c r="Y161" s="13" t="str">
        <f t="shared" si="69"/>
        <v/>
      </c>
      <c r="Z161" s="13" t="str">
        <f t="shared" si="70"/>
        <v/>
      </c>
      <c r="AA161" s="13" t="str">
        <f t="shared" si="71"/>
        <v/>
      </c>
      <c r="AB161" s="13" t="str">
        <f t="shared" si="72"/>
        <v/>
      </c>
      <c r="AC161" s="13" t="str">
        <f t="shared" si="73"/>
        <v/>
      </c>
      <c r="AD161" s="13" t="str">
        <f t="shared" si="60"/>
        <v/>
      </c>
      <c r="AE161" s="13" t="str">
        <f t="shared" si="61"/>
        <v/>
      </c>
      <c r="AF161" s="13" t="str">
        <f t="shared" si="62"/>
        <v/>
      </c>
      <c r="AG161" s="13" t="str">
        <f t="shared" si="63"/>
        <v/>
      </c>
      <c r="AH161" s="13" t="str">
        <f t="shared" si="64"/>
        <v/>
      </c>
      <c r="AI161" s="13" t="str">
        <f t="shared" si="65"/>
        <v/>
      </c>
    </row>
    <row r="162" spans="1:35">
      <c r="A162" t="s">
        <v>13</v>
      </c>
      <c r="B162">
        <v>32014</v>
      </c>
      <c r="C162" t="s">
        <v>991</v>
      </c>
      <c r="D162" s="17"/>
      <c r="E162" s="16"/>
      <c r="F162" s="21"/>
      <c r="G162" s="21"/>
      <c r="H162" s="21"/>
      <c r="I162" s="21"/>
      <c r="J162" s="21"/>
      <c r="K162" s="21"/>
      <c r="L162" s="21"/>
      <c r="M162" s="21"/>
      <c r="N162" s="21"/>
      <c r="O162" s="19"/>
      <c r="P162" s="19" t="str">
        <f t="shared" si="54"/>
        <v/>
      </c>
      <c r="Q162" s="19" t="str">
        <f t="shared" si="55"/>
        <v/>
      </c>
      <c r="R162" s="13" t="str">
        <f t="shared" si="56"/>
        <v/>
      </c>
      <c r="S162" s="13" t="str">
        <f t="shared" si="57"/>
        <v/>
      </c>
      <c r="T162" s="13" t="str">
        <f t="shared" si="58"/>
        <v/>
      </c>
      <c r="U162" s="13" t="str">
        <f t="shared" si="59"/>
        <v/>
      </c>
      <c r="V162" s="13" t="str">
        <f t="shared" si="66"/>
        <v/>
      </c>
      <c r="W162" s="13" t="str">
        <f t="shared" si="67"/>
        <v/>
      </c>
      <c r="X162" s="13" t="str">
        <f t="shared" si="68"/>
        <v/>
      </c>
      <c r="Y162" s="13" t="str">
        <f t="shared" si="69"/>
        <v/>
      </c>
      <c r="Z162" s="13" t="str">
        <f t="shared" si="70"/>
        <v/>
      </c>
      <c r="AA162" s="13" t="str">
        <f t="shared" si="71"/>
        <v/>
      </c>
      <c r="AB162" s="13" t="str">
        <f t="shared" si="72"/>
        <v/>
      </c>
      <c r="AC162" s="13" t="str">
        <f t="shared" si="73"/>
        <v/>
      </c>
      <c r="AD162" s="13" t="str">
        <f t="shared" si="60"/>
        <v/>
      </c>
      <c r="AE162" s="13" t="str">
        <f t="shared" si="61"/>
        <v/>
      </c>
      <c r="AF162" s="13" t="str">
        <f t="shared" si="62"/>
        <v/>
      </c>
      <c r="AG162" s="13" t="str">
        <f t="shared" si="63"/>
        <v/>
      </c>
      <c r="AH162" s="13" t="str">
        <f t="shared" si="64"/>
        <v/>
      </c>
      <c r="AI162" s="13" t="str">
        <f t="shared" si="65"/>
        <v/>
      </c>
    </row>
    <row r="163" spans="1:35">
      <c r="A163" t="s">
        <v>13</v>
      </c>
      <c r="B163">
        <v>32008</v>
      </c>
      <c r="C163" t="s">
        <v>990</v>
      </c>
      <c r="D163" s="17"/>
      <c r="E163" s="16"/>
      <c r="F163" s="21"/>
      <c r="G163" s="21"/>
      <c r="H163" s="21"/>
      <c r="I163" s="21"/>
      <c r="J163" s="21"/>
      <c r="K163" s="21"/>
      <c r="L163" s="21"/>
      <c r="M163" s="21"/>
      <c r="N163" s="21"/>
      <c r="O163" s="19"/>
      <c r="P163" s="19" t="str">
        <f t="shared" si="54"/>
        <v/>
      </c>
      <c r="Q163" s="19" t="str">
        <f t="shared" si="55"/>
        <v/>
      </c>
      <c r="R163" s="13" t="str">
        <f t="shared" si="56"/>
        <v/>
      </c>
      <c r="S163" s="13" t="str">
        <f t="shared" si="57"/>
        <v/>
      </c>
      <c r="T163" s="13" t="str">
        <f t="shared" si="58"/>
        <v/>
      </c>
      <c r="U163" s="13" t="str">
        <f t="shared" si="59"/>
        <v/>
      </c>
      <c r="V163" s="13" t="str">
        <f t="shared" si="66"/>
        <v/>
      </c>
      <c r="W163" s="13" t="str">
        <f t="shared" si="67"/>
        <v/>
      </c>
      <c r="X163" s="13" t="str">
        <f t="shared" si="68"/>
        <v/>
      </c>
      <c r="Y163" s="13" t="str">
        <f t="shared" si="69"/>
        <v/>
      </c>
      <c r="Z163" s="13" t="str">
        <f t="shared" si="70"/>
        <v/>
      </c>
      <c r="AA163" s="13" t="str">
        <f t="shared" si="71"/>
        <v/>
      </c>
      <c r="AB163" s="13" t="str">
        <f t="shared" si="72"/>
        <v/>
      </c>
      <c r="AC163" s="13" t="str">
        <f t="shared" si="73"/>
        <v/>
      </c>
      <c r="AD163" s="13" t="str">
        <f t="shared" si="60"/>
        <v/>
      </c>
      <c r="AE163" s="13" t="str">
        <f t="shared" si="61"/>
        <v/>
      </c>
      <c r="AF163" s="13" t="str">
        <f t="shared" si="62"/>
        <v/>
      </c>
      <c r="AG163" s="13" t="str">
        <f t="shared" si="63"/>
        <v/>
      </c>
      <c r="AH163" s="13" t="str">
        <f t="shared" si="64"/>
        <v/>
      </c>
      <c r="AI163" s="13" t="str">
        <f t="shared" si="65"/>
        <v/>
      </c>
    </row>
    <row r="164" spans="1:35">
      <c r="A164" t="s">
        <v>13</v>
      </c>
      <c r="B164">
        <v>32003</v>
      </c>
      <c r="C164" t="s">
        <v>989</v>
      </c>
      <c r="D164" s="17"/>
      <c r="E164" s="16"/>
      <c r="F164" s="21"/>
      <c r="G164" s="21"/>
      <c r="H164" s="21"/>
      <c r="I164" s="21"/>
      <c r="J164" s="21"/>
      <c r="K164" s="21"/>
      <c r="L164" s="21"/>
      <c r="M164" s="21"/>
      <c r="N164" s="21"/>
      <c r="O164" s="19"/>
      <c r="P164" s="19" t="str">
        <f t="shared" si="54"/>
        <v/>
      </c>
      <c r="Q164" s="19" t="str">
        <f t="shared" si="55"/>
        <v/>
      </c>
      <c r="R164" s="13" t="str">
        <f t="shared" si="56"/>
        <v/>
      </c>
      <c r="S164" s="13" t="str">
        <f t="shared" si="57"/>
        <v/>
      </c>
      <c r="T164" s="13" t="str">
        <f t="shared" si="58"/>
        <v/>
      </c>
      <c r="U164" s="13" t="str">
        <f t="shared" si="59"/>
        <v/>
      </c>
      <c r="V164" s="13" t="str">
        <f t="shared" si="66"/>
        <v/>
      </c>
      <c r="W164" s="13" t="str">
        <f t="shared" si="67"/>
        <v/>
      </c>
      <c r="X164" s="13" t="str">
        <f t="shared" si="68"/>
        <v/>
      </c>
      <c r="Y164" s="13" t="str">
        <f t="shared" si="69"/>
        <v/>
      </c>
      <c r="Z164" s="13" t="str">
        <f t="shared" si="70"/>
        <v/>
      </c>
      <c r="AA164" s="13" t="str">
        <f t="shared" si="71"/>
        <v/>
      </c>
      <c r="AB164" s="13" t="str">
        <f t="shared" si="72"/>
        <v/>
      </c>
      <c r="AC164" s="13" t="str">
        <f t="shared" si="73"/>
        <v/>
      </c>
      <c r="AD164" s="13" t="str">
        <f t="shared" si="60"/>
        <v/>
      </c>
      <c r="AE164" s="13" t="str">
        <f t="shared" si="61"/>
        <v/>
      </c>
      <c r="AF164" s="13" t="str">
        <f t="shared" si="62"/>
        <v/>
      </c>
      <c r="AG164" s="13" t="str">
        <f t="shared" si="63"/>
        <v/>
      </c>
      <c r="AH164" s="13" t="str">
        <f t="shared" si="64"/>
        <v/>
      </c>
      <c r="AI164" s="13" t="str">
        <f t="shared" si="65"/>
        <v/>
      </c>
    </row>
    <row r="165" spans="1:35">
      <c r="A165" t="s">
        <v>13</v>
      </c>
      <c r="B165">
        <v>32004</v>
      </c>
      <c r="C165" t="s">
        <v>988</v>
      </c>
      <c r="D165" s="17"/>
      <c r="E165" s="16"/>
      <c r="F165" s="21"/>
      <c r="G165" s="21"/>
      <c r="H165" s="21"/>
      <c r="I165" s="21"/>
      <c r="J165" s="21"/>
      <c r="K165" s="21"/>
      <c r="L165" s="21"/>
      <c r="M165" s="21"/>
      <c r="N165" s="21"/>
      <c r="O165" s="19"/>
      <c r="P165" s="19" t="str">
        <f t="shared" si="54"/>
        <v/>
      </c>
      <c r="Q165" s="19" t="str">
        <f t="shared" si="55"/>
        <v/>
      </c>
      <c r="R165" s="13" t="str">
        <f t="shared" si="56"/>
        <v/>
      </c>
      <c r="S165" s="13" t="str">
        <f t="shared" si="57"/>
        <v/>
      </c>
      <c r="T165" s="13" t="str">
        <f t="shared" si="58"/>
        <v/>
      </c>
      <c r="U165" s="13" t="str">
        <f t="shared" si="59"/>
        <v/>
      </c>
      <c r="V165" s="13" t="str">
        <f t="shared" si="66"/>
        <v/>
      </c>
      <c r="W165" s="13" t="str">
        <f t="shared" si="67"/>
        <v/>
      </c>
      <c r="X165" s="13" t="str">
        <f t="shared" si="68"/>
        <v/>
      </c>
      <c r="Y165" s="13" t="str">
        <f t="shared" si="69"/>
        <v/>
      </c>
      <c r="Z165" s="13" t="str">
        <f t="shared" si="70"/>
        <v/>
      </c>
      <c r="AA165" s="13" t="str">
        <f t="shared" si="71"/>
        <v/>
      </c>
      <c r="AB165" s="13" t="str">
        <f t="shared" si="72"/>
        <v/>
      </c>
      <c r="AC165" s="13" t="str">
        <f t="shared" si="73"/>
        <v/>
      </c>
      <c r="AD165" s="13" t="str">
        <f t="shared" si="60"/>
        <v/>
      </c>
      <c r="AE165" s="13" t="str">
        <f t="shared" si="61"/>
        <v/>
      </c>
      <c r="AF165" s="13" t="str">
        <f t="shared" si="62"/>
        <v/>
      </c>
      <c r="AG165" s="13" t="str">
        <f t="shared" si="63"/>
        <v/>
      </c>
      <c r="AH165" s="13" t="str">
        <f t="shared" si="64"/>
        <v/>
      </c>
      <c r="AI165" s="13" t="str">
        <f t="shared" si="65"/>
        <v/>
      </c>
    </row>
    <row r="166" spans="1:35">
      <c r="A166" t="s">
        <v>13</v>
      </c>
      <c r="B166">
        <v>74030</v>
      </c>
      <c r="C166" s="57" t="s">
        <v>972</v>
      </c>
      <c r="D166" s="17"/>
      <c r="E166" s="16"/>
      <c r="F166" s="21"/>
      <c r="G166" s="21"/>
      <c r="H166" s="21"/>
      <c r="I166" s="21"/>
      <c r="J166" s="21"/>
      <c r="K166" s="21"/>
      <c r="L166" s="21"/>
      <c r="M166" s="21"/>
      <c r="N166" s="21"/>
      <c r="O166" s="19"/>
      <c r="P166" s="19" t="str">
        <f t="shared" si="54"/>
        <v/>
      </c>
      <c r="Q166" s="19" t="str">
        <f t="shared" si="55"/>
        <v/>
      </c>
      <c r="R166" s="13" t="str">
        <f t="shared" si="56"/>
        <v/>
      </c>
      <c r="S166" s="13" t="str">
        <f t="shared" si="57"/>
        <v/>
      </c>
      <c r="T166" s="13" t="str">
        <f t="shared" si="58"/>
        <v/>
      </c>
      <c r="U166" s="13" t="str">
        <f t="shared" si="59"/>
        <v/>
      </c>
      <c r="V166" s="13" t="str">
        <f t="shared" si="66"/>
        <v/>
      </c>
      <c r="W166" s="13" t="str">
        <f t="shared" si="67"/>
        <v/>
      </c>
      <c r="X166" s="13" t="str">
        <f t="shared" si="68"/>
        <v/>
      </c>
      <c r="Y166" s="13" t="str">
        <f t="shared" si="69"/>
        <v/>
      </c>
      <c r="Z166" s="13" t="str">
        <f t="shared" si="70"/>
        <v/>
      </c>
      <c r="AA166" s="13" t="str">
        <f t="shared" si="71"/>
        <v/>
      </c>
      <c r="AB166" s="13" t="str">
        <f t="shared" si="72"/>
        <v/>
      </c>
      <c r="AC166" s="13" t="str">
        <f t="shared" si="73"/>
        <v/>
      </c>
      <c r="AD166" s="13" t="str">
        <f t="shared" si="60"/>
        <v/>
      </c>
      <c r="AE166" s="13" t="str">
        <f t="shared" si="61"/>
        <v/>
      </c>
      <c r="AF166" s="13" t="str">
        <f t="shared" si="62"/>
        <v/>
      </c>
      <c r="AG166" s="13" t="str">
        <f t="shared" si="63"/>
        <v/>
      </c>
      <c r="AH166" s="13" t="str">
        <f t="shared" si="64"/>
        <v/>
      </c>
      <c r="AI166" s="13" t="str">
        <f t="shared" si="65"/>
        <v/>
      </c>
    </row>
    <row r="167" spans="1:35">
      <c r="A167" t="s">
        <v>1078</v>
      </c>
      <c r="B167">
        <v>74030</v>
      </c>
      <c r="C167" s="57" t="s">
        <v>972</v>
      </c>
      <c r="D167" s="17"/>
      <c r="E167" s="16"/>
      <c r="F167" s="21"/>
      <c r="G167" s="21"/>
      <c r="H167" s="21"/>
      <c r="I167" s="21"/>
      <c r="J167" s="21"/>
      <c r="K167" s="21"/>
      <c r="L167" s="21"/>
      <c r="M167" s="21"/>
      <c r="N167" s="21"/>
      <c r="O167" s="19"/>
      <c r="P167" s="19" t="str">
        <f t="shared" si="54"/>
        <v/>
      </c>
      <c r="Q167" s="19" t="str">
        <f t="shared" si="55"/>
        <v/>
      </c>
      <c r="R167" s="13" t="str">
        <f t="shared" si="56"/>
        <v/>
      </c>
      <c r="S167" s="13" t="str">
        <f t="shared" si="57"/>
        <v/>
      </c>
      <c r="T167" s="13" t="str">
        <f t="shared" si="58"/>
        <v/>
      </c>
      <c r="U167" s="13" t="str">
        <f t="shared" si="59"/>
        <v/>
      </c>
      <c r="V167" s="13" t="str">
        <f t="shared" si="66"/>
        <v/>
      </c>
      <c r="W167" s="13" t="str">
        <f t="shared" si="67"/>
        <v/>
      </c>
      <c r="X167" s="13" t="str">
        <f t="shared" si="68"/>
        <v/>
      </c>
      <c r="Y167" s="13" t="str">
        <f t="shared" si="69"/>
        <v/>
      </c>
      <c r="Z167" s="13" t="str">
        <f t="shared" si="70"/>
        <v/>
      </c>
      <c r="AA167" s="13" t="str">
        <f t="shared" si="71"/>
        <v/>
      </c>
      <c r="AB167" s="13" t="str">
        <f t="shared" si="72"/>
        <v/>
      </c>
      <c r="AC167" s="13" t="str">
        <f t="shared" si="73"/>
        <v/>
      </c>
      <c r="AD167" s="13" t="str">
        <f t="shared" si="60"/>
        <v/>
      </c>
      <c r="AE167" s="13" t="str">
        <f t="shared" si="61"/>
        <v/>
      </c>
      <c r="AF167" s="13" t="str">
        <f t="shared" si="62"/>
        <v/>
      </c>
      <c r="AG167" s="13" t="str">
        <f t="shared" si="63"/>
        <v/>
      </c>
      <c r="AH167" s="13" t="str">
        <f t="shared" si="64"/>
        <v/>
      </c>
      <c r="AI167" s="13" t="str">
        <f t="shared" si="65"/>
        <v/>
      </c>
    </row>
    <row r="168" spans="1:35">
      <c r="A168" t="s">
        <v>1078</v>
      </c>
      <c r="B168">
        <v>32007</v>
      </c>
      <c r="C168" t="s">
        <v>986</v>
      </c>
      <c r="D168" s="17"/>
      <c r="E168" s="16"/>
      <c r="F168" s="21"/>
      <c r="G168" s="21"/>
      <c r="H168" s="21"/>
      <c r="I168" s="21"/>
      <c r="J168" s="21"/>
      <c r="K168" s="21"/>
      <c r="L168" s="21"/>
      <c r="M168" s="21"/>
      <c r="N168" s="21"/>
      <c r="O168" s="19"/>
      <c r="P168" s="19" t="str">
        <f t="shared" si="54"/>
        <v/>
      </c>
      <c r="Q168" s="19" t="str">
        <f t="shared" si="55"/>
        <v/>
      </c>
      <c r="R168" s="13" t="str">
        <f t="shared" si="56"/>
        <v/>
      </c>
      <c r="S168" s="13" t="str">
        <f t="shared" si="57"/>
        <v/>
      </c>
      <c r="T168" s="13" t="str">
        <f t="shared" si="58"/>
        <v/>
      </c>
      <c r="U168" s="13" t="str">
        <f t="shared" si="59"/>
        <v/>
      </c>
      <c r="V168" s="13" t="str">
        <f t="shared" si="66"/>
        <v/>
      </c>
      <c r="W168" s="13" t="str">
        <f t="shared" si="67"/>
        <v/>
      </c>
      <c r="X168" s="13" t="str">
        <f t="shared" si="68"/>
        <v/>
      </c>
      <c r="Y168" s="13" t="str">
        <f t="shared" si="69"/>
        <v/>
      </c>
      <c r="Z168" s="13" t="str">
        <f t="shared" si="70"/>
        <v/>
      </c>
      <c r="AA168" s="13" t="str">
        <f t="shared" si="71"/>
        <v/>
      </c>
      <c r="AB168" s="13" t="str">
        <f t="shared" si="72"/>
        <v/>
      </c>
      <c r="AC168" s="13" t="str">
        <f t="shared" si="73"/>
        <v/>
      </c>
      <c r="AD168" s="13" t="str">
        <f t="shared" si="60"/>
        <v/>
      </c>
      <c r="AE168" s="13" t="str">
        <f t="shared" si="61"/>
        <v/>
      </c>
      <c r="AF168" s="13" t="str">
        <f t="shared" si="62"/>
        <v/>
      </c>
      <c r="AG168" s="13" t="str">
        <f t="shared" si="63"/>
        <v/>
      </c>
      <c r="AH168" s="13" t="str">
        <f t="shared" si="64"/>
        <v/>
      </c>
      <c r="AI168" s="13" t="str">
        <f t="shared" si="65"/>
        <v/>
      </c>
    </row>
    <row r="169" spans="1:35">
      <c r="A169" t="s">
        <v>987</v>
      </c>
      <c r="B169">
        <v>32006</v>
      </c>
      <c r="C169" t="s">
        <v>988</v>
      </c>
      <c r="D169" s="17"/>
      <c r="E169" s="16"/>
      <c r="F169" s="21"/>
      <c r="G169" s="21"/>
      <c r="H169" s="21"/>
      <c r="I169" s="21"/>
      <c r="J169" s="21"/>
      <c r="K169" s="21"/>
      <c r="L169" s="21"/>
      <c r="M169" s="21"/>
      <c r="N169" s="21"/>
      <c r="O169" s="19"/>
      <c r="P169" s="19" t="str">
        <f t="shared" si="54"/>
        <v/>
      </c>
      <c r="Q169" s="19" t="str">
        <f t="shared" si="55"/>
        <v/>
      </c>
      <c r="R169" s="13" t="str">
        <f t="shared" si="56"/>
        <v/>
      </c>
      <c r="S169" s="13" t="str">
        <f t="shared" si="57"/>
        <v/>
      </c>
      <c r="T169" s="13" t="str">
        <f t="shared" si="58"/>
        <v/>
      </c>
      <c r="U169" s="13" t="str">
        <f t="shared" si="59"/>
        <v/>
      </c>
      <c r="V169" s="13" t="str">
        <f t="shared" si="66"/>
        <v/>
      </c>
      <c r="W169" s="13" t="str">
        <f t="shared" si="67"/>
        <v/>
      </c>
      <c r="X169" s="13" t="str">
        <f t="shared" si="68"/>
        <v/>
      </c>
      <c r="Y169" s="13" t="str">
        <f t="shared" si="69"/>
        <v/>
      </c>
      <c r="Z169" s="13" t="str">
        <f t="shared" si="70"/>
        <v/>
      </c>
      <c r="AA169" s="13" t="str">
        <f t="shared" si="71"/>
        <v/>
      </c>
      <c r="AB169" s="13" t="str">
        <f t="shared" si="72"/>
        <v/>
      </c>
      <c r="AC169" s="13" t="str">
        <f t="shared" si="73"/>
        <v/>
      </c>
      <c r="AD169" s="13" t="str">
        <f t="shared" si="60"/>
        <v/>
      </c>
      <c r="AE169" s="13" t="str">
        <f t="shared" si="61"/>
        <v/>
      </c>
      <c r="AF169" s="13" t="str">
        <f t="shared" si="62"/>
        <v/>
      </c>
      <c r="AG169" s="13" t="str">
        <f t="shared" si="63"/>
        <v/>
      </c>
      <c r="AH169" s="13" t="str">
        <f t="shared" si="64"/>
        <v/>
      </c>
      <c r="AI169" s="13" t="str">
        <f t="shared" si="65"/>
        <v/>
      </c>
    </row>
    <row r="170" spans="1:35">
      <c r="A170" t="s">
        <v>987</v>
      </c>
      <c r="B170">
        <v>32011</v>
      </c>
      <c r="C170" t="s">
        <v>989</v>
      </c>
      <c r="D170" s="17"/>
      <c r="E170" s="16"/>
      <c r="F170" s="21"/>
      <c r="G170" s="21"/>
      <c r="H170" s="21"/>
      <c r="I170" s="21"/>
      <c r="J170" s="21"/>
      <c r="K170" s="21"/>
      <c r="L170" s="21"/>
      <c r="M170" s="21"/>
      <c r="N170" s="21"/>
      <c r="O170" s="19"/>
      <c r="P170" s="19" t="str">
        <f t="shared" si="54"/>
        <v/>
      </c>
      <c r="Q170" s="19" t="str">
        <f t="shared" si="55"/>
        <v/>
      </c>
      <c r="R170" s="13" t="str">
        <f t="shared" si="56"/>
        <v/>
      </c>
      <c r="S170" s="13" t="str">
        <f t="shared" si="57"/>
        <v/>
      </c>
      <c r="T170" s="13" t="str">
        <f t="shared" si="58"/>
        <v/>
      </c>
      <c r="U170" s="13" t="str">
        <f t="shared" si="59"/>
        <v/>
      </c>
      <c r="V170" s="13" t="str">
        <f t="shared" si="66"/>
        <v/>
      </c>
      <c r="W170" s="13" t="str">
        <f t="shared" si="67"/>
        <v/>
      </c>
      <c r="X170" s="13" t="str">
        <f t="shared" si="68"/>
        <v/>
      </c>
      <c r="Y170" s="13" t="str">
        <f t="shared" si="69"/>
        <v/>
      </c>
      <c r="Z170" s="13" t="str">
        <f t="shared" si="70"/>
        <v/>
      </c>
      <c r="AA170" s="13" t="str">
        <f t="shared" si="71"/>
        <v/>
      </c>
      <c r="AB170" s="13" t="str">
        <f t="shared" si="72"/>
        <v/>
      </c>
      <c r="AC170" s="13" t="str">
        <f t="shared" si="73"/>
        <v/>
      </c>
      <c r="AD170" s="13" t="str">
        <f t="shared" si="60"/>
        <v/>
      </c>
      <c r="AE170" s="13" t="str">
        <f t="shared" si="61"/>
        <v/>
      </c>
      <c r="AF170" s="13" t="str">
        <f t="shared" si="62"/>
        <v/>
      </c>
      <c r="AG170" s="13" t="str">
        <f t="shared" si="63"/>
        <v/>
      </c>
      <c r="AH170" s="13" t="str">
        <f t="shared" si="64"/>
        <v/>
      </c>
      <c r="AI170" s="13" t="str">
        <f t="shared" si="65"/>
        <v/>
      </c>
    </row>
    <row r="171" spans="1:35">
      <c r="A171" t="s">
        <v>987</v>
      </c>
      <c r="B171">
        <v>32001</v>
      </c>
      <c r="C171" t="s">
        <v>990</v>
      </c>
      <c r="D171" s="17"/>
      <c r="E171" s="16"/>
      <c r="F171" s="21"/>
      <c r="G171" s="21"/>
      <c r="H171" s="21"/>
      <c r="I171" s="21"/>
      <c r="J171" s="21"/>
      <c r="K171" s="21"/>
      <c r="L171" s="21"/>
      <c r="M171" s="21"/>
      <c r="N171" s="21"/>
      <c r="O171" s="19"/>
      <c r="P171" s="19" t="str">
        <f t="shared" si="54"/>
        <v/>
      </c>
      <c r="Q171" s="19" t="str">
        <f t="shared" si="55"/>
        <v/>
      </c>
      <c r="R171" s="13" t="str">
        <f t="shared" si="56"/>
        <v/>
      </c>
      <c r="S171" s="13" t="str">
        <f t="shared" si="57"/>
        <v/>
      </c>
      <c r="T171" s="13" t="str">
        <f t="shared" si="58"/>
        <v/>
      </c>
      <c r="U171" s="13" t="str">
        <f t="shared" si="59"/>
        <v/>
      </c>
      <c r="V171" s="13" t="str">
        <f t="shared" si="66"/>
        <v/>
      </c>
      <c r="W171" s="13" t="str">
        <f t="shared" si="67"/>
        <v/>
      </c>
      <c r="X171" s="13" t="str">
        <f t="shared" si="68"/>
        <v/>
      </c>
      <c r="Y171" s="13" t="str">
        <f t="shared" si="69"/>
        <v/>
      </c>
      <c r="Z171" s="13" t="str">
        <f t="shared" si="70"/>
        <v/>
      </c>
      <c r="AA171" s="13" t="str">
        <f t="shared" si="71"/>
        <v/>
      </c>
      <c r="AB171" s="13" t="str">
        <f t="shared" si="72"/>
        <v/>
      </c>
      <c r="AC171" s="13" t="str">
        <f t="shared" si="73"/>
        <v/>
      </c>
      <c r="AD171" s="13" t="str">
        <f t="shared" si="60"/>
        <v/>
      </c>
      <c r="AE171" s="13" t="str">
        <f t="shared" si="61"/>
        <v/>
      </c>
      <c r="AF171" s="13" t="str">
        <f t="shared" si="62"/>
        <v/>
      </c>
      <c r="AG171" s="13" t="str">
        <f t="shared" si="63"/>
        <v/>
      </c>
      <c r="AH171" s="13" t="str">
        <f t="shared" si="64"/>
        <v/>
      </c>
      <c r="AI171" s="13" t="str">
        <f t="shared" si="65"/>
        <v/>
      </c>
    </row>
    <row r="172" spans="1:35">
      <c r="A172" t="s">
        <v>987</v>
      </c>
      <c r="B172">
        <v>32013</v>
      </c>
      <c r="C172" t="s">
        <v>991</v>
      </c>
      <c r="D172" s="17"/>
      <c r="E172" s="16"/>
      <c r="F172" s="21"/>
      <c r="G172" s="21"/>
      <c r="H172" s="21"/>
      <c r="I172" s="21"/>
      <c r="J172" s="21"/>
      <c r="K172" s="21"/>
      <c r="L172" s="21"/>
      <c r="M172" s="21"/>
      <c r="N172" s="21"/>
      <c r="O172" s="19"/>
      <c r="P172" s="19" t="str">
        <f t="shared" si="54"/>
        <v/>
      </c>
      <c r="Q172" s="19" t="str">
        <f t="shared" si="55"/>
        <v/>
      </c>
      <c r="R172" s="13" t="str">
        <f t="shared" si="56"/>
        <v/>
      </c>
      <c r="S172" s="13" t="str">
        <f t="shared" si="57"/>
        <v/>
      </c>
      <c r="T172" s="13" t="str">
        <f t="shared" si="58"/>
        <v/>
      </c>
      <c r="U172" s="13" t="str">
        <f t="shared" si="59"/>
        <v/>
      </c>
      <c r="V172" s="13" t="str">
        <f t="shared" si="66"/>
        <v/>
      </c>
      <c r="W172" s="13" t="str">
        <f t="shared" si="67"/>
        <v/>
      </c>
      <c r="X172" s="13" t="str">
        <f t="shared" si="68"/>
        <v/>
      </c>
      <c r="Y172" s="13" t="str">
        <f t="shared" si="69"/>
        <v/>
      </c>
      <c r="Z172" s="13" t="str">
        <f t="shared" si="70"/>
        <v/>
      </c>
      <c r="AA172" s="13" t="str">
        <f t="shared" si="71"/>
        <v/>
      </c>
      <c r="AB172" s="13" t="str">
        <f t="shared" si="72"/>
        <v/>
      </c>
      <c r="AC172" s="13" t="str">
        <f t="shared" si="73"/>
        <v/>
      </c>
      <c r="AD172" s="13" t="str">
        <f t="shared" si="60"/>
        <v/>
      </c>
      <c r="AE172" s="13" t="str">
        <f t="shared" si="61"/>
        <v/>
      </c>
      <c r="AF172" s="13" t="str">
        <f t="shared" si="62"/>
        <v/>
      </c>
      <c r="AG172" s="13" t="str">
        <f t="shared" si="63"/>
        <v/>
      </c>
      <c r="AH172" s="13" t="str">
        <f t="shared" si="64"/>
        <v/>
      </c>
      <c r="AI172" s="13" t="str">
        <f t="shared" si="65"/>
        <v/>
      </c>
    </row>
    <row r="173" spans="1:35">
      <c r="A173" t="s">
        <v>987</v>
      </c>
      <c r="B173">
        <v>32005</v>
      </c>
      <c r="C173" t="s">
        <v>992</v>
      </c>
      <c r="D173" s="17"/>
      <c r="E173" s="16"/>
      <c r="F173" s="21"/>
      <c r="G173" s="21"/>
      <c r="H173" s="21"/>
      <c r="I173" s="21"/>
      <c r="J173" s="21"/>
      <c r="K173" s="21"/>
      <c r="L173" s="21"/>
      <c r="M173" s="21"/>
      <c r="N173" s="21"/>
      <c r="O173" s="19"/>
      <c r="P173" s="19" t="str">
        <f t="shared" si="54"/>
        <v/>
      </c>
      <c r="Q173" s="19" t="str">
        <f t="shared" si="55"/>
        <v/>
      </c>
      <c r="R173" s="13" t="str">
        <f t="shared" si="56"/>
        <v/>
      </c>
      <c r="S173" s="13" t="str">
        <f t="shared" si="57"/>
        <v/>
      </c>
      <c r="T173" s="13" t="str">
        <f t="shared" si="58"/>
        <v/>
      </c>
      <c r="U173" s="13" t="str">
        <f t="shared" si="59"/>
        <v/>
      </c>
      <c r="V173" s="13" t="str">
        <f t="shared" si="66"/>
        <v/>
      </c>
      <c r="W173" s="13" t="str">
        <f t="shared" si="67"/>
        <v/>
      </c>
      <c r="X173" s="13" t="str">
        <f t="shared" si="68"/>
        <v/>
      </c>
      <c r="Y173" s="13" t="str">
        <f t="shared" si="69"/>
        <v/>
      </c>
      <c r="Z173" s="13" t="str">
        <f t="shared" si="70"/>
        <v/>
      </c>
      <c r="AA173" s="13" t="str">
        <f t="shared" si="71"/>
        <v/>
      </c>
      <c r="AB173" s="13" t="str">
        <f t="shared" si="72"/>
        <v/>
      </c>
      <c r="AC173" s="13" t="str">
        <f t="shared" si="73"/>
        <v/>
      </c>
      <c r="AD173" s="13" t="str">
        <f t="shared" si="60"/>
        <v/>
      </c>
      <c r="AE173" s="13" t="str">
        <f t="shared" si="61"/>
        <v/>
      </c>
      <c r="AF173" s="13" t="str">
        <f t="shared" si="62"/>
        <v/>
      </c>
      <c r="AG173" s="13" t="str">
        <f t="shared" si="63"/>
        <v/>
      </c>
      <c r="AH173" s="13" t="str">
        <f t="shared" si="64"/>
        <v/>
      </c>
      <c r="AI173" s="13" t="str">
        <f t="shared" si="65"/>
        <v/>
      </c>
    </row>
    <row r="174" spans="1:35">
      <c r="A174" t="s">
        <v>987</v>
      </c>
      <c r="B174">
        <v>11010</v>
      </c>
      <c r="C174" t="s">
        <v>993</v>
      </c>
      <c r="D174" s="17"/>
      <c r="E174" s="16"/>
      <c r="F174" s="21"/>
      <c r="G174" s="21"/>
      <c r="H174" s="21"/>
      <c r="I174" s="21"/>
      <c r="J174" s="21"/>
      <c r="K174" s="21"/>
      <c r="L174" s="21"/>
      <c r="M174" s="21"/>
      <c r="N174" s="21"/>
      <c r="O174" s="19"/>
      <c r="P174" s="19" t="str">
        <f t="shared" si="54"/>
        <v/>
      </c>
      <c r="Q174" s="19" t="str">
        <f t="shared" si="55"/>
        <v/>
      </c>
      <c r="R174" s="13" t="str">
        <f t="shared" si="56"/>
        <v/>
      </c>
      <c r="S174" s="13" t="str">
        <f t="shared" si="57"/>
        <v/>
      </c>
      <c r="T174" s="13" t="str">
        <f t="shared" si="58"/>
        <v/>
      </c>
      <c r="U174" s="13" t="str">
        <f t="shared" si="59"/>
        <v/>
      </c>
      <c r="V174" s="13" t="str">
        <f t="shared" si="66"/>
        <v/>
      </c>
      <c r="W174" s="13" t="str">
        <f t="shared" si="67"/>
        <v/>
      </c>
      <c r="X174" s="13" t="str">
        <f t="shared" si="68"/>
        <v/>
      </c>
      <c r="Y174" s="13" t="str">
        <f t="shared" si="69"/>
        <v/>
      </c>
      <c r="Z174" s="13" t="str">
        <f t="shared" si="70"/>
        <v/>
      </c>
      <c r="AA174" s="13" t="str">
        <f t="shared" si="71"/>
        <v/>
      </c>
      <c r="AB174" s="13" t="str">
        <f t="shared" si="72"/>
        <v/>
      </c>
      <c r="AC174" s="13" t="str">
        <f t="shared" si="73"/>
        <v/>
      </c>
      <c r="AD174" s="13" t="str">
        <f t="shared" si="60"/>
        <v/>
      </c>
      <c r="AE174" s="13" t="str">
        <f t="shared" si="61"/>
        <v/>
      </c>
      <c r="AF174" s="13" t="str">
        <f t="shared" si="62"/>
        <v/>
      </c>
      <c r="AG174" s="13" t="str">
        <f t="shared" si="63"/>
        <v/>
      </c>
      <c r="AH174" s="13" t="str">
        <f t="shared" si="64"/>
        <v/>
      </c>
      <c r="AI174" s="13" t="str">
        <f t="shared" si="65"/>
        <v/>
      </c>
    </row>
    <row r="175" spans="1:35">
      <c r="A175" t="s">
        <v>987</v>
      </c>
      <c r="B175">
        <v>29007</v>
      </c>
      <c r="C175" t="s">
        <v>994</v>
      </c>
      <c r="D175" s="17"/>
      <c r="E175" s="16"/>
      <c r="F175" s="21"/>
      <c r="G175" s="21"/>
      <c r="H175" s="21"/>
      <c r="I175" s="21"/>
      <c r="J175" s="21"/>
      <c r="K175" s="21"/>
      <c r="L175" s="21"/>
      <c r="M175" s="21"/>
      <c r="N175" s="21"/>
      <c r="O175" s="19"/>
      <c r="P175" s="19" t="str">
        <f t="shared" si="54"/>
        <v/>
      </c>
      <c r="Q175" s="19" t="str">
        <f t="shared" si="55"/>
        <v/>
      </c>
      <c r="R175" s="13" t="str">
        <f t="shared" si="56"/>
        <v/>
      </c>
      <c r="S175" s="13" t="str">
        <f t="shared" si="57"/>
        <v/>
      </c>
      <c r="T175" s="13" t="str">
        <f t="shared" si="58"/>
        <v/>
      </c>
      <c r="U175" s="13" t="str">
        <f t="shared" si="59"/>
        <v/>
      </c>
      <c r="V175" s="13" t="str">
        <f t="shared" si="66"/>
        <v/>
      </c>
      <c r="W175" s="13" t="str">
        <f t="shared" si="67"/>
        <v/>
      </c>
      <c r="X175" s="13" t="str">
        <f t="shared" si="68"/>
        <v/>
      </c>
      <c r="Y175" s="13" t="str">
        <f t="shared" si="69"/>
        <v/>
      </c>
      <c r="Z175" s="13" t="str">
        <f t="shared" si="70"/>
        <v/>
      </c>
      <c r="AA175" s="13" t="str">
        <f t="shared" si="71"/>
        <v/>
      </c>
      <c r="AB175" s="13" t="str">
        <f t="shared" si="72"/>
        <v/>
      </c>
      <c r="AC175" s="13" t="str">
        <f t="shared" si="73"/>
        <v/>
      </c>
      <c r="AD175" s="13" t="str">
        <f t="shared" si="60"/>
        <v/>
      </c>
      <c r="AE175" s="13" t="str">
        <f t="shared" si="61"/>
        <v/>
      </c>
      <c r="AF175" s="13" t="str">
        <f t="shared" si="62"/>
        <v/>
      </c>
      <c r="AG175" s="13" t="str">
        <f t="shared" si="63"/>
        <v/>
      </c>
      <c r="AH175" s="13" t="str">
        <f t="shared" si="64"/>
        <v/>
      </c>
      <c r="AI175" s="13" t="str">
        <f t="shared" si="65"/>
        <v/>
      </c>
    </row>
    <row r="176" spans="1:35">
      <c r="A176" t="s">
        <v>987</v>
      </c>
      <c r="B176">
        <v>17011</v>
      </c>
      <c r="C176" t="s">
        <v>702</v>
      </c>
      <c r="D176" s="17"/>
      <c r="E176" s="16"/>
      <c r="F176" s="21"/>
      <c r="G176" s="21"/>
      <c r="H176" s="21"/>
      <c r="I176" s="21"/>
      <c r="J176" s="21"/>
      <c r="K176" s="21"/>
      <c r="L176" s="21"/>
      <c r="M176" s="21"/>
      <c r="N176" s="21"/>
      <c r="O176" s="19"/>
      <c r="P176" s="19" t="str">
        <f t="shared" si="54"/>
        <v/>
      </c>
      <c r="Q176" s="19" t="str">
        <f t="shared" si="55"/>
        <v/>
      </c>
      <c r="R176" s="13" t="str">
        <f t="shared" si="56"/>
        <v/>
      </c>
      <c r="S176" s="13" t="str">
        <f t="shared" si="57"/>
        <v/>
      </c>
      <c r="T176" s="13" t="str">
        <f t="shared" si="58"/>
        <v/>
      </c>
      <c r="U176" s="13" t="str">
        <f t="shared" si="59"/>
        <v/>
      </c>
      <c r="V176" s="13" t="str">
        <f t="shared" si="66"/>
        <v/>
      </c>
      <c r="W176" s="13" t="str">
        <f t="shared" si="67"/>
        <v/>
      </c>
      <c r="X176" s="13" t="str">
        <f t="shared" si="68"/>
        <v/>
      </c>
      <c r="Y176" s="13" t="str">
        <f t="shared" si="69"/>
        <v/>
      </c>
      <c r="Z176" s="13" t="str">
        <f t="shared" si="70"/>
        <v/>
      </c>
      <c r="AA176" s="13" t="str">
        <f t="shared" si="71"/>
        <v/>
      </c>
      <c r="AB176" s="13" t="str">
        <f t="shared" si="72"/>
        <v/>
      </c>
      <c r="AC176" s="13" t="str">
        <f t="shared" si="73"/>
        <v/>
      </c>
      <c r="AD176" s="13" t="str">
        <f t="shared" si="60"/>
        <v/>
      </c>
      <c r="AE176" s="13" t="str">
        <f t="shared" si="61"/>
        <v/>
      </c>
      <c r="AF176" s="13" t="str">
        <f t="shared" si="62"/>
        <v/>
      </c>
      <c r="AG176" s="13" t="str">
        <f t="shared" si="63"/>
        <v/>
      </c>
      <c r="AH176" s="13" t="str">
        <f t="shared" si="64"/>
        <v/>
      </c>
      <c r="AI176" s="13" t="str">
        <f t="shared" si="65"/>
        <v/>
      </c>
    </row>
    <row r="177" spans="1:35">
      <c r="A177" t="s">
        <v>987</v>
      </c>
      <c r="B177">
        <v>29002</v>
      </c>
      <c r="C177" t="s">
        <v>995</v>
      </c>
      <c r="D177" s="17"/>
      <c r="E177" s="16"/>
      <c r="F177" s="21"/>
      <c r="G177" s="21"/>
      <c r="H177" s="21"/>
      <c r="I177" s="21"/>
      <c r="J177" s="21"/>
      <c r="K177" s="21"/>
      <c r="L177" s="21"/>
      <c r="M177" s="21"/>
      <c r="N177" s="21"/>
      <c r="O177" s="19"/>
      <c r="P177" s="19" t="str">
        <f t="shared" si="54"/>
        <v/>
      </c>
      <c r="Q177" s="19" t="str">
        <f t="shared" si="55"/>
        <v/>
      </c>
      <c r="R177" s="13" t="str">
        <f t="shared" si="56"/>
        <v/>
      </c>
      <c r="S177" s="13" t="str">
        <f t="shared" si="57"/>
        <v/>
      </c>
      <c r="T177" s="13" t="str">
        <f t="shared" si="58"/>
        <v/>
      </c>
      <c r="U177" s="13" t="str">
        <f t="shared" si="59"/>
        <v/>
      </c>
      <c r="V177" s="13" t="str">
        <f t="shared" si="66"/>
        <v/>
      </c>
      <c r="W177" s="13" t="str">
        <f t="shared" si="67"/>
        <v/>
      </c>
      <c r="X177" s="13" t="str">
        <f t="shared" si="68"/>
        <v/>
      </c>
      <c r="Y177" s="13" t="str">
        <f t="shared" si="69"/>
        <v/>
      </c>
      <c r="Z177" s="13" t="str">
        <f t="shared" si="70"/>
        <v/>
      </c>
      <c r="AA177" s="13" t="str">
        <f t="shared" si="71"/>
        <v/>
      </c>
      <c r="AB177" s="13" t="str">
        <f t="shared" si="72"/>
        <v/>
      </c>
      <c r="AC177" s="13" t="str">
        <f t="shared" si="73"/>
        <v/>
      </c>
      <c r="AD177" s="13" t="str">
        <f t="shared" si="60"/>
        <v/>
      </c>
      <c r="AE177" s="13" t="str">
        <f t="shared" si="61"/>
        <v/>
      </c>
      <c r="AF177" s="13" t="str">
        <f t="shared" si="62"/>
        <v/>
      </c>
      <c r="AG177" s="13" t="str">
        <f t="shared" si="63"/>
        <v/>
      </c>
      <c r="AH177" s="13" t="str">
        <f t="shared" si="64"/>
        <v/>
      </c>
      <c r="AI177" s="13" t="str">
        <f t="shared" si="65"/>
        <v/>
      </c>
    </row>
    <row r="178" spans="1:35">
      <c r="A178" t="s">
        <v>987</v>
      </c>
      <c r="B178">
        <v>29008</v>
      </c>
      <c r="C178" t="s">
        <v>996</v>
      </c>
      <c r="D178" s="17"/>
      <c r="E178" s="16"/>
      <c r="F178" s="21"/>
      <c r="G178" s="21"/>
      <c r="H178" s="21"/>
      <c r="I178" s="21"/>
      <c r="J178" s="21"/>
      <c r="K178" s="21"/>
      <c r="L178" s="21"/>
      <c r="M178" s="21"/>
      <c r="N178" s="21"/>
      <c r="O178" s="19"/>
      <c r="P178" s="19" t="str">
        <f t="shared" si="54"/>
        <v/>
      </c>
      <c r="Q178" s="19" t="str">
        <f t="shared" si="55"/>
        <v/>
      </c>
      <c r="R178" s="13" t="str">
        <f t="shared" si="56"/>
        <v/>
      </c>
      <c r="S178" s="13" t="str">
        <f t="shared" si="57"/>
        <v/>
      </c>
      <c r="T178" s="13" t="str">
        <f t="shared" si="58"/>
        <v/>
      </c>
      <c r="U178" s="13" t="str">
        <f t="shared" si="59"/>
        <v/>
      </c>
      <c r="V178" s="13" t="str">
        <f t="shared" si="66"/>
        <v/>
      </c>
      <c r="W178" s="13" t="str">
        <f t="shared" si="67"/>
        <v/>
      </c>
      <c r="X178" s="13" t="str">
        <f t="shared" si="68"/>
        <v/>
      </c>
      <c r="Y178" s="13" t="str">
        <f t="shared" si="69"/>
        <v/>
      </c>
      <c r="Z178" s="13" t="str">
        <f t="shared" si="70"/>
        <v/>
      </c>
      <c r="AA178" s="13" t="str">
        <f t="shared" si="71"/>
        <v/>
      </c>
      <c r="AB178" s="13" t="str">
        <f t="shared" si="72"/>
        <v/>
      </c>
      <c r="AC178" s="13" t="str">
        <f t="shared" si="73"/>
        <v/>
      </c>
      <c r="AD178" s="13" t="str">
        <f t="shared" si="60"/>
        <v/>
      </c>
      <c r="AE178" s="13" t="str">
        <f t="shared" si="61"/>
        <v/>
      </c>
      <c r="AF178" s="13" t="str">
        <f t="shared" si="62"/>
        <v/>
      </c>
      <c r="AG178" s="13" t="str">
        <f t="shared" si="63"/>
        <v/>
      </c>
      <c r="AH178" s="13" t="str">
        <f t="shared" si="64"/>
        <v/>
      </c>
      <c r="AI178" s="13" t="str">
        <f t="shared" si="65"/>
        <v/>
      </c>
    </row>
    <row r="179" spans="1:35">
      <c r="A179" t="s">
        <v>987</v>
      </c>
      <c r="B179">
        <v>29003</v>
      </c>
      <c r="C179" t="s">
        <v>997</v>
      </c>
      <c r="D179" s="17"/>
      <c r="E179" s="16"/>
      <c r="F179" s="21"/>
      <c r="G179" s="21"/>
      <c r="H179" s="21"/>
      <c r="I179" s="21"/>
      <c r="J179" s="21"/>
      <c r="K179" s="21"/>
      <c r="L179" s="21"/>
      <c r="M179" s="21"/>
      <c r="N179" s="21"/>
      <c r="O179" s="19"/>
      <c r="P179" s="19" t="str">
        <f t="shared" si="54"/>
        <v/>
      </c>
      <c r="Q179" s="19" t="str">
        <f t="shared" si="55"/>
        <v/>
      </c>
      <c r="R179" s="13" t="str">
        <f t="shared" si="56"/>
        <v/>
      </c>
      <c r="S179" s="13" t="str">
        <f t="shared" si="57"/>
        <v/>
      </c>
      <c r="T179" s="13" t="str">
        <f t="shared" si="58"/>
        <v/>
      </c>
      <c r="U179" s="13" t="str">
        <f t="shared" si="59"/>
        <v/>
      </c>
      <c r="V179" s="13" t="str">
        <f t="shared" si="66"/>
        <v/>
      </c>
      <c r="W179" s="13" t="str">
        <f t="shared" si="67"/>
        <v/>
      </c>
      <c r="X179" s="13" t="str">
        <f t="shared" si="68"/>
        <v/>
      </c>
      <c r="Y179" s="13" t="str">
        <f t="shared" si="69"/>
        <v/>
      </c>
      <c r="Z179" s="13" t="str">
        <f t="shared" si="70"/>
        <v/>
      </c>
      <c r="AA179" s="13" t="str">
        <f t="shared" si="71"/>
        <v/>
      </c>
      <c r="AB179" s="13" t="str">
        <f t="shared" si="72"/>
        <v/>
      </c>
      <c r="AC179" s="13" t="str">
        <f t="shared" si="73"/>
        <v/>
      </c>
      <c r="AD179" s="13" t="str">
        <f t="shared" si="60"/>
        <v/>
      </c>
      <c r="AE179" s="13" t="str">
        <f t="shared" si="61"/>
        <v/>
      </c>
      <c r="AF179" s="13" t="str">
        <f t="shared" si="62"/>
        <v/>
      </c>
      <c r="AG179" s="13" t="str">
        <f t="shared" si="63"/>
        <v/>
      </c>
      <c r="AH179" s="13" t="str">
        <f t="shared" si="64"/>
        <v/>
      </c>
      <c r="AI179" s="13" t="str">
        <f t="shared" si="65"/>
        <v/>
      </c>
    </row>
    <row r="180" spans="1:35">
      <c r="A180" t="s">
        <v>987</v>
      </c>
      <c r="B180">
        <v>29015</v>
      </c>
      <c r="C180" t="s">
        <v>998</v>
      </c>
      <c r="D180" s="17"/>
      <c r="E180" s="16"/>
      <c r="F180" s="21"/>
      <c r="G180" s="21"/>
      <c r="H180" s="21"/>
      <c r="I180" s="21"/>
      <c r="J180" s="21"/>
      <c r="K180" s="21"/>
      <c r="L180" s="21"/>
      <c r="M180" s="21"/>
      <c r="N180" s="21"/>
      <c r="O180" s="19"/>
      <c r="P180" s="19" t="str">
        <f t="shared" si="54"/>
        <v/>
      </c>
      <c r="Q180" s="19" t="str">
        <f t="shared" si="55"/>
        <v/>
      </c>
      <c r="R180" s="13" t="str">
        <f t="shared" si="56"/>
        <v/>
      </c>
      <c r="S180" s="13" t="str">
        <f t="shared" si="57"/>
        <v/>
      </c>
      <c r="T180" s="13" t="str">
        <f t="shared" si="58"/>
        <v/>
      </c>
      <c r="U180" s="13" t="str">
        <f t="shared" si="59"/>
        <v/>
      </c>
      <c r="V180" s="13" t="str">
        <f t="shared" si="66"/>
        <v/>
      </c>
      <c r="W180" s="13" t="str">
        <f t="shared" si="67"/>
        <v/>
      </c>
      <c r="X180" s="13" t="str">
        <f t="shared" si="68"/>
        <v/>
      </c>
      <c r="Y180" s="13" t="str">
        <f t="shared" si="69"/>
        <v/>
      </c>
      <c r="Z180" s="13" t="str">
        <f t="shared" si="70"/>
        <v/>
      </c>
      <c r="AA180" s="13" t="str">
        <f t="shared" si="71"/>
        <v/>
      </c>
      <c r="AB180" s="13" t="str">
        <f t="shared" si="72"/>
        <v/>
      </c>
      <c r="AC180" s="13" t="str">
        <f t="shared" si="73"/>
        <v/>
      </c>
      <c r="AD180" s="13" t="str">
        <f t="shared" si="60"/>
        <v/>
      </c>
      <c r="AE180" s="13" t="str">
        <f t="shared" si="61"/>
        <v/>
      </c>
      <c r="AF180" s="13" t="str">
        <f t="shared" si="62"/>
        <v/>
      </c>
      <c r="AG180" s="13" t="str">
        <f t="shared" si="63"/>
        <v/>
      </c>
      <c r="AH180" s="13" t="str">
        <f t="shared" si="64"/>
        <v/>
      </c>
      <c r="AI180" s="13" t="str">
        <f t="shared" si="65"/>
        <v/>
      </c>
    </row>
    <row r="181" spans="1:35">
      <c r="A181" t="s">
        <v>987</v>
      </c>
      <c r="B181">
        <v>29004</v>
      </c>
      <c r="C181" t="s">
        <v>999</v>
      </c>
      <c r="D181" s="17"/>
      <c r="E181" s="16"/>
      <c r="F181" s="21"/>
      <c r="G181" s="21"/>
      <c r="H181" s="21"/>
      <c r="I181" s="21"/>
      <c r="J181" s="21"/>
      <c r="K181" s="21"/>
      <c r="L181" s="21"/>
      <c r="M181" s="21"/>
      <c r="N181" s="21"/>
      <c r="O181" s="19"/>
      <c r="P181" s="19" t="str">
        <f t="shared" si="54"/>
        <v/>
      </c>
      <c r="Q181" s="19" t="str">
        <f t="shared" si="55"/>
        <v/>
      </c>
      <c r="R181" s="13" t="str">
        <f t="shared" si="56"/>
        <v/>
      </c>
      <c r="S181" s="13" t="str">
        <f t="shared" si="57"/>
        <v/>
      </c>
      <c r="T181" s="13" t="str">
        <f t="shared" si="58"/>
        <v/>
      </c>
      <c r="U181" s="13" t="str">
        <f t="shared" si="59"/>
        <v/>
      </c>
      <c r="V181" s="13" t="str">
        <f t="shared" si="66"/>
        <v/>
      </c>
      <c r="W181" s="13" t="str">
        <f t="shared" si="67"/>
        <v/>
      </c>
      <c r="X181" s="13" t="str">
        <f t="shared" si="68"/>
        <v/>
      </c>
      <c r="Y181" s="13" t="str">
        <f t="shared" si="69"/>
        <v/>
      </c>
      <c r="Z181" s="13" t="str">
        <f t="shared" si="70"/>
        <v/>
      </c>
      <c r="AA181" s="13" t="str">
        <f t="shared" si="71"/>
        <v/>
      </c>
      <c r="AB181" s="13" t="str">
        <f t="shared" si="72"/>
        <v/>
      </c>
      <c r="AC181" s="13" t="str">
        <f t="shared" si="73"/>
        <v/>
      </c>
      <c r="AD181" s="13" t="str">
        <f t="shared" si="60"/>
        <v/>
      </c>
      <c r="AE181" s="13" t="str">
        <f t="shared" si="61"/>
        <v/>
      </c>
      <c r="AF181" s="13" t="str">
        <f t="shared" si="62"/>
        <v/>
      </c>
      <c r="AG181" s="13" t="str">
        <f t="shared" si="63"/>
        <v/>
      </c>
      <c r="AH181" s="13" t="str">
        <f t="shared" si="64"/>
        <v/>
      </c>
      <c r="AI181" s="13" t="str">
        <f t="shared" si="65"/>
        <v/>
      </c>
    </row>
    <row r="182" spans="1:35">
      <c r="A182" t="s">
        <v>987</v>
      </c>
      <c r="B182" s="68">
        <v>24006</v>
      </c>
      <c r="C182" s="68" t="s">
        <v>1000</v>
      </c>
      <c r="D182" s="17"/>
      <c r="E182" s="16"/>
      <c r="F182" s="21"/>
      <c r="G182" s="21"/>
      <c r="H182" s="21"/>
      <c r="I182" s="21"/>
      <c r="J182" s="21"/>
      <c r="K182" s="21"/>
      <c r="L182" s="21"/>
      <c r="M182" s="21"/>
      <c r="N182" s="21"/>
      <c r="O182" s="19"/>
      <c r="P182" s="19" t="str">
        <f t="shared" si="54"/>
        <v/>
      </c>
      <c r="Q182" s="19" t="str">
        <f t="shared" si="55"/>
        <v/>
      </c>
      <c r="R182" s="13" t="str">
        <f t="shared" si="56"/>
        <v/>
      </c>
      <c r="S182" s="13" t="str">
        <f t="shared" si="57"/>
        <v/>
      </c>
      <c r="T182" s="13" t="str">
        <f t="shared" si="58"/>
        <v/>
      </c>
      <c r="U182" s="13" t="str">
        <f t="shared" si="59"/>
        <v/>
      </c>
      <c r="V182" s="13" t="str">
        <f t="shared" si="66"/>
        <v/>
      </c>
      <c r="W182" s="13" t="str">
        <f t="shared" si="67"/>
        <v/>
      </c>
      <c r="X182" s="13" t="str">
        <f t="shared" si="68"/>
        <v/>
      </c>
      <c r="Y182" s="13" t="str">
        <f t="shared" si="69"/>
        <v/>
      </c>
      <c r="Z182" s="13" t="str">
        <f t="shared" si="70"/>
        <v/>
      </c>
      <c r="AA182" s="13" t="str">
        <f t="shared" si="71"/>
        <v/>
      </c>
      <c r="AB182" s="13" t="str">
        <f t="shared" si="72"/>
        <v/>
      </c>
      <c r="AC182" s="13" t="str">
        <f t="shared" si="73"/>
        <v/>
      </c>
      <c r="AD182" s="13" t="str">
        <f t="shared" si="60"/>
        <v/>
      </c>
      <c r="AE182" s="13" t="str">
        <f t="shared" si="61"/>
        <v/>
      </c>
      <c r="AF182" s="13" t="str">
        <f t="shared" si="62"/>
        <v/>
      </c>
      <c r="AG182" s="13" t="str">
        <f t="shared" si="63"/>
        <v/>
      </c>
      <c r="AH182" s="13" t="str">
        <f t="shared" si="64"/>
        <v/>
      </c>
      <c r="AI182" s="13" t="str">
        <f t="shared" si="65"/>
        <v/>
      </c>
    </row>
    <row r="183" spans="1:35">
      <c r="A183" t="s">
        <v>987</v>
      </c>
      <c r="B183" s="68">
        <v>24002</v>
      </c>
      <c r="C183" s="68" t="s">
        <v>1001</v>
      </c>
      <c r="D183" s="17"/>
      <c r="E183" s="16"/>
      <c r="F183" s="21"/>
      <c r="G183" s="21"/>
      <c r="H183" s="21"/>
      <c r="I183" s="21"/>
      <c r="J183" s="21"/>
      <c r="K183" s="21"/>
      <c r="L183" s="21"/>
      <c r="M183" s="21"/>
      <c r="N183" s="21"/>
      <c r="O183" s="19"/>
      <c r="P183" s="19" t="str">
        <f t="shared" si="54"/>
        <v/>
      </c>
      <c r="Q183" s="19" t="str">
        <f t="shared" si="55"/>
        <v/>
      </c>
      <c r="R183" s="13" t="str">
        <f t="shared" si="56"/>
        <v/>
      </c>
      <c r="S183" s="13" t="str">
        <f t="shared" si="57"/>
        <v/>
      </c>
      <c r="T183" s="13" t="str">
        <f t="shared" si="58"/>
        <v/>
      </c>
      <c r="U183" s="13" t="str">
        <f t="shared" si="59"/>
        <v/>
      </c>
      <c r="V183" s="13" t="str">
        <f t="shared" si="66"/>
        <v/>
      </c>
      <c r="W183" s="13" t="str">
        <f t="shared" si="67"/>
        <v/>
      </c>
      <c r="X183" s="13" t="str">
        <f t="shared" si="68"/>
        <v/>
      </c>
      <c r="Y183" s="13" t="str">
        <f t="shared" si="69"/>
        <v/>
      </c>
      <c r="Z183" s="13" t="str">
        <f t="shared" si="70"/>
        <v/>
      </c>
      <c r="AA183" s="13" t="str">
        <f t="shared" si="71"/>
        <v/>
      </c>
      <c r="AB183" s="13" t="str">
        <f t="shared" si="72"/>
        <v/>
      </c>
      <c r="AC183" s="13" t="str">
        <f t="shared" si="73"/>
        <v/>
      </c>
      <c r="AD183" s="13" t="str">
        <f t="shared" si="60"/>
        <v/>
      </c>
      <c r="AE183" s="13" t="str">
        <f t="shared" si="61"/>
        <v/>
      </c>
      <c r="AF183" s="13" t="str">
        <f t="shared" si="62"/>
        <v/>
      </c>
      <c r="AG183" s="13" t="str">
        <f t="shared" si="63"/>
        <v/>
      </c>
      <c r="AH183" s="13" t="str">
        <f t="shared" si="64"/>
        <v/>
      </c>
      <c r="AI183" s="13" t="str">
        <f t="shared" si="65"/>
        <v/>
      </c>
    </row>
    <row r="184" spans="1:35">
      <c r="A184" t="s">
        <v>987</v>
      </c>
      <c r="B184" s="68">
        <v>24017</v>
      </c>
      <c r="C184" s="68" t="s">
        <v>1002</v>
      </c>
      <c r="D184" s="17"/>
      <c r="E184" s="16"/>
      <c r="F184" s="21"/>
      <c r="G184" s="21"/>
      <c r="H184" s="21"/>
      <c r="I184" s="21"/>
      <c r="J184" s="21"/>
      <c r="K184" s="21"/>
      <c r="L184" s="21"/>
      <c r="M184" s="21"/>
      <c r="N184" s="21"/>
      <c r="O184" s="19"/>
      <c r="P184" s="19" t="str">
        <f t="shared" si="54"/>
        <v/>
      </c>
      <c r="Q184" s="19" t="str">
        <f t="shared" si="55"/>
        <v/>
      </c>
      <c r="R184" s="13" t="str">
        <f t="shared" si="56"/>
        <v/>
      </c>
      <c r="S184" s="13" t="str">
        <f t="shared" si="57"/>
        <v/>
      </c>
      <c r="T184" s="13" t="str">
        <f t="shared" si="58"/>
        <v/>
      </c>
      <c r="U184" s="13" t="str">
        <f t="shared" si="59"/>
        <v/>
      </c>
      <c r="V184" s="13" t="str">
        <f t="shared" si="66"/>
        <v/>
      </c>
      <c r="W184" s="13" t="str">
        <f t="shared" si="67"/>
        <v/>
      </c>
      <c r="X184" s="13" t="str">
        <f t="shared" si="68"/>
        <v/>
      </c>
      <c r="Y184" s="13" t="str">
        <f t="shared" si="69"/>
        <v/>
      </c>
      <c r="Z184" s="13" t="str">
        <f t="shared" si="70"/>
        <v/>
      </c>
      <c r="AA184" s="13" t="str">
        <f t="shared" si="71"/>
        <v/>
      </c>
      <c r="AB184" s="13" t="str">
        <f t="shared" si="72"/>
        <v/>
      </c>
      <c r="AC184" s="13" t="str">
        <f t="shared" si="73"/>
        <v/>
      </c>
      <c r="AD184" s="13" t="str">
        <f t="shared" si="60"/>
        <v/>
      </c>
      <c r="AE184" s="13" t="str">
        <f t="shared" si="61"/>
        <v/>
      </c>
      <c r="AF184" s="13" t="str">
        <f t="shared" si="62"/>
        <v/>
      </c>
      <c r="AG184" s="13" t="str">
        <f t="shared" si="63"/>
        <v/>
      </c>
      <c r="AH184" s="13" t="str">
        <f t="shared" si="64"/>
        <v/>
      </c>
      <c r="AI184" s="13" t="str">
        <f t="shared" si="65"/>
        <v/>
      </c>
    </row>
    <row r="185" spans="1:35">
      <c r="A185" t="s">
        <v>987</v>
      </c>
      <c r="B185" s="68">
        <v>28032</v>
      </c>
      <c r="C185" s="68" t="s">
        <v>1003</v>
      </c>
      <c r="D185" s="17"/>
      <c r="E185" s="16"/>
      <c r="F185" s="21"/>
      <c r="G185" s="21"/>
      <c r="H185" s="21"/>
      <c r="I185" s="21"/>
      <c r="J185" s="21"/>
      <c r="K185" s="21"/>
      <c r="L185" s="21"/>
      <c r="M185" s="21"/>
      <c r="N185" s="21"/>
      <c r="O185" s="19"/>
      <c r="P185" s="19" t="str">
        <f t="shared" si="54"/>
        <v/>
      </c>
      <c r="Q185" s="19" t="str">
        <f t="shared" si="55"/>
        <v/>
      </c>
      <c r="R185" s="13" t="str">
        <f t="shared" si="56"/>
        <v/>
      </c>
      <c r="S185" s="13" t="str">
        <f t="shared" si="57"/>
        <v/>
      </c>
      <c r="T185" s="13" t="str">
        <f t="shared" si="58"/>
        <v/>
      </c>
      <c r="U185" s="13" t="str">
        <f t="shared" si="59"/>
        <v/>
      </c>
      <c r="V185" s="13" t="str">
        <f t="shared" si="66"/>
        <v/>
      </c>
      <c r="W185" s="13" t="str">
        <f t="shared" si="67"/>
        <v/>
      </c>
      <c r="X185" s="13" t="str">
        <f t="shared" si="68"/>
        <v/>
      </c>
      <c r="Y185" s="13" t="str">
        <f t="shared" si="69"/>
        <v/>
      </c>
      <c r="Z185" s="13" t="str">
        <f t="shared" si="70"/>
        <v/>
      </c>
      <c r="AA185" s="13" t="str">
        <f t="shared" si="71"/>
        <v/>
      </c>
      <c r="AB185" s="13" t="str">
        <f t="shared" si="72"/>
        <v/>
      </c>
      <c r="AC185" s="13" t="str">
        <f t="shared" si="73"/>
        <v/>
      </c>
      <c r="AD185" s="13" t="str">
        <f t="shared" si="60"/>
        <v/>
      </c>
      <c r="AE185" s="13" t="str">
        <f t="shared" si="61"/>
        <v/>
      </c>
      <c r="AF185" s="13" t="str">
        <f t="shared" si="62"/>
        <v/>
      </c>
      <c r="AG185" s="13" t="str">
        <f t="shared" si="63"/>
        <v/>
      </c>
      <c r="AH185" s="13" t="str">
        <f t="shared" si="64"/>
        <v/>
      </c>
      <c r="AI185" s="13" t="str">
        <f t="shared" si="65"/>
        <v/>
      </c>
    </row>
    <row r="186" spans="1:35">
      <c r="A186" t="s">
        <v>987</v>
      </c>
      <c r="B186" s="68">
        <v>24024</v>
      </c>
      <c r="C186" s="68" t="s">
        <v>1004</v>
      </c>
      <c r="D186" s="17"/>
      <c r="E186" s="16"/>
      <c r="F186" s="21"/>
      <c r="G186" s="21"/>
      <c r="H186" s="21"/>
      <c r="I186" s="21"/>
      <c r="J186" s="21"/>
      <c r="K186" s="21"/>
      <c r="L186" s="21"/>
      <c r="M186" s="21"/>
      <c r="N186" s="21"/>
      <c r="O186" s="19"/>
      <c r="P186" s="19" t="str">
        <f t="shared" si="54"/>
        <v/>
      </c>
      <c r="Q186" s="19" t="str">
        <f t="shared" si="55"/>
        <v/>
      </c>
      <c r="R186" s="13" t="str">
        <f t="shared" si="56"/>
        <v/>
      </c>
      <c r="S186" s="13" t="str">
        <f t="shared" si="57"/>
        <v/>
      </c>
      <c r="T186" s="13" t="str">
        <f t="shared" si="58"/>
        <v/>
      </c>
      <c r="U186" s="13" t="str">
        <f t="shared" si="59"/>
        <v/>
      </c>
      <c r="V186" s="13" t="str">
        <f t="shared" si="66"/>
        <v/>
      </c>
      <c r="W186" s="13" t="str">
        <f t="shared" si="67"/>
        <v/>
      </c>
      <c r="X186" s="13" t="str">
        <f t="shared" si="68"/>
        <v/>
      </c>
      <c r="Y186" s="13" t="str">
        <f t="shared" si="69"/>
        <v/>
      </c>
      <c r="Z186" s="13" t="str">
        <f t="shared" si="70"/>
        <v/>
      </c>
      <c r="AA186" s="13" t="str">
        <f t="shared" si="71"/>
        <v/>
      </c>
      <c r="AB186" s="13" t="str">
        <f t="shared" si="72"/>
        <v/>
      </c>
      <c r="AC186" s="13" t="str">
        <f t="shared" si="73"/>
        <v/>
      </c>
      <c r="AD186" s="13" t="str">
        <f t="shared" si="60"/>
        <v/>
      </c>
      <c r="AE186" s="13" t="str">
        <f t="shared" si="61"/>
        <v/>
      </c>
      <c r="AF186" s="13" t="str">
        <f t="shared" si="62"/>
        <v/>
      </c>
      <c r="AG186" s="13" t="str">
        <f t="shared" si="63"/>
        <v/>
      </c>
      <c r="AH186" s="13" t="str">
        <f t="shared" si="64"/>
        <v/>
      </c>
      <c r="AI186" s="13" t="str">
        <f t="shared" si="65"/>
        <v/>
      </c>
    </row>
    <row r="187" spans="1:35">
      <c r="A187" t="s">
        <v>987</v>
      </c>
      <c r="B187" s="68">
        <v>28001</v>
      </c>
      <c r="C187" s="68" t="s">
        <v>1005</v>
      </c>
      <c r="D187" s="17"/>
      <c r="E187" s="16"/>
      <c r="F187" s="21"/>
      <c r="G187" s="21"/>
      <c r="H187" s="21"/>
      <c r="I187" s="21"/>
      <c r="J187" s="21"/>
      <c r="K187" s="21"/>
      <c r="L187" s="21"/>
      <c r="M187" s="21"/>
      <c r="N187" s="21"/>
      <c r="O187" s="19"/>
      <c r="P187" s="19" t="str">
        <f t="shared" si="54"/>
        <v/>
      </c>
      <c r="Q187" s="19" t="str">
        <f t="shared" si="55"/>
        <v/>
      </c>
      <c r="R187" s="13" t="str">
        <f t="shared" si="56"/>
        <v/>
      </c>
      <c r="S187" s="13" t="str">
        <f t="shared" si="57"/>
        <v/>
      </c>
      <c r="T187" s="13" t="str">
        <f t="shared" si="58"/>
        <v/>
      </c>
      <c r="U187" s="13" t="str">
        <f t="shared" si="59"/>
        <v/>
      </c>
      <c r="V187" s="13" t="str">
        <f t="shared" si="66"/>
        <v/>
      </c>
      <c r="W187" s="13" t="str">
        <f t="shared" si="67"/>
        <v/>
      </c>
      <c r="X187" s="13" t="str">
        <f t="shared" si="68"/>
        <v/>
      </c>
      <c r="Y187" s="13" t="str">
        <f t="shared" si="69"/>
        <v/>
      </c>
      <c r="Z187" s="13" t="str">
        <f t="shared" si="70"/>
        <v/>
      </c>
      <c r="AA187" s="13" t="str">
        <f t="shared" si="71"/>
        <v/>
      </c>
      <c r="AB187" s="13" t="str">
        <f t="shared" si="72"/>
        <v/>
      </c>
      <c r="AC187" s="13" t="str">
        <f t="shared" si="73"/>
        <v/>
      </c>
      <c r="AD187" s="13" t="str">
        <f t="shared" si="60"/>
        <v/>
      </c>
      <c r="AE187" s="13" t="str">
        <f t="shared" si="61"/>
        <v/>
      </c>
      <c r="AF187" s="13" t="str">
        <f t="shared" si="62"/>
        <v/>
      </c>
      <c r="AG187" s="13" t="str">
        <f t="shared" si="63"/>
        <v/>
      </c>
      <c r="AH187" s="13" t="str">
        <f t="shared" si="64"/>
        <v/>
      </c>
      <c r="AI187" s="13" t="str">
        <f t="shared" si="65"/>
        <v/>
      </c>
    </row>
    <row r="188" spans="1:35">
      <c r="A188" t="s">
        <v>987</v>
      </c>
      <c r="B188" s="68">
        <v>28021</v>
      </c>
      <c r="C188" s="68" t="s">
        <v>684</v>
      </c>
      <c r="D188" s="17"/>
      <c r="E188" s="16"/>
      <c r="F188" s="21"/>
      <c r="G188" s="21"/>
      <c r="H188" s="21"/>
      <c r="I188" s="21"/>
      <c r="J188" s="21"/>
      <c r="K188" s="21"/>
      <c r="L188" s="21"/>
      <c r="M188" s="21"/>
      <c r="N188" s="21"/>
      <c r="O188" s="19"/>
      <c r="P188" s="19" t="str">
        <f t="shared" si="54"/>
        <v/>
      </c>
      <c r="Q188" s="19" t="str">
        <f t="shared" si="55"/>
        <v/>
      </c>
      <c r="R188" s="13" t="str">
        <f t="shared" si="56"/>
        <v/>
      </c>
      <c r="S188" s="13" t="str">
        <f t="shared" si="57"/>
        <v/>
      </c>
      <c r="T188" s="13" t="str">
        <f t="shared" si="58"/>
        <v/>
      </c>
      <c r="U188" s="13" t="str">
        <f t="shared" si="59"/>
        <v/>
      </c>
      <c r="V188" s="13" t="str">
        <f t="shared" si="66"/>
        <v/>
      </c>
      <c r="W188" s="13" t="str">
        <f t="shared" si="67"/>
        <v/>
      </c>
      <c r="X188" s="13" t="str">
        <f t="shared" si="68"/>
        <v/>
      </c>
      <c r="Y188" s="13" t="str">
        <f t="shared" si="69"/>
        <v/>
      </c>
      <c r="Z188" s="13" t="str">
        <f t="shared" si="70"/>
        <v/>
      </c>
      <c r="AA188" s="13" t="str">
        <f t="shared" si="71"/>
        <v/>
      </c>
      <c r="AB188" s="13" t="str">
        <f t="shared" si="72"/>
        <v/>
      </c>
      <c r="AC188" s="13" t="str">
        <f t="shared" si="73"/>
        <v/>
      </c>
      <c r="AD188" s="13" t="str">
        <f t="shared" si="60"/>
        <v/>
      </c>
      <c r="AE188" s="13" t="str">
        <f t="shared" si="61"/>
        <v/>
      </c>
      <c r="AF188" s="13" t="str">
        <f t="shared" si="62"/>
        <v/>
      </c>
      <c r="AG188" s="13" t="str">
        <f t="shared" si="63"/>
        <v/>
      </c>
      <c r="AH188" s="13" t="str">
        <f t="shared" si="64"/>
        <v/>
      </c>
      <c r="AI188" s="13" t="str">
        <f t="shared" si="65"/>
        <v/>
      </c>
    </row>
    <row r="189" spans="1:35">
      <c r="A189" t="s">
        <v>987</v>
      </c>
      <c r="B189" s="68">
        <v>28022</v>
      </c>
      <c r="C189" s="68" t="s">
        <v>1006</v>
      </c>
      <c r="D189" s="17"/>
      <c r="E189" s="16"/>
      <c r="F189" s="21"/>
      <c r="G189" s="21"/>
      <c r="H189" s="21"/>
      <c r="I189" s="21"/>
      <c r="J189" s="21"/>
      <c r="K189" s="21"/>
      <c r="L189" s="21"/>
      <c r="M189" s="21"/>
      <c r="N189" s="21"/>
      <c r="O189" s="19"/>
      <c r="P189" s="19" t="str">
        <f t="shared" si="54"/>
        <v/>
      </c>
      <c r="Q189" s="19" t="str">
        <f t="shared" si="55"/>
        <v/>
      </c>
      <c r="R189" s="13" t="str">
        <f t="shared" si="56"/>
        <v/>
      </c>
      <c r="S189" s="13" t="str">
        <f t="shared" si="57"/>
        <v/>
      </c>
      <c r="T189" s="13" t="str">
        <f t="shared" si="58"/>
        <v/>
      </c>
      <c r="U189" s="13" t="str">
        <f t="shared" si="59"/>
        <v/>
      </c>
      <c r="V189" s="13" t="str">
        <f t="shared" si="66"/>
        <v/>
      </c>
      <c r="W189" s="13" t="str">
        <f t="shared" si="67"/>
        <v/>
      </c>
      <c r="X189" s="13" t="str">
        <f t="shared" si="68"/>
        <v/>
      </c>
      <c r="Y189" s="13" t="str">
        <f t="shared" si="69"/>
        <v/>
      </c>
      <c r="Z189" s="13" t="str">
        <f t="shared" si="70"/>
        <v/>
      </c>
      <c r="AA189" s="13" t="str">
        <f t="shared" si="71"/>
        <v/>
      </c>
      <c r="AB189" s="13" t="str">
        <f t="shared" si="72"/>
        <v/>
      </c>
      <c r="AC189" s="13" t="str">
        <f t="shared" si="73"/>
        <v/>
      </c>
      <c r="AD189" s="13" t="str">
        <f t="shared" si="60"/>
        <v/>
      </c>
      <c r="AE189" s="13" t="str">
        <f t="shared" si="61"/>
        <v/>
      </c>
      <c r="AF189" s="13" t="str">
        <f t="shared" si="62"/>
        <v/>
      </c>
      <c r="AG189" s="13" t="str">
        <f t="shared" si="63"/>
        <v/>
      </c>
      <c r="AH189" s="13" t="str">
        <f t="shared" si="64"/>
        <v/>
      </c>
      <c r="AI189" s="13" t="str">
        <f t="shared" si="65"/>
        <v/>
      </c>
    </row>
    <row r="190" spans="1:35">
      <c r="A190" t="s">
        <v>987</v>
      </c>
      <c r="B190" s="68">
        <v>28028</v>
      </c>
      <c r="C190" s="68" t="s">
        <v>35</v>
      </c>
      <c r="D190" s="17"/>
      <c r="E190" s="16"/>
      <c r="F190" s="21"/>
      <c r="G190" s="21"/>
      <c r="H190" s="21"/>
      <c r="I190" s="21"/>
      <c r="J190" s="21"/>
      <c r="K190" s="21"/>
      <c r="L190" s="21"/>
      <c r="M190" s="21"/>
      <c r="N190" s="21"/>
      <c r="O190" s="19"/>
      <c r="P190" s="19" t="str">
        <f t="shared" si="54"/>
        <v/>
      </c>
      <c r="Q190" s="19" t="str">
        <f t="shared" si="55"/>
        <v/>
      </c>
      <c r="R190" s="13" t="str">
        <f t="shared" si="56"/>
        <v/>
      </c>
      <c r="S190" s="13" t="str">
        <f t="shared" si="57"/>
        <v/>
      </c>
      <c r="T190" s="13" t="str">
        <f t="shared" si="58"/>
        <v/>
      </c>
      <c r="U190" s="13" t="str">
        <f t="shared" si="59"/>
        <v/>
      </c>
      <c r="V190" s="13" t="str">
        <f t="shared" si="66"/>
        <v/>
      </c>
      <c r="W190" s="13" t="str">
        <f t="shared" si="67"/>
        <v/>
      </c>
      <c r="X190" s="13" t="str">
        <f t="shared" si="68"/>
        <v/>
      </c>
      <c r="Y190" s="13" t="str">
        <f t="shared" si="69"/>
        <v/>
      </c>
      <c r="Z190" s="13" t="str">
        <f t="shared" si="70"/>
        <v/>
      </c>
      <c r="AA190" s="13" t="str">
        <f t="shared" si="71"/>
        <v/>
      </c>
      <c r="AB190" s="13" t="str">
        <f t="shared" si="72"/>
        <v/>
      </c>
      <c r="AC190" s="13" t="str">
        <f t="shared" si="73"/>
        <v/>
      </c>
      <c r="AD190" s="13" t="str">
        <f t="shared" si="60"/>
        <v/>
      </c>
      <c r="AE190" s="13" t="str">
        <f t="shared" si="61"/>
        <v/>
      </c>
      <c r="AF190" s="13" t="str">
        <f t="shared" si="62"/>
        <v/>
      </c>
      <c r="AG190" s="13" t="str">
        <f t="shared" si="63"/>
        <v/>
      </c>
      <c r="AH190" s="13" t="str">
        <f t="shared" si="64"/>
        <v/>
      </c>
      <c r="AI190" s="13" t="str">
        <f t="shared" si="65"/>
        <v/>
      </c>
    </row>
    <row r="191" spans="1:35">
      <c r="A191" t="s">
        <v>987</v>
      </c>
      <c r="B191" s="68">
        <v>28010</v>
      </c>
      <c r="C191" s="68" t="s">
        <v>302</v>
      </c>
      <c r="D191" s="17"/>
      <c r="E191" s="16"/>
      <c r="F191" s="21"/>
      <c r="G191" s="21"/>
      <c r="H191" s="21"/>
      <c r="I191" s="21"/>
      <c r="J191" s="21"/>
      <c r="K191" s="21"/>
      <c r="L191" s="21"/>
      <c r="M191" s="21"/>
      <c r="N191" s="21"/>
      <c r="O191" s="19"/>
      <c r="P191" s="19" t="str">
        <f t="shared" si="54"/>
        <v/>
      </c>
      <c r="Q191" s="19" t="str">
        <f t="shared" si="55"/>
        <v/>
      </c>
      <c r="R191" s="13" t="str">
        <f t="shared" si="56"/>
        <v/>
      </c>
      <c r="S191" s="13" t="str">
        <f t="shared" si="57"/>
        <v/>
      </c>
      <c r="T191" s="13" t="str">
        <f t="shared" si="58"/>
        <v/>
      </c>
      <c r="U191" s="13" t="str">
        <f t="shared" si="59"/>
        <v/>
      </c>
      <c r="V191" s="13" t="str">
        <f t="shared" si="66"/>
        <v/>
      </c>
      <c r="W191" s="13" t="str">
        <f t="shared" si="67"/>
        <v/>
      </c>
      <c r="X191" s="13" t="str">
        <f t="shared" si="68"/>
        <v/>
      </c>
      <c r="Y191" s="13" t="str">
        <f t="shared" si="69"/>
        <v/>
      </c>
      <c r="Z191" s="13" t="str">
        <f t="shared" si="70"/>
        <v/>
      </c>
      <c r="AA191" s="13" t="str">
        <f t="shared" si="71"/>
        <v/>
      </c>
      <c r="AB191" s="13" t="str">
        <f t="shared" si="72"/>
        <v/>
      </c>
      <c r="AC191" s="13" t="str">
        <f t="shared" si="73"/>
        <v/>
      </c>
      <c r="AD191" s="13" t="str">
        <f t="shared" si="60"/>
        <v/>
      </c>
      <c r="AE191" s="13" t="str">
        <f t="shared" si="61"/>
        <v/>
      </c>
      <c r="AF191" s="13" t="str">
        <f t="shared" si="62"/>
        <v/>
      </c>
      <c r="AG191" s="13" t="str">
        <f t="shared" si="63"/>
        <v/>
      </c>
      <c r="AH191" s="13" t="str">
        <f t="shared" si="64"/>
        <v/>
      </c>
      <c r="AI191" s="13" t="str">
        <f t="shared" si="65"/>
        <v/>
      </c>
    </row>
    <row r="192" spans="1:35">
      <c r="A192" t="s">
        <v>987</v>
      </c>
      <c r="B192" s="68">
        <v>26021</v>
      </c>
      <c r="C192" s="68" t="s">
        <v>101</v>
      </c>
      <c r="D192" s="17"/>
      <c r="E192" s="16"/>
      <c r="F192" s="21"/>
      <c r="G192" s="21"/>
      <c r="H192" s="21"/>
      <c r="I192" s="21"/>
      <c r="J192" s="21"/>
      <c r="K192" s="21"/>
      <c r="L192" s="21"/>
      <c r="M192" s="21"/>
      <c r="N192" s="21"/>
      <c r="O192" s="19"/>
      <c r="P192" s="19" t="str">
        <f t="shared" si="54"/>
        <v/>
      </c>
      <c r="Q192" s="19" t="str">
        <f t="shared" si="55"/>
        <v/>
      </c>
      <c r="R192" s="13" t="str">
        <f t="shared" si="56"/>
        <v/>
      </c>
      <c r="S192" s="13" t="str">
        <f t="shared" si="57"/>
        <v/>
      </c>
      <c r="T192" s="13" t="str">
        <f t="shared" si="58"/>
        <v/>
      </c>
      <c r="U192" s="13" t="str">
        <f t="shared" si="59"/>
        <v/>
      </c>
      <c r="V192" s="13" t="str">
        <f t="shared" si="66"/>
        <v/>
      </c>
      <c r="W192" s="13" t="str">
        <f t="shared" si="67"/>
        <v/>
      </c>
      <c r="X192" s="13" t="str">
        <f t="shared" si="68"/>
        <v/>
      </c>
      <c r="Y192" s="13" t="str">
        <f t="shared" si="69"/>
        <v/>
      </c>
      <c r="Z192" s="13" t="str">
        <f t="shared" si="70"/>
        <v/>
      </c>
      <c r="AA192" s="13" t="str">
        <f t="shared" si="71"/>
        <v/>
      </c>
      <c r="AB192" s="13" t="str">
        <f t="shared" si="72"/>
        <v/>
      </c>
      <c r="AC192" s="13" t="str">
        <f t="shared" si="73"/>
        <v/>
      </c>
      <c r="AD192" s="13" t="str">
        <f t="shared" si="60"/>
        <v/>
      </c>
      <c r="AE192" s="13" t="str">
        <f t="shared" si="61"/>
        <v/>
      </c>
      <c r="AF192" s="13" t="str">
        <f t="shared" si="62"/>
        <v/>
      </c>
      <c r="AG192" s="13" t="str">
        <f t="shared" si="63"/>
        <v/>
      </c>
      <c r="AH192" s="13" t="str">
        <f t="shared" si="64"/>
        <v/>
      </c>
      <c r="AI192" s="13" t="str">
        <f t="shared" si="65"/>
        <v/>
      </c>
    </row>
    <row r="193" spans="1:35">
      <c r="A193" t="s">
        <v>987</v>
      </c>
      <c r="B193" s="68">
        <v>26020</v>
      </c>
      <c r="C193" s="68" t="s">
        <v>1007</v>
      </c>
      <c r="D193" s="17"/>
      <c r="E193" s="16"/>
      <c r="F193" s="21"/>
      <c r="G193" s="21"/>
      <c r="H193" s="21"/>
      <c r="I193" s="21"/>
      <c r="J193" s="21"/>
      <c r="K193" s="21"/>
      <c r="L193" s="21"/>
      <c r="M193" s="21"/>
      <c r="N193" s="21"/>
      <c r="O193" s="19"/>
      <c r="P193" s="19" t="str">
        <f t="shared" si="54"/>
        <v/>
      </c>
      <c r="Q193" s="19" t="str">
        <f t="shared" si="55"/>
        <v/>
      </c>
      <c r="R193" s="13" t="str">
        <f t="shared" si="56"/>
        <v/>
      </c>
      <c r="S193" s="13" t="str">
        <f t="shared" si="57"/>
        <v/>
      </c>
      <c r="T193" s="13" t="str">
        <f t="shared" si="58"/>
        <v/>
      </c>
      <c r="U193" s="13" t="str">
        <f t="shared" si="59"/>
        <v/>
      </c>
      <c r="V193" s="13" t="str">
        <f t="shared" si="66"/>
        <v/>
      </c>
      <c r="W193" s="13" t="str">
        <f t="shared" si="67"/>
        <v/>
      </c>
      <c r="X193" s="13" t="str">
        <f t="shared" si="68"/>
        <v/>
      </c>
      <c r="Y193" s="13" t="str">
        <f t="shared" si="69"/>
        <v/>
      </c>
      <c r="Z193" s="13" t="str">
        <f t="shared" si="70"/>
        <v/>
      </c>
      <c r="AA193" s="13" t="str">
        <f t="shared" si="71"/>
        <v/>
      </c>
      <c r="AB193" s="13" t="str">
        <f t="shared" si="72"/>
        <v/>
      </c>
      <c r="AC193" s="13" t="str">
        <f t="shared" si="73"/>
        <v/>
      </c>
      <c r="AD193" s="13" t="str">
        <f t="shared" si="60"/>
        <v/>
      </c>
      <c r="AE193" s="13" t="str">
        <f t="shared" si="61"/>
        <v/>
      </c>
      <c r="AF193" s="13" t="str">
        <f t="shared" si="62"/>
        <v/>
      </c>
      <c r="AG193" s="13" t="str">
        <f t="shared" si="63"/>
        <v/>
      </c>
      <c r="AH193" s="13" t="str">
        <f t="shared" si="64"/>
        <v/>
      </c>
      <c r="AI193" s="13" t="str">
        <f t="shared" si="65"/>
        <v/>
      </c>
    </row>
    <row r="194" spans="1:35">
      <c r="A194" t="s">
        <v>987</v>
      </c>
      <c r="B194">
        <v>27017</v>
      </c>
      <c r="C194" t="s">
        <v>56</v>
      </c>
      <c r="D194" s="17"/>
      <c r="E194" s="16"/>
      <c r="F194" s="21"/>
      <c r="G194" s="21"/>
      <c r="H194" s="21"/>
      <c r="I194" s="21"/>
      <c r="J194" s="21"/>
      <c r="K194" s="21"/>
      <c r="L194" s="21"/>
      <c r="M194" s="21"/>
      <c r="N194" s="21"/>
      <c r="O194" s="19"/>
      <c r="P194" s="19" t="str">
        <f t="shared" si="54"/>
        <v/>
      </c>
      <c r="Q194" s="19" t="str">
        <f t="shared" si="55"/>
        <v/>
      </c>
      <c r="R194" s="13" t="str">
        <f t="shared" si="56"/>
        <v/>
      </c>
      <c r="S194" s="13" t="str">
        <f t="shared" si="57"/>
        <v/>
      </c>
      <c r="T194" s="13" t="str">
        <f t="shared" si="58"/>
        <v/>
      </c>
      <c r="U194" s="13" t="str">
        <f t="shared" si="59"/>
        <v/>
      </c>
      <c r="V194" s="13" t="str">
        <f t="shared" si="66"/>
        <v/>
      </c>
      <c r="W194" s="13" t="str">
        <f t="shared" si="67"/>
        <v/>
      </c>
      <c r="X194" s="13" t="str">
        <f t="shared" si="68"/>
        <v/>
      </c>
      <c r="Y194" s="13" t="str">
        <f t="shared" si="69"/>
        <v/>
      </c>
      <c r="Z194" s="13" t="str">
        <f t="shared" si="70"/>
        <v/>
      </c>
      <c r="AA194" s="13" t="str">
        <f t="shared" si="71"/>
        <v/>
      </c>
      <c r="AB194" s="13" t="str">
        <f t="shared" si="72"/>
        <v/>
      </c>
      <c r="AC194" s="13" t="str">
        <f t="shared" si="73"/>
        <v/>
      </c>
      <c r="AD194" s="13" t="str">
        <f t="shared" si="60"/>
        <v/>
      </c>
      <c r="AE194" s="13" t="str">
        <f t="shared" si="61"/>
        <v/>
      </c>
      <c r="AF194" s="13" t="str">
        <f t="shared" si="62"/>
        <v/>
      </c>
      <c r="AG194" s="13" t="str">
        <f t="shared" si="63"/>
        <v/>
      </c>
      <c r="AH194" s="13" t="str">
        <f t="shared" si="64"/>
        <v/>
      </c>
      <c r="AI194" s="13" t="str">
        <f t="shared" si="65"/>
        <v/>
      </c>
    </row>
    <row r="195" spans="1:35">
      <c r="A195" t="s">
        <v>987</v>
      </c>
      <c r="B195">
        <v>27013</v>
      </c>
      <c r="C195" t="s">
        <v>82</v>
      </c>
      <c r="D195" s="17"/>
      <c r="E195" s="16"/>
      <c r="F195" s="21"/>
      <c r="G195" s="21"/>
      <c r="H195" s="21"/>
      <c r="I195" s="21"/>
      <c r="J195" s="21"/>
      <c r="K195" s="21"/>
      <c r="L195" s="21"/>
      <c r="M195" s="21"/>
      <c r="N195" s="21"/>
      <c r="O195" s="19"/>
      <c r="P195" s="19" t="str">
        <f t="shared" ref="P195:P258" si="74">IFERROR(INDEX($A$2:$A$2472,1/LARGE(INDEX(($B$2:$B$2472=$E195)/ROW($B$2:$B$2472),),COLUMN(L194))-1),"")</f>
        <v/>
      </c>
      <c r="Q195" s="19" t="str">
        <f t="shared" ref="Q195:Q258" si="75">IFERROR(INDEX($A$2:$A$2472,1/LARGE(INDEX(($B$2:$B$2472=$E195)/ROW($B$2:$B$2472),),COLUMN(M194))-1),"")</f>
        <v/>
      </c>
      <c r="R195" s="13" t="str">
        <f t="shared" ref="R195:R258" si="76">IFERROR(INDEX($A$2:$A$2472,1/LARGE(INDEX(($B$2:$B$2472=$E195)/ROW($B$2:$B$2472),),COLUMN(N194))-1),"")</f>
        <v/>
      </c>
      <c r="S195" s="13" t="str">
        <f t="shared" ref="S195:S258" si="77">IFERROR(INDEX($A$2:$A$2472,1/LARGE(INDEX(($B$2:$B$2472=$E195)/ROW($B$2:$B$2472),),COLUMN(O194))-1),"")</f>
        <v/>
      </c>
      <c r="T195" s="13" t="str">
        <f t="shared" ref="T195:T258" si="78">IFERROR(INDEX($A$2:$A$2472,1/LARGE(INDEX(($B$2:$B$2472=$E195)/ROW($B$2:$B$2472),),COLUMN(P194))-1),"")</f>
        <v/>
      </c>
      <c r="U195" s="13" t="str">
        <f t="shared" ref="U195:U258" si="79">IFERROR(INDEX($A$2:$A$2472,1/LARGE(INDEX(($B$2:$B$2472=$E195)/ROW($B$2:$B$2472),),COLUMN(Q194))-1),"")</f>
        <v/>
      </c>
      <c r="V195" s="13" t="str">
        <f t="shared" si="66"/>
        <v/>
      </c>
      <c r="W195" s="13" t="str">
        <f t="shared" si="67"/>
        <v/>
      </c>
      <c r="X195" s="13" t="str">
        <f t="shared" si="68"/>
        <v/>
      </c>
      <c r="Y195" s="13" t="str">
        <f t="shared" si="69"/>
        <v/>
      </c>
      <c r="Z195" s="13" t="str">
        <f t="shared" si="70"/>
        <v/>
      </c>
      <c r="AA195" s="13" t="str">
        <f t="shared" si="71"/>
        <v/>
      </c>
      <c r="AB195" s="13" t="str">
        <f t="shared" si="72"/>
        <v/>
      </c>
      <c r="AC195" s="13" t="str">
        <f t="shared" si="73"/>
        <v/>
      </c>
      <c r="AD195" s="13" t="str">
        <f t="shared" si="60"/>
        <v/>
      </c>
      <c r="AE195" s="13" t="str">
        <f t="shared" si="61"/>
        <v/>
      </c>
      <c r="AF195" s="13" t="str">
        <f t="shared" si="62"/>
        <v/>
      </c>
      <c r="AG195" s="13" t="str">
        <f t="shared" si="63"/>
        <v/>
      </c>
      <c r="AH195" s="13" t="str">
        <f t="shared" si="64"/>
        <v/>
      </c>
      <c r="AI195" s="13" t="str">
        <f t="shared" si="65"/>
        <v/>
      </c>
    </row>
    <row r="196" spans="1:35">
      <c r="A196" t="s">
        <v>987</v>
      </c>
      <c r="B196">
        <v>27015</v>
      </c>
      <c r="C196" s="60" t="s">
        <v>57</v>
      </c>
      <c r="D196" s="17"/>
      <c r="E196" s="16"/>
      <c r="F196" s="21"/>
      <c r="G196" s="21"/>
      <c r="H196" s="21"/>
      <c r="I196" s="21"/>
      <c r="J196" s="21"/>
      <c r="K196" s="21"/>
      <c r="L196" s="21"/>
      <c r="M196" s="21"/>
      <c r="N196" s="21"/>
      <c r="O196" s="19"/>
      <c r="P196" s="19" t="str">
        <f t="shared" si="74"/>
        <v/>
      </c>
      <c r="Q196" s="19" t="str">
        <f t="shared" si="75"/>
        <v/>
      </c>
      <c r="R196" s="13" t="str">
        <f t="shared" si="76"/>
        <v/>
      </c>
      <c r="S196" s="13" t="str">
        <f t="shared" si="77"/>
        <v/>
      </c>
      <c r="T196" s="13" t="str">
        <f t="shared" si="78"/>
        <v/>
      </c>
      <c r="U196" s="13" t="str">
        <f t="shared" si="79"/>
        <v/>
      </c>
      <c r="V196" s="13" t="str">
        <f t="shared" si="66"/>
        <v/>
      </c>
      <c r="W196" s="13" t="str">
        <f t="shared" si="67"/>
        <v/>
      </c>
      <c r="X196" s="13" t="str">
        <f t="shared" si="68"/>
        <v/>
      </c>
      <c r="Y196" s="13" t="str">
        <f t="shared" si="69"/>
        <v/>
      </c>
      <c r="Z196" s="13" t="str">
        <f t="shared" si="70"/>
        <v/>
      </c>
      <c r="AA196" s="13" t="str">
        <f t="shared" si="71"/>
        <v/>
      </c>
      <c r="AB196" s="13" t="str">
        <f t="shared" si="72"/>
        <v/>
      </c>
      <c r="AC196" s="13" t="str">
        <f t="shared" si="73"/>
        <v/>
      </c>
      <c r="AD196" s="13" t="str">
        <f t="shared" si="60"/>
        <v/>
      </c>
      <c r="AE196" s="13" t="str">
        <f t="shared" si="61"/>
        <v/>
      </c>
      <c r="AF196" s="13" t="str">
        <f t="shared" si="62"/>
        <v/>
      </c>
      <c r="AG196" s="13" t="str">
        <f t="shared" si="63"/>
        <v/>
      </c>
      <c r="AH196" s="13" t="str">
        <f t="shared" si="64"/>
        <v/>
      </c>
      <c r="AI196" s="13" t="str">
        <f t="shared" si="65"/>
        <v/>
      </c>
    </row>
    <row r="197" spans="1:35">
      <c r="A197" t="s">
        <v>987</v>
      </c>
      <c r="B197">
        <v>15044</v>
      </c>
      <c r="C197" s="60" t="s">
        <v>585</v>
      </c>
      <c r="D197" s="17"/>
      <c r="E197" s="16"/>
      <c r="F197" s="21"/>
      <c r="G197" s="21"/>
      <c r="H197" s="21"/>
      <c r="I197" s="21"/>
      <c r="J197" s="21"/>
      <c r="K197" s="21"/>
      <c r="L197" s="21"/>
      <c r="M197" s="21"/>
      <c r="N197" s="21"/>
      <c r="O197" s="19"/>
      <c r="P197" s="19" t="str">
        <f t="shared" si="74"/>
        <v/>
      </c>
      <c r="Q197" s="19" t="str">
        <f t="shared" si="75"/>
        <v/>
      </c>
      <c r="R197" s="13" t="str">
        <f t="shared" si="76"/>
        <v/>
      </c>
      <c r="S197" s="13" t="str">
        <f t="shared" si="77"/>
        <v/>
      </c>
      <c r="T197" s="13" t="str">
        <f t="shared" si="78"/>
        <v/>
      </c>
      <c r="U197" s="13" t="str">
        <f t="shared" si="79"/>
        <v/>
      </c>
      <c r="V197" s="13" t="str">
        <f t="shared" si="66"/>
        <v/>
      </c>
      <c r="W197" s="13" t="str">
        <f t="shared" si="67"/>
        <v/>
      </c>
      <c r="X197" s="13" t="str">
        <f t="shared" si="68"/>
        <v/>
      </c>
      <c r="Y197" s="13" t="str">
        <f t="shared" si="69"/>
        <v/>
      </c>
      <c r="Z197" s="13" t="str">
        <f t="shared" si="70"/>
        <v/>
      </c>
      <c r="AA197" s="13" t="str">
        <f t="shared" si="71"/>
        <v/>
      </c>
      <c r="AB197" s="13" t="str">
        <f t="shared" si="72"/>
        <v/>
      </c>
      <c r="AC197" s="13" t="str">
        <f t="shared" si="73"/>
        <v/>
      </c>
      <c r="AD197" s="13" t="str">
        <f t="shared" si="60"/>
        <v/>
      </c>
      <c r="AE197" s="13" t="str">
        <f t="shared" si="61"/>
        <v/>
      </c>
      <c r="AF197" s="13" t="str">
        <f t="shared" si="62"/>
        <v/>
      </c>
      <c r="AG197" s="13" t="str">
        <f t="shared" si="63"/>
        <v/>
      </c>
      <c r="AH197" s="13" t="str">
        <f t="shared" si="64"/>
        <v/>
      </c>
      <c r="AI197" s="13" t="str">
        <f t="shared" si="65"/>
        <v/>
      </c>
    </row>
    <row r="198" spans="1:35">
      <c r="A198" t="s">
        <v>987</v>
      </c>
      <c r="B198" s="67">
        <v>31009</v>
      </c>
      <c r="C198" s="69" t="s">
        <v>1008</v>
      </c>
      <c r="D198" s="17"/>
      <c r="E198" s="16"/>
      <c r="F198" s="21"/>
      <c r="G198" s="21"/>
      <c r="H198" s="21"/>
      <c r="I198" s="21"/>
      <c r="J198" s="21"/>
      <c r="K198" s="21"/>
      <c r="L198" s="21"/>
      <c r="M198" s="21"/>
      <c r="N198" s="21"/>
      <c r="O198" s="19"/>
      <c r="P198" s="19" t="str">
        <f t="shared" si="74"/>
        <v/>
      </c>
      <c r="Q198" s="19" t="str">
        <f t="shared" si="75"/>
        <v/>
      </c>
      <c r="R198" s="13" t="str">
        <f t="shared" si="76"/>
        <v/>
      </c>
      <c r="S198" s="13" t="str">
        <f t="shared" si="77"/>
        <v/>
      </c>
      <c r="T198" s="13" t="str">
        <f t="shared" si="78"/>
        <v/>
      </c>
      <c r="U198" s="13" t="str">
        <f t="shared" si="79"/>
        <v/>
      </c>
      <c r="V198" s="13" t="str">
        <f t="shared" si="66"/>
        <v/>
      </c>
      <c r="W198" s="13" t="str">
        <f t="shared" si="67"/>
        <v/>
      </c>
      <c r="X198" s="13" t="str">
        <f t="shared" si="68"/>
        <v/>
      </c>
      <c r="Y198" s="13" t="str">
        <f t="shared" si="69"/>
        <v/>
      </c>
      <c r="Z198" s="13" t="str">
        <f t="shared" si="70"/>
        <v/>
      </c>
      <c r="AA198" s="13" t="str">
        <f t="shared" si="71"/>
        <v/>
      </c>
      <c r="AB198" s="13" t="str">
        <f t="shared" si="72"/>
        <v/>
      </c>
      <c r="AC198" s="13" t="str">
        <f t="shared" si="73"/>
        <v/>
      </c>
      <c r="AD198" s="13" t="str">
        <f t="shared" si="60"/>
        <v/>
      </c>
      <c r="AE198" s="13" t="str">
        <f t="shared" si="61"/>
        <v/>
      </c>
      <c r="AF198" s="13" t="str">
        <f t="shared" si="62"/>
        <v/>
      </c>
      <c r="AG198" s="13" t="str">
        <f t="shared" si="63"/>
        <v/>
      </c>
      <c r="AH198" s="13" t="str">
        <f t="shared" si="64"/>
        <v/>
      </c>
      <c r="AI198" s="13" t="str">
        <f t="shared" si="65"/>
        <v/>
      </c>
    </row>
    <row r="199" spans="1:35">
      <c r="A199" t="s">
        <v>987</v>
      </c>
      <c r="B199">
        <v>31008</v>
      </c>
      <c r="C199" s="60" t="s">
        <v>206</v>
      </c>
      <c r="D199" s="17"/>
      <c r="E199" s="16"/>
      <c r="F199" s="21"/>
      <c r="G199" s="21"/>
      <c r="H199" s="21"/>
      <c r="I199" s="21"/>
      <c r="J199" s="21"/>
      <c r="K199" s="21"/>
      <c r="L199" s="21"/>
      <c r="M199" s="21"/>
      <c r="N199" s="21"/>
      <c r="O199" s="19"/>
      <c r="P199" s="19" t="str">
        <f t="shared" si="74"/>
        <v/>
      </c>
      <c r="Q199" s="19" t="str">
        <f t="shared" si="75"/>
        <v/>
      </c>
      <c r="R199" s="13" t="str">
        <f t="shared" si="76"/>
        <v/>
      </c>
      <c r="S199" s="13" t="str">
        <f t="shared" si="77"/>
        <v/>
      </c>
      <c r="T199" s="13" t="str">
        <f t="shared" si="78"/>
        <v/>
      </c>
      <c r="U199" s="13" t="str">
        <f t="shared" si="79"/>
        <v/>
      </c>
      <c r="V199" s="13" t="str">
        <f t="shared" si="66"/>
        <v/>
      </c>
      <c r="W199" s="13" t="str">
        <f t="shared" si="67"/>
        <v/>
      </c>
      <c r="X199" s="13" t="str">
        <f t="shared" si="68"/>
        <v/>
      </c>
      <c r="Y199" s="13" t="str">
        <f t="shared" si="69"/>
        <v/>
      </c>
      <c r="Z199" s="13" t="str">
        <f t="shared" si="70"/>
        <v/>
      </c>
      <c r="AA199" s="13" t="str">
        <f t="shared" si="71"/>
        <v/>
      </c>
      <c r="AB199" s="13" t="str">
        <f t="shared" si="72"/>
        <v/>
      </c>
      <c r="AC199" s="13" t="str">
        <f t="shared" si="73"/>
        <v/>
      </c>
      <c r="AD199" s="13" t="str">
        <f t="shared" si="60"/>
        <v/>
      </c>
      <c r="AE199" s="13" t="str">
        <f t="shared" si="61"/>
        <v/>
      </c>
      <c r="AF199" s="13" t="str">
        <f t="shared" si="62"/>
        <v/>
      </c>
      <c r="AG199" s="13" t="str">
        <f t="shared" si="63"/>
        <v/>
      </c>
      <c r="AH199" s="13" t="str">
        <f t="shared" si="64"/>
        <v/>
      </c>
      <c r="AI199" s="13" t="str">
        <f t="shared" si="65"/>
        <v/>
      </c>
    </row>
    <row r="200" spans="1:35">
      <c r="A200" t="s">
        <v>987</v>
      </c>
      <c r="B200">
        <v>22031</v>
      </c>
      <c r="C200" s="60" t="s">
        <v>109</v>
      </c>
      <c r="D200" s="17"/>
      <c r="E200" s="16"/>
      <c r="F200" s="21"/>
      <c r="G200" s="21"/>
      <c r="H200" s="21"/>
      <c r="I200" s="21"/>
      <c r="J200" s="21"/>
      <c r="K200" s="21"/>
      <c r="L200" s="21"/>
      <c r="M200" s="21"/>
      <c r="N200" s="21"/>
      <c r="O200" s="19"/>
      <c r="P200" s="19" t="str">
        <f t="shared" si="74"/>
        <v/>
      </c>
      <c r="Q200" s="19" t="str">
        <f t="shared" si="75"/>
        <v/>
      </c>
      <c r="R200" s="13" t="str">
        <f t="shared" si="76"/>
        <v/>
      </c>
      <c r="S200" s="13" t="str">
        <f t="shared" si="77"/>
        <v/>
      </c>
      <c r="T200" s="13" t="str">
        <f t="shared" si="78"/>
        <v/>
      </c>
      <c r="U200" s="13" t="str">
        <f t="shared" si="79"/>
        <v/>
      </c>
      <c r="V200" s="13" t="str">
        <f t="shared" si="66"/>
        <v/>
      </c>
      <c r="W200" s="13" t="str">
        <f t="shared" si="67"/>
        <v/>
      </c>
      <c r="X200" s="13" t="str">
        <f t="shared" si="68"/>
        <v/>
      </c>
      <c r="Y200" s="13" t="str">
        <f t="shared" si="69"/>
        <v/>
      </c>
      <c r="Z200" s="13" t="str">
        <f t="shared" si="70"/>
        <v/>
      </c>
      <c r="AA200" s="13" t="str">
        <f t="shared" si="71"/>
        <v/>
      </c>
      <c r="AB200" s="13" t="str">
        <f t="shared" si="72"/>
        <v/>
      </c>
      <c r="AC200" s="13" t="str">
        <f t="shared" si="73"/>
        <v/>
      </c>
      <c r="AD200" s="13" t="str">
        <f t="shared" si="60"/>
        <v/>
      </c>
      <c r="AE200" s="13" t="str">
        <f t="shared" si="61"/>
        <v/>
      </c>
      <c r="AF200" s="13" t="str">
        <f t="shared" si="62"/>
        <v/>
      </c>
      <c r="AG200" s="13" t="str">
        <f t="shared" si="63"/>
        <v/>
      </c>
      <c r="AH200" s="13" t="str">
        <f t="shared" si="64"/>
        <v/>
      </c>
      <c r="AI200" s="13" t="str">
        <f t="shared" si="65"/>
        <v/>
      </c>
    </row>
    <row r="201" spans="1:35">
      <c r="A201" t="s">
        <v>987</v>
      </c>
      <c r="B201">
        <v>22029</v>
      </c>
      <c r="C201" s="59" t="s">
        <v>406</v>
      </c>
      <c r="D201" s="17"/>
      <c r="E201" s="16"/>
      <c r="F201" s="21"/>
      <c r="G201" s="21"/>
      <c r="H201" s="21"/>
      <c r="I201" s="21"/>
      <c r="J201" s="21"/>
      <c r="K201" s="21"/>
      <c r="L201" s="21"/>
      <c r="M201" s="21"/>
      <c r="N201" s="21"/>
      <c r="O201" s="19"/>
      <c r="P201" s="19" t="str">
        <f t="shared" si="74"/>
        <v/>
      </c>
      <c r="Q201" s="19" t="str">
        <f t="shared" si="75"/>
        <v/>
      </c>
      <c r="R201" s="13" t="str">
        <f t="shared" si="76"/>
        <v/>
      </c>
      <c r="S201" s="13" t="str">
        <f t="shared" si="77"/>
        <v/>
      </c>
      <c r="T201" s="13" t="str">
        <f t="shared" si="78"/>
        <v/>
      </c>
      <c r="U201" s="13" t="str">
        <f t="shared" si="79"/>
        <v/>
      </c>
      <c r="V201" s="13" t="str">
        <f t="shared" si="66"/>
        <v/>
      </c>
      <c r="W201" s="13" t="str">
        <f t="shared" si="67"/>
        <v/>
      </c>
      <c r="X201" s="13" t="str">
        <f t="shared" si="68"/>
        <v/>
      </c>
      <c r="Y201" s="13" t="str">
        <f t="shared" si="69"/>
        <v/>
      </c>
      <c r="Z201" s="13" t="str">
        <f t="shared" si="70"/>
        <v/>
      </c>
      <c r="AA201" s="13" t="str">
        <f t="shared" si="71"/>
        <v/>
      </c>
      <c r="AB201" s="13" t="str">
        <f t="shared" si="72"/>
        <v/>
      </c>
      <c r="AC201" s="13" t="str">
        <f t="shared" si="73"/>
        <v/>
      </c>
      <c r="AD201" s="13" t="str">
        <f t="shared" si="60"/>
        <v/>
      </c>
      <c r="AE201" s="13" t="str">
        <f t="shared" si="61"/>
        <v/>
      </c>
      <c r="AF201" s="13" t="str">
        <f t="shared" si="62"/>
        <v/>
      </c>
      <c r="AG201" s="13" t="str">
        <f t="shared" si="63"/>
        <v/>
      </c>
      <c r="AH201" s="13" t="str">
        <f t="shared" si="64"/>
        <v/>
      </c>
      <c r="AI201" s="13" t="str">
        <f t="shared" si="65"/>
        <v/>
      </c>
    </row>
    <row r="202" spans="1:35">
      <c r="A202" t="s">
        <v>987</v>
      </c>
      <c r="B202">
        <v>22026</v>
      </c>
      <c r="C202" s="59" t="s">
        <v>191</v>
      </c>
      <c r="D202" s="17"/>
      <c r="E202" s="16"/>
      <c r="F202" s="21"/>
      <c r="G202" s="21"/>
      <c r="H202" s="21"/>
      <c r="I202" s="21"/>
      <c r="J202" s="21"/>
      <c r="K202" s="21"/>
      <c r="L202" s="21"/>
      <c r="M202" s="21"/>
      <c r="N202" s="21"/>
      <c r="O202" s="19"/>
      <c r="P202" s="19" t="str">
        <f t="shared" si="74"/>
        <v/>
      </c>
      <c r="Q202" s="19" t="str">
        <f t="shared" si="75"/>
        <v/>
      </c>
      <c r="R202" s="13" t="str">
        <f t="shared" si="76"/>
        <v/>
      </c>
      <c r="S202" s="13" t="str">
        <f t="shared" si="77"/>
        <v/>
      </c>
      <c r="T202" s="13" t="str">
        <f t="shared" si="78"/>
        <v/>
      </c>
      <c r="U202" s="13" t="str">
        <f t="shared" si="79"/>
        <v/>
      </c>
      <c r="V202" s="13" t="str">
        <f t="shared" si="66"/>
        <v/>
      </c>
      <c r="W202" s="13" t="str">
        <f t="shared" si="67"/>
        <v/>
      </c>
      <c r="X202" s="13" t="str">
        <f t="shared" si="68"/>
        <v/>
      </c>
      <c r="Y202" s="13" t="str">
        <f t="shared" si="69"/>
        <v/>
      </c>
      <c r="Z202" s="13" t="str">
        <f t="shared" si="70"/>
        <v/>
      </c>
      <c r="AA202" s="13" t="str">
        <f t="shared" si="71"/>
        <v/>
      </c>
      <c r="AB202" s="13" t="str">
        <f t="shared" si="72"/>
        <v/>
      </c>
      <c r="AC202" s="13" t="str">
        <f t="shared" si="73"/>
        <v/>
      </c>
      <c r="AD202" s="13" t="str">
        <f t="shared" ref="AD202:AD265" si="80">IFERROR(INDEX($A$2:$A$1492,1/LARGE(INDEX(($B$2:$B$1492=$E202)/ROW($B$2:$B$1492),),COLUMN(Z201))-1),"")</f>
        <v/>
      </c>
      <c r="AE202" s="13" t="str">
        <f t="shared" ref="AE202:AE265" si="81">IFERROR(INDEX($A$2:$A$1492,1/LARGE(INDEX(($B$2:$B$1492=$E202)/ROW($B$2:$B$1492),),COLUMN(AA201))-1),"")</f>
        <v/>
      </c>
      <c r="AF202" s="13" t="str">
        <f t="shared" ref="AF202:AF265" si="82">IFERROR(INDEX($A$2:$A$1492,1/LARGE(INDEX(($B$2:$B$1492=$E202)/ROW($B$2:$B$1492),),COLUMN(AB201))-1),"")</f>
        <v/>
      </c>
      <c r="AG202" s="13" t="str">
        <f t="shared" ref="AG202:AG265" si="83">IFERROR(INDEX($A$2:$A$1492,1/LARGE(INDEX(($B$2:$B$1492=$E202)/ROW($B$2:$B$1492),),COLUMN(AC201))-1),"")</f>
        <v/>
      </c>
      <c r="AH202" s="13" t="str">
        <f t="shared" ref="AH202:AH265" si="84">IFERROR(INDEX($A$2:$A$1492,1/LARGE(INDEX(($B$2:$B$1492=$E202)/ROW($B$2:$B$1492),),COLUMN(AD201))-1),"")</f>
        <v/>
      </c>
      <c r="AI202" s="13" t="str">
        <f t="shared" ref="AI202:AI265" si="85">IFERROR(INDEX($A$2:$A$1492,1/LARGE(INDEX(($B$2:$B$1492=$E202)/ROW($B$2:$B$1492),),COLUMN(AE201))-1),"")</f>
        <v/>
      </c>
    </row>
    <row r="203" spans="1:35">
      <c r="A203" t="s">
        <v>987</v>
      </c>
      <c r="B203">
        <v>22027</v>
      </c>
      <c r="C203" s="60" t="s">
        <v>730</v>
      </c>
      <c r="D203" s="17"/>
      <c r="E203" s="16"/>
      <c r="F203" s="21"/>
      <c r="G203" s="21"/>
      <c r="H203" s="21"/>
      <c r="I203" s="21"/>
      <c r="J203" s="21"/>
      <c r="K203" s="21"/>
      <c r="L203" s="21"/>
      <c r="M203" s="21"/>
      <c r="N203" s="21"/>
      <c r="O203" s="19"/>
      <c r="P203" s="19" t="str">
        <f t="shared" si="74"/>
        <v/>
      </c>
      <c r="Q203" s="19" t="str">
        <f t="shared" si="75"/>
        <v/>
      </c>
      <c r="R203" s="13" t="str">
        <f t="shared" si="76"/>
        <v/>
      </c>
      <c r="S203" s="13" t="str">
        <f t="shared" si="77"/>
        <v/>
      </c>
      <c r="T203" s="13" t="str">
        <f t="shared" si="78"/>
        <v/>
      </c>
      <c r="U203" s="13" t="str">
        <f t="shared" si="79"/>
        <v/>
      </c>
      <c r="V203" s="13" t="str">
        <f t="shared" ref="V203:V266" si="86">IFERROR(INDEX($A$2:$A$1492,1/LARGE(INDEX(($B$2:$B$1492=$E203)/ROW($B$2:$B$1492),),COLUMN(R202))-1),"")</f>
        <v/>
      </c>
      <c r="W203" s="13" t="str">
        <f t="shared" ref="W203:W266" si="87">IFERROR(INDEX($A$2:$A$1492,1/LARGE(INDEX(($B$2:$B$1492=$E203)/ROW($B$2:$B$1492),),COLUMN(S202))-1),"")</f>
        <v/>
      </c>
      <c r="X203" s="13" t="str">
        <f t="shared" ref="X203:X266" si="88">IFERROR(INDEX($A$2:$A$1492,1/LARGE(INDEX(($B$2:$B$1492=$E203)/ROW($B$2:$B$1492),),COLUMN(T202))-1),"")</f>
        <v/>
      </c>
      <c r="Y203" s="13" t="str">
        <f t="shared" ref="Y203:Y266" si="89">IFERROR(INDEX($A$2:$A$1492,1/LARGE(INDEX(($B$2:$B$1492=$E203)/ROW($B$2:$B$1492),),COLUMN(U202))-1),"")</f>
        <v/>
      </c>
      <c r="Z203" s="13" t="str">
        <f t="shared" ref="Z203:Z266" si="90">IFERROR(INDEX($A$2:$A$1492,1/LARGE(INDEX(($B$2:$B$1492=$E203)/ROW($B$2:$B$1492),),COLUMN(V202))-1),"")</f>
        <v/>
      </c>
      <c r="AA203" s="13" t="str">
        <f t="shared" ref="AA203:AA266" si="91">IFERROR(INDEX($A$2:$A$1492,1/LARGE(INDEX(($B$2:$B$1492=$E203)/ROW($B$2:$B$1492),),COLUMN(W202))-1),"")</f>
        <v/>
      </c>
      <c r="AB203" s="13" t="str">
        <f t="shared" ref="AB203:AB266" si="92">IFERROR(INDEX($A$2:$A$1492,1/LARGE(INDEX(($B$2:$B$1492=$E203)/ROW($B$2:$B$1492),),COLUMN(X202))-1),"")</f>
        <v/>
      </c>
      <c r="AC203" s="13" t="str">
        <f t="shared" ref="AC203:AC266" si="93">IFERROR(INDEX($A$2:$A$1492,1/LARGE(INDEX(($B$2:$B$1492=$E203)/ROW($B$2:$B$1492),),COLUMN(Y202))-1),"")</f>
        <v/>
      </c>
      <c r="AD203" s="13" t="str">
        <f t="shared" si="80"/>
        <v/>
      </c>
      <c r="AE203" s="13" t="str">
        <f t="shared" si="81"/>
        <v/>
      </c>
      <c r="AF203" s="13" t="str">
        <f t="shared" si="82"/>
        <v/>
      </c>
      <c r="AG203" s="13" t="str">
        <f t="shared" si="83"/>
        <v/>
      </c>
      <c r="AH203" s="13" t="str">
        <f t="shared" si="84"/>
        <v/>
      </c>
      <c r="AI203" s="13" t="str">
        <f t="shared" si="85"/>
        <v/>
      </c>
    </row>
    <row r="204" spans="1:35">
      <c r="A204" t="s">
        <v>987</v>
      </c>
      <c r="B204">
        <v>25005</v>
      </c>
      <c r="C204" s="60" t="s">
        <v>135</v>
      </c>
      <c r="D204" s="17"/>
      <c r="E204" s="16"/>
      <c r="F204" s="21"/>
      <c r="G204" s="21"/>
      <c r="H204" s="21"/>
      <c r="I204" s="21"/>
      <c r="J204" s="21"/>
      <c r="K204" s="21"/>
      <c r="L204" s="21"/>
      <c r="M204" s="21"/>
      <c r="N204" s="21"/>
      <c r="O204" s="19"/>
      <c r="P204" s="19" t="str">
        <f t="shared" si="74"/>
        <v/>
      </c>
      <c r="Q204" s="19" t="str">
        <f t="shared" si="75"/>
        <v/>
      </c>
      <c r="R204" s="13" t="str">
        <f t="shared" si="76"/>
        <v/>
      </c>
      <c r="S204" s="13" t="str">
        <f t="shared" si="77"/>
        <v/>
      </c>
      <c r="T204" s="13" t="str">
        <f t="shared" si="78"/>
        <v/>
      </c>
      <c r="U204" s="13" t="str">
        <f t="shared" si="79"/>
        <v/>
      </c>
      <c r="V204" s="13" t="str">
        <f t="shared" si="86"/>
        <v/>
      </c>
      <c r="W204" s="13" t="str">
        <f t="shared" si="87"/>
        <v/>
      </c>
      <c r="X204" s="13" t="str">
        <f t="shared" si="88"/>
        <v/>
      </c>
      <c r="Y204" s="13" t="str">
        <f t="shared" si="89"/>
        <v/>
      </c>
      <c r="Z204" s="13" t="str">
        <f t="shared" si="90"/>
        <v/>
      </c>
      <c r="AA204" s="13" t="str">
        <f t="shared" si="91"/>
        <v/>
      </c>
      <c r="AB204" s="13" t="str">
        <f t="shared" si="92"/>
        <v/>
      </c>
      <c r="AC204" s="13" t="str">
        <f t="shared" si="93"/>
        <v/>
      </c>
      <c r="AD204" s="13" t="str">
        <f t="shared" si="80"/>
        <v/>
      </c>
      <c r="AE204" s="13" t="str">
        <f t="shared" si="81"/>
        <v/>
      </c>
      <c r="AF204" s="13" t="str">
        <f t="shared" si="82"/>
        <v/>
      </c>
      <c r="AG204" s="13" t="str">
        <f t="shared" si="83"/>
        <v/>
      </c>
      <c r="AH204" s="13" t="str">
        <f t="shared" si="84"/>
        <v/>
      </c>
      <c r="AI204" s="13" t="str">
        <f t="shared" si="85"/>
        <v/>
      </c>
    </row>
    <row r="205" spans="1:35">
      <c r="A205" t="s">
        <v>987</v>
      </c>
      <c r="B205">
        <v>15011</v>
      </c>
      <c r="C205" t="s">
        <v>63</v>
      </c>
      <c r="D205" s="17"/>
      <c r="E205" s="16"/>
      <c r="F205" s="21"/>
      <c r="G205" s="21"/>
      <c r="H205" s="21"/>
      <c r="I205" s="21"/>
      <c r="J205" s="21"/>
      <c r="K205" s="21"/>
      <c r="L205" s="21"/>
      <c r="M205" s="21"/>
      <c r="N205" s="21"/>
      <c r="O205" s="19"/>
      <c r="P205" s="19" t="str">
        <f t="shared" si="74"/>
        <v/>
      </c>
      <c r="Q205" s="19" t="str">
        <f t="shared" si="75"/>
        <v/>
      </c>
      <c r="R205" s="13" t="str">
        <f t="shared" si="76"/>
        <v/>
      </c>
      <c r="S205" s="13" t="str">
        <f t="shared" si="77"/>
        <v/>
      </c>
      <c r="T205" s="13" t="str">
        <f t="shared" si="78"/>
        <v/>
      </c>
      <c r="U205" s="13" t="str">
        <f t="shared" si="79"/>
        <v/>
      </c>
      <c r="V205" s="13" t="str">
        <f t="shared" si="86"/>
        <v/>
      </c>
      <c r="W205" s="13" t="str">
        <f t="shared" si="87"/>
        <v/>
      </c>
      <c r="X205" s="13" t="str">
        <f t="shared" si="88"/>
        <v/>
      </c>
      <c r="Y205" s="13" t="str">
        <f t="shared" si="89"/>
        <v/>
      </c>
      <c r="Z205" s="13" t="str">
        <f t="shared" si="90"/>
        <v/>
      </c>
      <c r="AA205" s="13" t="str">
        <f t="shared" si="91"/>
        <v/>
      </c>
      <c r="AB205" s="13" t="str">
        <f t="shared" si="92"/>
        <v/>
      </c>
      <c r="AC205" s="13" t="str">
        <f t="shared" si="93"/>
        <v/>
      </c>
      <c r="AD205" s="13" t="str">
        <f t="shared" si="80"/>
        <v/>
      </c>
      <c r="AE205" s="13" t="str">
        <f t="shared" si="81"/>
        <v/>
      </c>
      <c r="AF205" s="13" t="str">
        <f t="shared" si="82"/>
        <v/>
      </c>
      <c r="AG205" s="13" t="str">
        <f t="shared" si="83"/>
        <v/>
      </c>
      <c r="AH205" s="13" t="str">
        <f t="shared" si="84"/>
        <v/>
      </c>
      <c r="AI205" s="13" t="str">
        <f t="shared" si="85"/>
        <v/>
      </c>
    </row>
    <row r="206" spans="1:35" s="1" customFormat="1">
      <c r="A206" t="s">
        <v>987</v>
      </c>
      <c r="B206">
        <v>15027</v>
      </c>
      <c r="C206" t="s">
        <v>41</v>
      </c>
      <c r="D206" s="17"/>
      <c r="E206" s="16"/>
      <c r="F206" s="21"/>
      <c r="G206" s="21"/>
      <c r="H206" s="21"/>
      <c r="I206" s="21"/>
      <c r="J206" s="21"/>
      <c r="K206" s="21"/>
      <c r="L206" s="21"/>
      <c r="M206" s="21"/>
      <c r="N206" s="21"/>
      <c r="O206" s="19"/>
      <c r="P206" s="19" t="str">
        <f t="shared" si="74"/>
        <v/>
      </c>
      <c r="Q206" s="19" t="str">
        <f t="shared" si="75"/>
        <v/>
      </c>
      <c r="R206" s="13" t="str">
        <f t="shared" si="76"/>
        <v/>
      </c>
      <c r="S206" s="13" t="str">
        <f t="shared" si="77"/>
        <v/>
      </c>
      <c r="T206" s="13" t="str">
        <f t="shared" si="78"/>
        <v/>
      </c>
      <c r="U206" s="13" t="str">
        <f t="shared" si="79"/>
        <v/>
      </c>
      <c r="V206" s="13" t="str">
        <f t="shared" si="86"/>
        <v/>
      </c>
      <c r="W206" s="13" t="str">
        <f t="shared" si="87"/>
        <v/>
      </c>
      <c r="X206" s="13" t="str">
        <f t="shared" si="88"/>
        <v/>
      </c>
      <c r="Y206" s="13" t="str">
        <f t="shared" si="89"/>
        <v/>
      </c>
      <c r="Z206" s="13" t="str">
        <f t="shared" si="90"/>
        <v/>
      </c>
      <c r="AA206" s="13" t="str">
        <f t="shared" si="91"/>
        <v/>
      </c>
      <c r="AB206" s="13" t="str">
        <f t="shared" si="92"/>
        <v/>
      </c>
      <c r="AC206" s="13" t="str">
        <f t="shared" si="93"/>
        <v/>
      </c>
      <c r="AD206" s="13" t="str">
        <f t="shared" si="80"/>
        <v/>
      </c>
      <c r="AE206" s="13" t="str">
        <f t="shared" si="81"/>
        <v/>
      </c>
      <c r="AF206" s="13" t="str">
        <f t="shared" si="82"/>
        <v/>
      </c>
      <c r="AG206" s="13" t="str">
        <f t="shared" si="83"/>
        <v/>
      </c>
      <c r="AH206" s="13" t="str">
        <f t="shared" si="84"/>
        <v/>
      </c>
      <c r="AI206" s="13" t="str">
        <f t="shared" si="85"/>
        <v/>
      </c>
    </row>
    <row r="207" spans="1:35" s="1" customFormat="1">
      <c r="A207" t="s">
        <v>987</v>
      </c>
      <c r="B207">
        <v>15026</v>
      </c>
      <c r="C207" t="s">
        <v>62</v>
      </c>
      <c r="D207" s="17"/>
      <c r="E207" s="16"/>
      <c r="F207" s="21"/>
      <c r="G207" s="21"/>
      <c r="H207" s="21"/>
      <c r="I207" s="21"/>
      <c r="J207" s="21"/>
      <c r="K207" s="21"/>
      <c r="L207" s="21"/>
      <c r="M207" s="21"/>
      <c r="N207" s="21"/>
      <c r="O207" s="19"/>
      <c r="P207" s="19" t="str">
        <f t="shared" si="74"/>
        <v/>
      </c>
      <c r="Q207" s="19" t="str">
        <f t="shared" si="75"/>
        <v/>
      </c>
      <c r="R207" s="13" t="str">
        <f t="shared" si="76"/>
        <v/>
      </c>
      <c r="S207" s="13" t="str">
        <f t="shared" si="77"/>
        <v/>
      </c>
      <c r="T207" s="13" t="str">
        <f t="shared" si="78"/>
        <v/>
      </c>
      <c r="U207" s="13" t="str">
        <f t="shared" si="79"/>
        <v/>
      </c>
      <c r="V207" s="13" t="str">
        <f t="shared" si="86"/>
        <v/>
      </c>
      <c r="W207" s="13" t="str">
        <f t="shared" si="87"/>
        <v/>
      </c>
      <c r="X207" s="13" t="str">
        <f t="shared" si="88"/>
        <v/>
      </c>
      <c r="Y207" s="13" t="str">
        <f t="shared" si="89"/>
        <v/>
      </c>
      <c r="Z207" s="13" t="str">
        <f t="shared" si="90"/>
        <v/>
      </c>
      <c r="AA207" s="13" t="str">
        <f t="shared" si="91"/>
        <v/>
      </c>
      <c r="AB207" s="13" t="str">
        <f t="shared" si="92"/>
        <v/>
      </c>
      <c r="AC207" s="13" t="str">
        <f t="shared" si="93"/>
        <v/>
      </c>
      <c r="AD207" s="13" t="str">
        <f t="shared" si="80"/>
        <v/>
      </c>
      <c r="AE207" s="13" t="str">
        <f t="shared" si="81"/>
        <v/>
      </c>
      <c r="AF207" s="13" t="str">
        <f t="shared" si="82"/>
        <v/>
      </c>
      <c r="AG207" s="13" t="str">
        <f t="shared" si="83"/>
        <v/>
      </c>
      <c r="AH207" s="13" t="str">
        <f t="shared" si="84"/>
        <v/>
      </c>
      <c r="AI207" s="13" t="str">
        <f t="shared" si="85"/>
        <v/>
      </c>
    </row>
    <row r="208" spans="1:35" s="1" customFormat="1">
      <c r="A208" t="s">
        <v>987</v>
      </c>
      <c r="B208">
        <v>15042</v>
      </c>
      <c r="C208" t="s">
        <v>476</v>
      </c>
      <c r="D208" s="17"/>
      <c r="E208" s="16"/>
      <c r="F208" s="21"/>
      <c r="G208" s="21"/>
      <c r="H208" s="21"/>
      <c r="I208" s="21"/>
      <c r="J208" s="21"/>
      <c r="K208" s="21"/>
      <c r="L208" s="21"/>
      <c r="M208" s="21"/>
      <c r="N208" s="21"/>
      <c r="O208" s="19"/>
      <c r="P208" s="19" t="str">
        <f t="shared" si="74"/>
        <v/>
      </c>
      <c r="Q208" s="19" t="str">
        <f t="shared" si="75"/>
        <v/>
      </c>
      <c r="R208" s="13" t="str">
        <f t="shared" si="76"/>
        <v/>
      </c>
      <c r="S208" s="13" t="str">
        <f t="shared" si="77"/>
        <v/>
      </c>
      <c r="T208" s="13" t="str">
        <f t="shared" si="78"/>
        <v/>
      </c>
      <c r="U208" s="13" t="str">
        <f t="shared" si="79"/>
        <v/>
      </c>
      <c r="V208" s="13" t="str">
        <f t="shared" si="86"/>
        <v/>
      </c>
      <c r="W208" s="13" t="str">
        <f t="shared" si="87"/>
        <v/>
      </c>
      <c r="X208" s="13" t="str">
        <f t="shared" si="88"/>
        <v/>
      </c>
      <c r="Y208" s="13" t="str">
        <f t="shared" si="89"/>
        <v/>
      </c>
      <c r="Z208" s="13" t="str">
        <f t="shared" si="90"/>
        <v/>
      </c>
      <c r="AA208" s="13" t="str">
        <f t="shared" si="91"/>
        <v/>
      </c>
      <c r="AB208" s="13" t="str">
        <f t="shared" si="92"/>
        <v/>
      </c>
      <c r="AC208" s="13" t="str">
        <f t="shared" si="93"/>
        <v/>
      </c>
      <c r="AD208" s="13" t="str">
        <f t="shared" si="80"/>
        <v/>
      </c>
      <c r="AE208" s="13" t="str">
        <f t="shared" si="81"/>
        <v/>
      </c>
      <c r="AF208" s="13" t="str">
        <f t="shared" si="82"/>
        <v/>
      </c>
      <c r="AG208" s="13" t="str">
        <f t="shared" si="83"/>
        <v/>
      </c>
      <c r="AH208" s="13" t="str">
        <f t="shared" si="84"/>
        <v/>
      </c>
      <c r="AI208" s="13" t="str">
        <f t="shared" si="85"/>
        <v/>
      </c>
    </row>
    <row r="209" spans="1:35" s="1" customFormat="1">
      <c r="A209" t="s">
        <v>987</v>
      </c>
      <c r="B209" s="70">
        <v>43032</v>
      </c>
      <c r="C209" s="70" t="s">
        <v>365</v>
      </c>
      <c r="D209" s="17"/>
      <c r="E209" s="16"/>
      <c r="F209" s="21"/>
      <c r="G209" s="21"/>
      <c r="H209" s="21"/>
      <c r="I209" s="21"/>
      <c r="J209" s="21"/>
      <c r="K209" s="21"/>
      <c r="L209" s="21"/>
      <c r="M209" s="21"/>
      <c r="N209" s="21"/>
      <c r="O209" s="19"/>
      <c r="P209" s="19" t="str">
        <f t="shared" si="74"/>
        <v/>
      </c>
      <c r="Q209" s="19" t="str">
        <f t="shared" si="75"/>
        <v/>
      </c>
      <c r="R209" s="13" t="str">
        <f t="shared" si="76"/>
        <v/>
      </c>
      <c r="S209" s="13" t="str">
        <f t="shared" si="77"/>
        <v/>
      </c>
      <c r="T209" s="13" t="str">
        <f t="shared" si="78"/>
        <v/>
      </c>
      <c r="U209" s="13" t="str">
        <f t="shared" si="79"/>
        <v/>
      </c>
      <c r="V209" s="13" t="str">
        <f t="shared" si="86"/>
        <v/>
      </c>
      <c r="W209" s="13" t="str">
        <f t="shared" si="87"/>
        <v/>
      </c>
      <c r="X209" s="13" t="str">
        <f t="shared" si="88"/>
        <v/>
      </c>
      <c r="Y209" s="13" t="str">
        <f t="shared" si="89"/>
        <v/>
      </c>
      <c r="Z209" s="13" t="str">
        <f t="shared" si="90"/>
        <v/>
      </c>
      <c r="AA209" s="13" t="str">
        <f t="shared" si="91"/>
        <v/>
      </c>
      <c r="AB209" s="13" t="str">
        <f t="shared" si="92"/>
        <v/>
      </c>
      <c r="AC209" s="13" t="str">
        <f t="shared" si="93"/>
        <v/>
      </c>
      <c r="AD209" s="13" t="str">
        <f t="shared" si="80"/>
        <v/>
      </c>
      <c r="AE209" s="13" t="str">
        <f t="shared" si="81"/>
        <v/>
      </c>
      <c r="AF209" s="13" t="str">
        <f t="shared" si="82"/>
        <v/>
      </c>
      <c r="AG209" s="13" t="str">
        <f t="shared" si="83"/>
        <v/>
      </c>
      <c r="AH209" s="13" t="str">
        <f t="shared" si="84"/>
        <v/>
      </c>
      <c r="AI209" s="13" t="str">
        <f t="shared" si="85"/>
        <v/>
      </c>
    </row>
    <row r="210" spans="1:35" s="1" customFormat="1">
      <c r="A210" t="s">
        <v>987</v>
      </c>
      <c r="B210">
        <v>15015</v>
      </c>
      <c r="C210" s="59" t="s">
        <v>51</v>
      </c>
      <c r="D210" s="17"/>
      <c r="E210" s="16"/>
      <c r="F210" s="21"/>
      <c r="G210" s="21"/>
      <c r="H210" s="21"/>
      <c r="I210" s="21"/>
      <c r="J210" s="21"/>
      <c r="K210" s="21"/>
      <c r="L210" s="21"/>
      <c r="M210" s="21"/>
      <c r="N210" s="21"/>
      <c r="O210" s="19"/>
      <c r="P210" s="19" t="str">
        <f t="shared" si="74"/>
        <v/>
      </c>
      <c r="Q210" s="19" t="str">
        <f t="shared" si="75"/>
        <v/>
      </c>
      <c r="R210" s="13" t="str">
        <f t="shared" si="76"/>
        <v/>
      </c>
      <c r="S210" s="13" t="str">
        <f t="shared" si="77"/>
        <v/>
      </c>
      <c r="T210" s="13" t="str">
        <f t="shared" si="78"/>
        <v/>
      </c>
      <c r="U210" s="13" t="str">
        <f t="shared" si="79"/>
        <v/>
      </c>
      <c r="V210" s="13" t="str">
        <f t="shared" si="86"/>
        <v/>
      </c>
      <c r="W210" s="13" t="str">
        <f t="shared" si="87"/>
        <v/>
      </c>
      <c r="X210" s="13" t="str">
        <f t="shared" si="88"/>
        <v/>
      </c>
      <c r="Y210" s="13" t="str">
        <f t="shared" si="89"/>
        <v/>
      </c>
      <c r="Z210" s="13" t="str">
        <f t="shared" si="90"/>
        <v/>
      </c>
      <c r="AA210" s="13" t="str">
        <f t="shared" si="91"/>
        <v/>
      </c>
      <c r="AB210" s="13" t="str">
        <f t="shared" si="92"/>
        <v/>
      </c>
      <c r="AC210" s="13" t="str">
        <f t="shared" si="93"/>
        <v/>
      </c>
      <c r="AD210" s="13" t="str">
        <f t="shared" si="80"/>
        <v/>
      </c>
      <c r="AE210" s="13" t="str">
        <f t="shared" si="81"/>
        <v/>
      </c>
      <c r="AF210" s="13" t="str">
        <f t="shared" si="82"/>
        <v/>
      </c>
      <c r="AG210" s="13" t="str">
        <f t="shared" si="83"/>
        <v/>
      </c>
      <c r="AH210" s="13" t="str">
        <f t="shared" si="84"/>
        <v/>
      </c>
      <c r="AI210" s="13" t="str">
        <f t="shared" si="85"/>
        <v/>
      </c>
    </row>
    <row r="211" spans="1:35" s="1" customFormat="1">
      <c r="A211" t="s">
        <v>987</v>
      </c>
      <c r="B211">
        <v>15014</v>
      </c>
      <c r="C211" t="s">
        <v>58</v>
      </c>
      <c r="D211" s="17"/>
      <c r="E211" s="16"/>
      <c r="F211" s="21"/>
      <c r="G211" s="21"/>
      <c r="H211" s="21"/>
      <c r="I211" s="21"/>
      <c r="J211" s="21"/>
      <c r="K211" s="21"/>
      <c r="L211" s="21"/>
      <c r="M211" s="21"/>
      <c r="N211" s="21"/>
      <c r="O211" s="19"/>
      <c r="P211" s="19" t="str">
        <f t="shared" si="74"/>
        <v/>
      </c>
      <c r="Q211" s="19" t="str">
        <f t="shared" si="75"/>
        <v/>
      </c>
      <c r="R211" s="13" t="str">
        <f t="shared" si="76"/>
        <v/>
      </c>
      <c r="S211" s="13" t="str">
        <f t="shared" si="77"/>
        <v/>
      </c>
      <c r="T211" s="13" t="str">
        <f t="shared" si="78"/>
        <v/>
      </c>
      <c r="U211" s="13" t="str">
        <f t="shared" si="79"/>
        <v/>
      </c>
      <c r="V211" s="13" t="str">
        <f t="shared" si="86"/>
        <v/>
      </c>
      <c r="W211" s="13" t="str">
        <f t="shared" si="87"/>
        <v/>
      </c>
      <c r="X211" s="13" t="str">
        <f t="shared" si="88"/>
        <v/>
      </c>
      <c r="Y211" s="13" t="str">
        <f t="shared" si="89"/>
        <v/>
      </c>
      <c r="Z211" s="13" t="str">
        <f t="shared" si="90"/>
        <v/>
      </c>
      <c r="AA211" s="13" t="str">
        <f t="shared" si="91"/>
        <v/>
      </c>
      <c r="AB211" s="13" t="str">
        <f t="shared" si="92"/>
        <v/>
      </c>
      <c r="AC211" s="13" t="str">
        <f t="shared" si="93"/>
        <v/>
      </c>
      <c r="AD211" s="13" t="str">
        <f t="shared" si="80"/>
        <v/>
      </c>
      <c r="AE211" s="13" t="str">
        <f t="shared" si="81"/>
        <v/>
      </c>
      <c r="AF211" s="13" t="str">
        <f t="shared" si="82"/>
        <v/>
      </c>
      <c r="AG211" s="13" t="str">
        <f t="shared" si="83"/>
        <v/>
      </c>
      <c r="AH211" s="13" t="str">
        <f t="shared" si="84"/>
        <v/>
      </c>
      <c r="AI211" s="13" t="str">
        <f t="shared" si="85"/>
        <v/>
      </c>
    </row>
    <row r="212" spans="1:35" s="1" customFormat="1">
      <c r="A212" t="s">
        <v>987</v>
      </c>
      <c r="B212">
        <v>15013</v>
      </c>
      <c r="C212" t="s">
        <v>454</v>
      </c>
      <c r="D212" s="17"/>
      <c r="E212" s="16"/>
      <c r="F212" s="21"/>
      <c r="G212" s="21"/>
      <c r="H212" s="21"/>
      <c r="I212" s="21"/>
      <c r="J212" s="21"/>
      <c r="K212" s="21"/>
      <c r="L212" s="21"/>
      <c r="M212" s="21"/>
      <c r="N212" s="21"/>
      <c r="O212" s="19"/>
      <c r="P212" s="19" t="str">
        <f t="shared" si="74"/>
        <v/>
      </c>
      <c r="Q212" s="19" t="str">
        <f t="shared" si="75"/>
        <v/>
      </c>
      <c r="R212" s="13" t="str">
        <f t="shared" si="76"/>
        <v/>
      </c>
      <c r="S212" s="13" t="str">
        <f t="shared" si="77"/>
        <v/>
      </c>
      <c r="T212" s="13" t="str">
        <f t="shared" si="78"/>
        <v/>
      </c>
      <c r="U212" s="13" t="str">
        <f t="shared" si="79"/>
        <v/>
      </c>
      <c r="V212" s="13" t="str">
        <f t="shared" si="86"/>
        <v/>
      </c>
      <c r="W212" s="13" t="str">
        <f t="shared" si="87"/>
        <v/>
      </c>
      <c r="X212" s="13" t="str">
        <f t="shared" si="88"/>
        <v/>
      </c>
      <c r="Y212" s="13" t="str">
        <f t="shared" si="89"/>
        <v/>
      </c>
      <c r="Z212" s="13" t="str">
        <f t="shared" si="90"/>
        <v/>
      </c>
      <c r="AA212" s="13" t="str">
        <f t="shared" si="91"/>
        <v/>
      </c>
      <c r="AB212" s="13" t="str">
        <f t="shared" si="92"/>
        <v/>
      </c>
      <c r="AC212" s="13" t="str">
        <f t="shared" si="93"/>
        <v/>
      </c>
      <c r="AD212" s="13" t="str">
        <f t="shared" si="80"/>
        <v/>
      </c>
      <c r="AE212" s="13" t="str">
        <f t="shared" si="81"/>
        <v/>
      </c>
      <c r="AF212" s="13" t="str">
        <f t="shared" si="82"/>
        <v/>
      </c>
      <c r="AG212" s="13" t="str">
        <f t="shared" si="83"/>
        <v/>
      </c>
      <c r="AH212" s="13" t="str">
        <f t="shared" si="84"/>
        <v/>
      </c>
      <c r="AI212" s="13" t="str">
        <f t="shared" si="85"/>
        <v/>
      </c>
    </row>
    <row r="213" spans="1:35" s="1" customFormat="1">
      <c r="A213" t="s">
        <v>987</v>
      </c>
      <c r="B213">
        <v>15012</v>
      </c>
      <c r="C213" t="s">
        <v>60</v>
      </c>
      <c r="D213" s="17"/>
      <c r="E213" s="16"/>
      <c r="F213" s="21"/>
      <c r="G213" s="21"/>
      <c r="H213" s="21"/>
      <c r="I213" s="21"/>
      <c r="J213" s="21"/>
      <c r="K213" s="21"/>
      <c r="L213" s="21"/>
      <c r="M213" s="21"/>
      <c r="N213" s="21"/>
      <c r="O213" s="19"/>
      <c r="P213" s="19" t="str">
        <f t="shared" si="74"/>
        <v/>
      </c>
      <c r="Q213" s="19" t="str">
        <f t="shared" si="75"/>
        <v/>
      </c>
      <c r="R213" s="13" t="str">
        <f t="shared" si="76"/>
        <v/>
      </c>
      <c r="S213" s="13" t="str">
        <f t="shared" si="77"/>
        <v/>
      </c>
      <c r="T213" s="13" t="str">
        <f t="shared" si="78"/>
        <v/>
      </c>
      <c r="U213" s="13" t="str">
        <f t="shared" si="79"/>
        <v/>
      </c>
      <c r="V213" s="13" t="str">
        <f t="shared" si="86"/>
        <v/>
      </c>
      <c r="W213" s="13" t="str">
        <f t="shared" si="87"/>
        <v/>
      </c>
      <c r="X213" s="13" t="str">
        <f t="shared" si="88"/>
        <v/>
      </c>
      <c r="Y213" s="13" t="str">
        <f t="shared" si="89"/>
        <v/>
      </c>
      <c r="Z213" s="13" t="str">
        <f t="shared" si="90"/>
        <v/>
      </c>
      <c r="AA213" s="13" t="str">
        <f t="shared" si="91"/>
        <v/>
      </c>
      <c r="AB213" s="13" t="str">
        <f t="shared" si="92"/>
        <v/>
      </c>
      <c r="AC213" s="13" t="str">
        <f t="shared" si="93"/>
        <v/>
      </c>
      <c r="AD213" s="13" t="str">
        <f t="shared" si="80"/>
        <v/>
      </c>
      <c r="AE213" s="13" t="str">
        <f t="shared" si="81"/>
        <v/>
      </c>
      <c r="AF213" s="13" t="str">
        <f t="shared" si="82"/>
        <v/>
      </c>
      <c r="AG213" s="13" t="str">
        <f t="shared" si="83"/>
        <v/>
      </c>
      <c r="AH213" s="13" t="str">
        <f t="shared" si="84"/>
        <v/>
      </c>
      <c r="AI213" s="13" t="str">
        <f t="shared" si="85"/>
        <v/>
      </c>
    </row>
    <row r="214" spans="1:35" s="1" customFormat="1">
      <c r="A214" t="s">
        <v>987</v>
      </c>
      <c r="B214">
        <v>43031</v>
      </c>
      <c r="C214" t="s">
        <v>495</v>
      </c>
      <c r="D214" s="17"/>
      <c r="E214" s="16"/>
      <c r="F214" s="21"/>
      <c r="G214" s="21"/>
      <c r="H214" s="21"/>
      <c r="I214" s="21"/>
      <c r="J214" s="21"/>
      <c r="K214" s="21"/>
      <c r="L214" s="21"/>
      <c r="M214" s="21"/>
      <c r="N214" s="21"/>
      <c r="O214" s="19"/>
      <c r="P214" s="19" t="str">
        <f t="shared" si="74"/>
        <v/>
      </c>
      <c r="Q214" s="19" t="str">
        <f t="shared" si="75"/>
        <v/>
      </c>
      <c r="R214" s="13" t="str">
        <f t="shared" si="76"/>
        <v/>
      </c>
      <c r="S214" s="13" t="str">
        <f t="shared" si="77"/>
        <v/>
      </c>
      <c r="T214" s="13" t="str">
        <f t="shared" si="78"/>
        <v/>
      </c>
      <c r="U214" s="13" t="str">
        <f t="shared" si="79"/>
        <v/>
      </c>
      <c r="V214" s="13" t="str">
        <f t="shared" si="86"/>
        <v/>
      </c>
      <c r="W214" s="13" t="str">
        <f t="shared" si="87"/>
        <v/>
      </c>
      <c r="X214" s="13" t="str">
        <f t="shared" si="88"/>
        <v/>
      </c>
      <c r="Y214" s="13" t="str">
        <f t="shared" si="89"/>
        <v/>
      </c>
      <c r="Z214" s="13" t="str">
        <f t="shared" si="90"/>
        <v/>
      </c>
      <c r="AA214" s="13" t="str">
        <f t="shared" si="91"/>
        <v/>
      </c>
      <c r="AB214" s="13" t="str">
        <f t="shared" si="92"/>
        <v/>
      </c>
      <c r="AC214" s="13" t="str">
        <f t="shared" si="93"/>
        <v/>
      </c>
      <c r="AD214" s="13" t="str">
        <f t="shared" si="80"/>
        <v/>
      </c>
      <c r="AE214" s="13" t="str">
        <f t="shared" si="81"/>
        <v/>
      </c>
      <c r="AF214" s="13" t="str">
        <f t="shared" si="82"/>
        <v/>
      </c>
      <c r="AG214" s="13" t="str">
        <f t="shared" si="83"/>
        <v/>
      </c>
      <c r="AH214" s="13" t="str">
        <f t="shared" si="84"/>
        <v/>
      </c>
      <c r="AI214" s="13" t="str">
        <f t="shared" si="85"/>
        <v/>
      </c>
    </row>
    <row r="215" spans="1:35" s="1" customFormat="1">
      <c r="A215" t="s">
        <v>987</v>
      </c>
      <c r="B215">
        <v>43103</v>
      </c>
      <c r="C215" t="s">
        <v>717</v>
      </c>
      <c r="D215" s="17"/>
      <c r="E215" s="16"/>
      <c r="F215" s="21"/>
      <c r="G215" s="21"/>
      <c r="H215" s="21"/>
      <c r="I215" s="21"/>
      <c r="J215" s="21"/>
      <c r="K215" s="21"/>
      <c r="L215" s="21"/>
      <c r="M215" s="21"/>
      <c r="N215" s="21"/>
      <c r="O215" s="19"/>
      <c r="P215" s="19" t="str">
        <f t="shared" si="74"/>
        <v/>
      </c>
      <c r="Q215" s="19" t="str">
        <f t="shared" si="75"/>
        <v/>
      </c>
      <c r="R215" s="13" t="str">
        <f t="shared" si="76"/>
        <v/>
      </c>
      <c r="S215" s="13" t="str">
        <f t="shared" si="77"/>
        <v/>
      </c>
      <c r="T215" s="13" t="str">
        <f t="shared" si="78"/>
        <v/>
      </c>
      <c r="U215" s="13" t="str">
        <f t="shared" si="79"/>
        <v/>
      </c>
      <c r="V215" s="13" t="str">
        <f t="shared" si="86"/>
        <v/>
      </c>
      <c r="W215" s="13" t="str">
        <f t="shared" si="87"/>
        <v/>
      </c>
      <c r="X215" s="13" t="str">
        <f t="shared" si="88"/>
        <v/>
      </c>
      <c r="Y215" s="13" t="str">
        <f t="shared" si="89"/>
        <v/>
      </c>
      <c r="Z215" s="13" t="str">
        <f t="shared" si="90"/>
        <v/>
      </c>
      <c r="AA215" s="13" t="str">
        <f t="shared" si="91"/>
        <v/>
      </c>
      <c r="AB215" s="13" t="str">
        <f t="shared" si="92"/>
        <v/>
      </c>
      <c r="AC215" s="13" t="str">
        <f t="shared" si="93"/>
        <v/>
      </c>
      <c r="AD215" s="13" t="str">
        <f t="shared" si="80"/>
        <v/>
      </c>
      <c r="AE215" s="13" t="str">
        <f t="shared" si="81"/>
        <v/>
      </c>
      <c r="AF215" s="13" t="str">
        <f t="shared" si="82"/>
        <v/>
      </c>
      <c r="AG215" s="13" t="str">
        <f t="shared" si="83"/>
        <v/>
      </c>
      <c r="AH215" s="13" t="str">
        <f t="shared" si="84"/>
        <v/>
      </c>
      <c r="AI215" s="13" t="str">
        <f t="shared" si="85"/>
        <v/>
      </c>
    </row>
    <row r="216" spans="1:35" s="1" customFormat="1">
      <c r="A216" t="s">
        <v>987</v>
      </c>
      <c r="B216" s="65">
        <v>90004</v>
      </c>
      <c r="C216" s="65" t="s">
        <v>1012</v>
      </c>
      <c r="D216" s="17"/>
      <c r="E216" s="16"/>
      <c r="F216" s="21"/>
      <c r="G216" s="21"/>
      <c r="H216" s="21"/>
      <c r="I216" s="21"/>
      <c r="J216" s="21"/>
      <c r="K216" s="21"/>
      <c r="L216" s="21"/>
      <c r="M216" s="21"/>
      <c r="N216" s="21"/>
      <c r="O216" s="19"/>
      <c r="P216" s="19" t="str">
        <f t="shared" si="74"/>
        <v/>
      </c>
      <c r="Q216" s="19" t="str">
        <f t="shared" si="75"/>
        <v/>
      </c>
      <c r="R216" s="13" t="str">
        <f t="shared" si="76"/>
        <v/>
      </c>
      <c r="S216" s="13" t="str">
        <f t="shared" si="77"/>
        <v/>
      </c>
      <c r="T216" s="13" t="str">
        <f t="shared" si="78"/>
        <v/>
      </c>
      <c r="U216" s="13" t="str">
        <f t="shared" si="79"/>
        <v/>
      </c>
      <c r="V216" s="13" t="str">
        <f t="shared" si="86"/>
        <v/>
      </c>
      <c r="W216" s="13" t="str">
        <f t="shared" si="87"/>
        <v/>
      </c>
      <c r="X216" s="13" t="str">
        <f t="shared" si="88"/>
        <v/>
      </c>
      <c r="Y216" s="13" t="str">
        <f t="shared" si="89"/>
        <v/>
      </c>
      <c r="Z216" s="13" t="str">
        <f t="shared" si="90"/>
        <v/>
      </c>
      <c r="AA216" s="13" t="str">
        <f t="shared" si="91"/>
        <v/>
      </c>
      <c r="AB216" s="13" t="str">
        <f t="shared" si="92"/>
        <v/>
      </c>
      <c r="AC216" s="13" t="str">
        <f t="shared" si="93"/>
        <v/>
      </c>
      <c r="AD216" s="13" t="str">
        <f t="shared" si="80"/>
        <v/>
      </c>
      <c r="AE216" s="13" t="str">
        <f t="shared" si="81"/>
        <v/>
      </c>
      <c r="AF216" s="13" t="str">
        <f t="shared" si="82"/>
        <v/>
      </c>
      <c r="AG216" s="13" t="str">
        <f t="shared" si="83"/>
        <v/>
      </c>
      <c r="AH216" s="13" t="str">
        <f t="shared" si="84"/>
        <v/>
      </c>
      <c r="AI216" s="13" t="str">
        <f t="shared" si="85"/>
        <v/>
      </c>
    </row>
    <row r="217" spans="1:35" s="1" customFormat="1">
      <c r="A217" t="s">
        <v>987</v>
      </c>
      <c r="B217" s="65">
        <v>90005</v>
      </c>
      <c r="C217" s="65" t="s">
        <v>1011</v>
      </c>
      <c r="D217" s="17"/>
      <c r="E217" s="16"/>
      <c r="F217" s="21"/>
      <c r="G217" s="21"/>
      <c r="H217" s="21"/>
      <c r="I217" s="21"/>
      <c r="J217" s="21"/>
      <c r="K217" s="21"/>
      <c r="L217" s="21"/>
      <c r="M217" s="21"/>
      <c r="N217" s="21"/>
      <c r="O217" s="19"/>
      <c r="P217" s="19" t="str">
        <f t="shared" si="74"/>
        <v/>
      </c>
      <c r="Q217" s="19" t="str">
        <f t="shared" si="75"/>
        <v/>
      </c>
      <c r="R217" s="13" t="str">
        <f t="shared" si="76"/>
        <v/>
      </c>
      <c r="S217" s="13" t="str">
        <f t="shared" si="77"/>
        <v/>
      </c>
      <c r="T217" s="13" t="str">
        <f t="shared" si="78"/>
        <v/>
      </c>
      <c r="U217" s="13" t="str">
        <f t="shared" si="79"/>
        <v/>
      </c>
      <c r="V217" s="13" t="str">
        <f t="shared" si="86"/>
        <v/>
      </c>
      <c r="W217" s="13" t="str">
        <f t="shared" si="87"/>
        <v/>
      </c>
      <c r="X217" s="13" t="str">
        <f t="shared" si="88"/>
        <v/>
      </c>
      <c r="Y217" s="13" t="str">
        <f t="shared" si="89"/>
        <v/>
      </c>
      <c r="Z217" s="13" t="str">
        <f t="shared" si="90"/>
        <v/>
      </c>
      <c r="AA217" s="13" t="str">
        <f t="shared" si="91"/>
        <v/>
      </c>
      <c r="AB217" s="13" t="str">
        <f t="shared" si="92"/>
        <v/>
      </c>
      <c r="AC217" s="13" t="str">
        <f t="shared" si="93"/>
        <v/>
      </c>
      <c r="AD217" s="13" t="str">
        <f t="shared" si="80"/>
        <v/>
      </c>
      <c r="AE217" s="13" t="str">
        <f t="shared" si="81"/>
        <v/>
      </c>
      <c r="AF217" s="13" t="str">
        <f t="shared" si="82"/>
        <v/>
      </c>
      <c r="AG217" s="13" t="str">
        <f t="shared" si="83"/>
        <v/>
      </c>
      <c r="AH217" s="13" t="str">
        <f t="shared" si="84"/>
        <v/>
      </c>
      <c r="AI217" s="13" t="str">
        <f t="shared" si="85"/>
        <v/>
      </c>
    </row>
    <row r="218" spans="1:35" s="1" customFormat="1">
      <c r="A218" t="s">
        <v>987</v>
      </c>
      <c r="B218">
        <v>25055</v>
      </c>
      <c r="C218" t="s">
        <v>1009</v>
      </c>
      <c r="D218" s="17"/>
      <c r="E218" s="16"/>
      <c r="F218" s="21"/>
      <c r="G218" s="21"/>
      <c r="H218" s="21"/>
      <c r="I218" s="21"/>
      <c r="J218" s="21"/>
      <c r="K218" s="21"/>
      <c r="L218" s="21"/>
      <c r="M218" s="21"/>
      <c r="N218" s="21"/>
      <c r="O218" s="19"/>
      <c r="P218" s="19" t="str">
        <f t="shared" si="74"/>
        <v/>
      </c>
      <c r="Q218" s="19" t="str">
        <f t="shared" si="75"/>
        <v/>
      </c>
      <c r="R218" s="13" t="str">
        <f t="shared" si="76"/>
        <v/>
      </c>
      <c r="S218" s="13" t="str">
        <f t="shared" si="77"/>
        <v/>
      </c>
      <c r="T218" s="13" t="str">
        <f t="shared" si="78"/>
        <v/>
      </c>
      <c r="U218" s="13" t="str">
        <f t="shared" si="79"/>
        <v/>
      </c>
      <c r="V218" s="13" t="str">
        <f t="shared" si="86"/>
        <v/>
      </c>
      <c r="W218" s="13" t="str">
        <f t="shared" si="87"/>
        <v/>
      </c>
      <c r="X218" s="13" t="str">
        <f t="shared" si="88"/>
        <v/>
      </c>
      <c r="Y218" s="13" t="str">
        <f t="shared" si="89"/>
        <v/>
      </c>
      <c r="Z218" s="13" t="str">
        <f t="shared" si="90"/>
        <v/>
      </c>
      <c r="AA218" s="13" t="str">
        <f t="shared" si="91"/>
        <v/>
      </c>
      <c r="AB218" s="13" t="str">
        <f t="shared" si="92"/>
        <v/>
      </c>
      <c r="AC218" s="13" t="str">
        <f t="shared" si="93"/>
        <v/>
      </c>
      <c r="AD218" s="13" t="str">
        <f t="shared" si="80"/>
        <v/>
      </c>
      <c r="AE218" s="13" t="str">
        <f t="shared" si="81"/>
        <v/>
      </c>
      <c r="AF218" s="13" t="str">
        <f t="shared" si="82"/>
        <v/>
      </c>
      <c r="AG218" s="13" t="str">
        <f t="shared" si="83"/>
        <v/>
      </c>
      <c r="AH218" s="13" t="str">
        <f t="shared" si="84"/>
        <v/>
      </c>
      <c r="AI218" s="13" t="str">
        <f t="shared" si="85"/>
        <v/>
      </c>
    </row>
    <row r="219" spans="1:35" s="1" customFormat="1">
      <c r="A219" t="s">
        <v>987</v>
      </c>
      <c r="B219">
        <v>25054</v>
      </c>
      <c r="C219" t="s">
        <v>602</v>
      </c>
      <c r="D219" s="17"/>
      <c r="E219" s="16"/>
      <c r="F219" s="21"/>
      <c r="G219" s="21"/>
      <c r="H219" s="21"/>
      <c r="I219" s="21"/>
      <c r="J219" s="21"/>
      <c r="K219" s="21"/>
      <c r="L219" s="21"/>
      <c r="M219" s="21"/>
      <c r="N219" s="21"/>
      <c r="O219" s="19"/>
      <c r="P219" s="19" t="str">
        <f t="shared" si="74"/>
        <v/>
      </c>
      <c r="Q219" s="19" t="str">
        <f t="shared" si="75"/>
        <v/>
      </c>
      <c r="R219" s="13" t="str">
        <f t="shared" si="76"/>
        <v/>
      </c>
      <c r="S219" s="13" t="str">
        <f t="shared" si="77"/>
        <v/>
      </c>
      <c r="T219" s="13" t="str">
        <f t="shared" si="78"/>
        <v/>
      </c>
      <c r="U219" s="13" t="str">
        <f t="shared" si="79"/>
        <v/>
      </c>
      <c r="V219" s="13" t="str">
        <f t="shared" si="86"/>
        <v/>
      </c>
      <c r="W219" s="13" t="str">
        <f t="shared" si="87"/>
        <v/>
      </c>
      <c r="X219" s="13" t="str">
        <f t="shared" si="88"/>
        <v/>
      </c>
      <c r="Y219" s="13" t="str">
        <f t="shared" si="89"/>
        <v/>
      </c>
      <c r="Z219" s="13" t="str">
        <f t="shared" si="90"/>
        <v/>
      </c>
      <c r="AA219" s="13" t="str">
        <f t="shared" si="91"/>
        <v/>
      </c>
      <c r="AB219" s="13" t="str">
        <f t="shared" si="92"/>
        <v/>
      </c>
      <c r="AC219" s="13" t="str">
        <f t="shared" si="93"/>
        <v/>
      </c>
      <c r="AD219" s="13" t="str">
        <f t="shared" si="80"/>
        <v/>
      </c>
      <c r="AE219" s="13" t="str">
        <f t="shared" si="81"/>
        <v/>
      </c>
      <c r="AF219" s="13" t="str">
        <f t="shared" si="82"/>
        <v/>
      </c>
      <c r="AG219" s="13" t="str">
        <f t="shared" si="83"/>
        <v/>
      </c>
      <c r="AH219" s="13" t="str">
        <f t="shared" si="84"/>
        <v/>
      </c>
      <c r="AI219" s="13" t="str">
        <f t="shared" si="85"/>
        <v/>
      </c>
    </row>
    <row r="220" spans="1:35" s="1" customFormat="1">
      <c r="A220" t="s">
        <v>987</v>
      </c>
      <c r="B220">
        <v>25037</v>
      </c>
      <c r="C220" t="s">
        <v>586</v>
      </c>
      <c r="D220" s="17"/>
      <c r="E220" s="16"/>
      <c r="F220" s="21"/>
      <c r="G220" s="21"/>
      <c r="H220" s="21"/>
      <c r="I220" s="21"/>
      <c r="J220" s="21"/>
      <c r="K220" s="21"/>
      <c r="L220" s="21"/>
      <c r="M220" s="21"/>
      <c r="N220" s="21"/>
      <c r="O220" s="19"/>
      <c r="P220" s="19" t="str">
        <f t="shared" si="74"/>
        <v/>
      </c>
      <c r="Q220" s="19" t="str">
        <f t="shared" si="75"/>
        <v/>
      </c>
      <c r="R220" s="13" t="str">
        <f t="shared" si="76"/>
        <v/>
      </c>
      <c r="S220" s="13" t="str">
        <f t="shared" si="77"/>
        <v/>
      </c>
      <c r="T220" s="13" t="str">
        <f t="shared" si="78"/>
        <v/>
      </c>
      <c r="U220" s="13" t="str">
        <f t="shared" si="79"/>
        <v/>
      </c>
      <c r="V220" s="13" t="str">
        <f t="shared" si="86"/>
        <v/>
      </c>
      <c r="W220" s="13" t="str">
        <f t="shared" si="87"/>
        <v/>
      </c>
      <c r="X220" s="13" t="str">
        <f t="shared" si="88"/>
        <v/>
      </c>
      <c r="Y220" s="13" t="str">
        <f t="shared" si="89"/>
        <v/>
      </c>
      <c r="Z220" s="13" t="str">
        <f t="shared" si="90"/>
        <v/>
      </c>
      <c r="AA220" s="13" t="str">
        <f t="shared" si="91"/>
        <v/>
      </c>
      <c r="AB220" s="13" t="str">
        <f t="shared" si="92"/>
        <v/>
      </c>
      <c r="AC220" s="13" t="str">
        <f t="shared" si="93"/>
        <v/>
      </c>
      <c r="AD220" s="13" t="str">
        <f t="shared" si="80"/>
        <v/>
      </c>
      <c r="AE220" s="13" t="str">
        <f t="shared" si="81"/>
        <v/>
      </c>
      <c r="AF220" s="13" t="str">
        <f t="shared" si="82"/>
        <v/>
      </c>
      <c r="AG220" s="13" t="str">
        <f t="shared" si="83"/>
        <v/>
      </c>
      <c r="AH220" s="13" t="str">
        <f t="shared" si="84"/>
        <v/>
      </c>
      <c r="AI220" s="13" t="str">
        <f t="shared" si="85"/>
        <v/>
      </c>
    </row>
    <row r="221" spans="1:35" s="1" customFormat="1">
      <c r="A221" t="s">
        <v>987</v>
      </c>
      <c r="B221">
        <v>25050</v>
      </c>
      <c r="C221" t="s">
        <v>590</v>
      </c>
      <c r="D221" s="17"/>
      <c r="E221" s="18"/>
      <c r="F221" s="21"/>
      <c r="G221" s="21"/>
      <c r="H221" s="21"/>
      <c r="I221" s="21"/>
      <c r="J221" s="21"/>
      <c r="K221" s="21"/>
      <c r="L221" s="21"/>
      <c r="M221" s="21"/>
      <c r="N221" s="21"/>
      <c r="O221" s="19"/>
      <c r="P221" s="19" t="str">
        <f t="shared" si="74"/>
        <v/>
      </c>
      <c r="Q221" s="19" t="str">
        <f t="shared" si="75"/>
        <v/>
      </c>
      <c r="R221" s="13" t="str">
        <f t="shared" si="76"/>
        <v/>
      </c>
      <c r="S221" s="13" t="str">
        <f t="shared" si="77"/>
        <v/>
      </c>
      <c r="T221" s="13" t="str">
        <f t="shared" si="78"/>
        <v/>
      </c>
      <c r="U221" s="13" t="str">
        <f t="shared" si="79"/>
        <v/>
      </c>
      <c r="V221" s="13" t="str">
        <f t="shared" si="86"/>
        <v/>
      </c>
      <c r="W221" s="13" t="str">
        <f t="shared" si="87"/>
        <v/>
      </c>
      <c r="X221" s="13" t="str">
        <f t="shared" si="88"/>
        <v/>
      </c>
      <c r="Y221" s="13" t="str">
        <f t="shared" si="89"/>
        <v/>
      </c>
      <c r="Z221" s="13" t="str">
        <f t="shared" si="90"/>
        <v/>
      </c>
      <c r="AA221" s="13" t="str">
        <f t="shared" si="91"/>
        <v/>
      </c>
      <c r="AB221" s="13" t="str">
        <f t="shared" si="92"/>
        <v/>
      </c>
      <c r="AC221" s="13" t="str">
        <f t="shared" si="93"/>
        <v/>
      </c>
      <c r="AD221" s="13" t="str">
        <f t="shared" si="80"/>
        <v/>
      </c>
      <c r="AE221" s="13" t="str">
        <f t="shared" si="81"/>
        <v/>
      </c>
      <c r="AF221" s="13" t="str">
        <f t="shared" si="82"/>
        <v/>
      </c>
      <c r="AG221" s="13" t="str">
        <f t="shared" si="83"/>
        <v/>
      </c>
      <c r="AH221" s="13" t="str">
        <f t="shared" si="84"/>
        <v/>
      </c>
      <c r="AI221" s="13" t="str">
        <f t="shared" si="85"/>
        <v/>
      </c>
    </row>
    <row r="222" spans="1:35" s="1" customFormat="1">
      <c r="A222" t="s">
        <v>987</v>
      </c>
      <c r="B222">
        <v>25049</v>
      </c>
      <c r="C222" t="s">
        <v>1010</v>
      </c>
      <c r="D222" s="17"/>
      <c r="E222" s="16"/>
      <c r="F222" s="21"/>
      <c r="G222" s="21"/>
      <c r="H222" s="21"/>
      <c r="I222" s="21"/>
      <c r="J222" s="21"/>
      <c r="K222" s="21"/>
      <c r="L222" s="21"/>
      <c r="M222" s="21"/>
      <c r="N222" s="21"/>
      <c r="O222" s="19"/>
      <c r="P222" s="19" t="str">
        <f t="shared" si="74"/>
        <v/>
      </c>
      <c r="Q222" s="19" t="str">
        <f t="shared" si="75"/>
        <v/>
      </c>
      <c r="R222" s="13" t="str">
        <f t="shared" si="76"/>
        <v/>
      </c>
      <c r="S222" s="13" t="str">
        <f t="shared" si="77"/>
        <v/>
      </c>
      <c r="T222" s="13" t="str">
        <f t="shared" si="78"/>
        <v/>
      </c>
      <c r="U222" s="13" t="str">
        <f t="shared" si="79"/>
        <v/>
      </c>
      <c r="V222" s="13" t="str">
        <f t="shared" si="86"/>
        <v/>
      </c>
      <c r="W222" s="13" t="str">
        <f t="shared" si="87"/>
        <v/>
      </c>
      <c r="X222" s="13" t="str">
        <f t="shared" si="88"/>
        <v/>
      </c>
      <c r="Y222" s="13" t="str">
        <f t="shared" si="89"/>
        <v/>
      </c>
      <c r="Z222" s="13" t="str">
        <f t="shared" si="90"/>
        <v/>
      </c>
      <c r="AA222" s="13" t="str">
        <f t="shared" si="91"/>
        <v/>
      </c>
      <c r="AB222" s="13" t="str">
        <f t="shared" si="92"/>
        <v/>
      </c>
      <c r="AC222" s="13" t="str">
        <f t="shared" si="93"/>
        <v/>
      </c>
      <c r="AD222" s="13" t="str">
        <f t="shared" si="80"/>
        <v/>
      </c>
      <c r="AE222" s="13" t="str">
        <f t="shared" si="81"/>
        <v/>
      </c>
      <c r="AF222" s="13" t="str">
        <f t="shared" si="82"/>
        <v/>
      </c>
      <c r="AG222" s="13" t="str">
        <f t="shared" si="83"/>
        <v/>
      </c>
      <c r="AH222" s="13" t="str">
        <f t="shared" si="84"/>
        <v/>
      </c>
      <c r="AI222" s="13" t="str">
        <f t="shared" si="85"/>
        <v/>
      </c>
    </row>
    <row r="223" spans="1:35" s="1" customFormat="1">
      <c r="A223" t="s">
        <v>987</v>
      </c>
      <c r="B223">
        <v>25038</v>
      </c>
      <c r="C223" t="s">
        <v>586</v>
      </c>
      <c r="D223" s="17"/>
      <c r="E223" s="16"/>
      <c r="F223" s="21"/>
      <c r="G223" s="21"/>
      <c r="H223" s="21"/>
      <c r="I223" s="21"/>
      <c r="J223" s="21"/>
      <c r="K223" s="21"/>
      <c r="L223" s="21"/>
      <c r="M223" s="21"/>
      <c r="N223" s="21"/>
      <c r="O223" s="19"/>
      <c r="P223" s="19" t="str">
        <f t="shared" si="74"/>
        <v/>
      </c>
      <c r="Q223" s="19" t="str">
        <f t="shared" si="75"/>
        <v/>
      </c>
      <c r="R223" s="13" t="str">
        <f t="shared" si="76"/>
        <v/>
      </c>
      <c r="S223" s="13" t="str">
        <f t="shared" si="77"/>
        <v/>
      </c>
      <c r="T223" s="13" t="str">
        <f t="shared" si="78"/>
        <v/>
      </c>
      <c r="U223" s="13" t="str">
        <f t="shared" si="79"/>
        <v/>
      </c>
      <c r="V223" s="13" t="str">
        <f t="shared" si="86"/>
        <v/>
      </c>
      <c r="W223" s="13" t="str">
        <f t="shared" si="87"/>
        <v/>
      </c>
      <c r="X223" s="13" t="str">
        <f t="shared" si="88"/>
        <v/>
      </c>
      <c r="Y223" s="13" t="str">
        <f t="shared" si="89"/>
        <v/>
      </c>
      <c r="Z223" s="13" t="str">
        <f t="shared" si="90"/>
        <v/>
      </c>
      <c r="AA223" s="13" t="str">
        <f t="shared" si="91"/>
        <v/>
      </c>
      <c r="AB223" s="13" t="str">
        <f t="shared" si="92"/>
        <v/>
      </c>
      <c r="AC223" s="13" t="str">
        <f t="shared" si="93"/>
        <v/>
      </c>
      <c r="AD223" s="13" t="str">
        <f t="shared" si="80"/>
        <v/>
      </c>
      <c r="AE223" s="13" t="str">
        <f t="shared" si="81"/>
        <v/>
      </c>
      <c r="AF223" s="13" t="str">
        <f t="shared" si="82"/>
        <v/>
      </c>
      <c r="AG223" s="13" t="str">
        <f t="shared" si="83"/>
        <v/>
      </c>
      <c r="AH223" s="13" t="str">
        <f t="shared" si="84"/>
        <v/>
      </c>
      <c r="AI223" s="13" t="str">
        <f t="shared" si="85"/>
        <v/>
      </c>
    </row>
    <row r="224" spans="1:35" s="1" customFormat="1">
      <c r="A224" t="s">
        <v>987</v>
      </c>
      <c r="B224">
        <v>25036</v>
      </c>
      <c r="C224" t="s">
        <v>599</v>
      </c>
      <c r="D224" s="17"/>
      <c r="E224" s="16"/>
      <c r="F224" s="21"/>
      <c r="G224" s="21"/>
      <c r="H224" s="21"/>
      <c r="I224" s="21"/>
      <c r="J224" s="21"/>
      <c r="K224" s="21"/>
      <c r="L224" s="21"/>
      <c r="M224" s="21"/>
      <c r="N224" s="21"/>
      <c r="O224" s="19"/>
      <c r="P224" s="19" t="str">
        <f t="shared" si="74"/>
        <v/>
      </c>
      <c r="Q224" s="19" t="str">
        <f t="shared" si="75"/>
        <v/>
      </c>
      <c r="R224" s="13" t="str">
        <f t="shared" si="76"/>
        <v/>
      </c>
      <c r="S224" s="13" t="str">
        <f t="shared" si="77"/>
        <v/>
      </c>
      <c r="T224" s="13" t="str">
        <f t="shared" si="78"/>
        <v/>
      </c>
      <c r="U224" s="13" t="str">
        <f t="shared" si="79"/>
        <v/>
      </c>
      <c r="V224" s="13" t="str">
        <f t="shared" si="86"/>
        <v/>
      </c>
      <c r="W224" s="13" t="str">
        <f t="shared" si="87"/>
        <v/>
      </c>
      <c r="X224" s="13" t="str">
        <f t="shared" si="88"/>
        <v/>
      </c>
      <c r="Y224" s="13" t="str">
        <f t="shared" si="89"/>
        <v/>
      </c>
      <c r="Z224" s="13" t="str">
        <f t="shared" si="90"/>
        <v/>
      </c>
      <c r="AA224" s="13" t="str">
        <f t="shared" si="91"/>
        <v/>
      </c>
      <c r="AB224" s="13" t="str">
        <f t="shared" si="92"/>
        <v/>
      </c>
      <c r="AC224" s="13" t="str">
        <f t="shared" si="93"/>
        <v/>
      </c>
      <c r="AD224" s="13" t="str">
        <f t="shared" si="80"/>
        <v/>
      </c>
      <c r="AE224" s="13" t="str">
        <f t="shared" si="81"/>
        <v/>
      </c>
      <c r="AF224" s="13" t="str">
        <f t="shared" si="82"/>
        <v/>
      </c>
      <c r="AG224" s="13" t="str">
        <f t="shared" si="83"/>
        <v/>
      </c>
      <c r="AH224" s="13" t="str">
        <f t="shared" si="84"/>
        <v/>
      </c>
      <c r="AI224" s="13" t="str">
        <f t="shared" si="85"/>
        <v/>
      </c>
    </row>
    <row r="225" spans="1:35" s="1" customFormat="1">
      <c r="A225" t="s">
        <v>987</v>
      </c>
      <c r="B225">
        <v>25056</v>
      </c>
      <c r="C225" t="s">
        <v>603</v>
      </c>
      <c r="D225" s="17"/>
      <c r="E225" s="16"/>
      <c r="F225" s="21"/>
      <c r="G225" s="21"/>
      <c r="H225" s="21"/>
      <c r="I225" s="21"/>
      <c r="J225" s="21"/>
      <c r="K225" s="21"/>
      <c r="L225" s="21"/>
      <c r="M225" s="21"/>
      <c r="N225" s="21"/>
      <c r="O225" s="19"/>
      <c r="P225" s="19" t="str">
        <f t="shared" si="74"/>
        <v/>
      </c>
      <c r="Q225" s="19" t="str">
        <f t="shared" si="75"/>
        <v/>
      </c>
      <c r="R225" s="13" t="str">
        <f t="shared" si="76"/>
        <v/>
      </c>
      <c r="S225" s="13" t="str">
        <f t="shared" si="77"/>
        <v/>
      </c>
      <c r="T225" s="13" t="str">
        <f t="shared" si="78"/>
        <v/>
      </c>
      <c r="U225" s="13" t="str">
        <f t="shared" si="79"/>
        <v/>
      </c>
      <c r="V225" s="13" t="str">
        <f t="shared" si="86"/>
        <v/>
      </c>
      <c r="W225" s="13" t="str">
        <f t="shared" si="87"/>
        <v/>
      </c>
      <c r="X225" s="13" t="str">
        <f t="shared" si="88"/>
        <v/>
      </c>
      <c r="Y225" s="13" t="str">
        <f t="shared" si="89"/>
        <v/>
      </c>
      <c r="Z225" s="13" t="str">
        <f t="shared" si="90"/>
        <v/>
      </c>
      <c r="AA225" s="13" t="str">
        <f t="shared" si="91"/>
        <v/>
      </c>
      <c r="AB225" s="13" t="str">
        <f t="shared" si="92"/>
        <v/>
      </c>
      <c r="AC225" s="13" t="str">
        <f t="shared" si="93"/>
        <v/>
      </c>
      <c r="AD225" s="13" t="str">
        <f t="shared" si="80"/>
        <v/>
      </c>
      <c r="AE225" s="13" t="str">
        <f t="shared" si="81"/>
        <v/>
      </c>
      <c r="AF225" s="13" t="str">
        <f t="shared" si="82"/>
        <v/>
      </c>
      <c r="AG225" s="13" t="str">
        <f t="shared" si="83"/>
        <v/>
      </c>
      <c r="AH225" s="13" t="str">
        <f t="shared" si="84"/>
        <v/>
      </c>
      <c r="AI225" s="13" t="str">
        <f t="shared" si="85"/>
        <v/>
      </c>
    </row>
    <row r="226" spans="1:35" s="1" customFormat="1">
      <c r="A226" t="s">
        <v>987</v>
      </c>
      <c r="B226" s="63">
        <v>90006</v>
      </c>
      <c r="C226" s="64" t="s">
        <v>1011</v>
      </c>
      <c r="D226" s="17"/>
      <c r="E226" s="16"/>
      <c r="F226" s="21"/>
      <c r="G226" s="21"/>
      <c r="H226" s="21"/>
      <c r="I226" s="21"/>
      <c r="J226" s="21"/>
      <c r="K226" s="21"/>
      <c r="L226" s="21"/>
      <c r="M226" s="21"/>
      <c r="N226" s="21"/>
      <c r="O226" s="19"/>
      <c r="P226" s="19" t="str">
        <f t="shared" si="74"/>
        <v/>
      </c>
      <c r="Q226" s="19" t="str">
        <f t="shared" si="75"/>
        <v/>
      </c>
      <c r="R226" s="13" t="str">
        <f t="shared" si="76"/>
        <v/>
      </c>
      <c r="S226" s="13" t="str">
        <f t="shared" si="77"/>
        <v/>
      </c>
      <c r="T226" s="13" t="str">
        <f t="shared" si="78"/>
        <v/>
      </c>
      <c r="U226" s="13" t="str">
        <f t="shared" si="79"/>
        <v/>
      </c>
      <c r="V226" s="13" t="str">
        <f t="shared" si="86"/>
        <v/>
      </c>
      <c r="W226" s="13" t="str">
        <f t="shared" si="87"/>
        <v/>
      </c>
      <c r="X226" s="13" t="str">
        <f t="shared" si="88"/>
        <v/>
      </c>
      <c r="Y226" s="13" t="str">
        <f t="shared" si="89"/>
        <v/>
      </c>
      <c r="Z226" s="13" t="str">
        <f t="shared" si="90"/>
        <v/>
      </c>
      <c r="AA226" s="13" t="str">
        <f t="shared" si="91"/>
        <v/>
      </c>
      <c r="AB226" s="13" t="str">
        <f t="shared" si="92"/>
        <v/>
      </c>
      <c r="AC226" s="13" t="str">
        <f t="shared" si="93"/>
        <v/>
      </c>
      <c r="AD226" s="13" t="str">
        <f t="shared" si="80"/>
        <v/>
      </c>
      <c r="AE226" s="13" t="str">
        <f t="shared" si="81"/>
        <v/>
      </c>
      <c r="AF226" s="13" t="str">
        <f t="shared" si="82"/>
        <v/>
      </c>
      <c r="AG226" s="13" t="str">
        <f t="shared" si="83"/>
        <v/>
      </c>
      <c r="AH226" s="13" t="str">
        <f t="shared" si="84"/>
        <v/>
      </c>
      <c r="AI226" s="13" t="str">
        <f t="shared" si="85"/>
        <v/>
      </c>
    </row>
    <row r="227" spans="1:35" s="1" customFormat="1">
      <c r="A227" t="s">
        <v>987</v>
      </c>
      <c r="B227" s="63">
        <v>90007</v>
      </c>
      <c r="C227" s="65" t="s">
        <v>1012</v>
      </c>
      <c r="D227" s="17"/>
      <c r="E227" s="16"/>
      <c r="F227" s="21"/>
      <c r="G227" s="21"/>
      <c r="H227" s="21"/>
      <c r="I227" s="21"/>
      <c r="J227" s="21"/>
      <c r="K227" s="21"/>
      <c r="L227" s="21"/>
      <c r="M227" s="21"/>
      <c r="N227" s="21"/>
      <c r="O227" s="19"/>
      <c r="P227" s="19" t="str">
        <f t="shared" si="74"/>
        <v/>
      </c>
      <c r="Q227" s="19" t="str">
        <f t="shared" si="75"/>
        <v/>
      </c>
      <c r="R227" s="13" t="str">
        <f t="shared" si="76"/>
        <v/>
      </c>
      <c r="S227" s="13" t="str">
        <f t="shared" si="77"/>
        <v/>
      </c>
      <c r="T227" s="13" t="str">
        <f t="shared" si="78"/>
        <v/>
      </c>
      <c r="U227" s="13" t="str">
        <f t="shared" si="79"/>
        <v/>
      </c>
      <c r="V227" s="13" t="str">
        <f t="shared" si="86"/>
        <v/>
      </c>
      <c r="W227" s="13" t="str">
        <f t="shared" si="87"/>
        <v/>
      </c>
      <c r="X227" s="13" t="str">
        <f t="shared" si="88"/>
        <v/>
      </c>
      <c r="Y227" s="13" t="str">
        <f t="shared" si="89"/>
        <v/>
      </c>
      <c r="Z227" s="13" t="str">
        <f t="shared" si="90"/>
        <v/>
      </c>
      <c r="AA227" s="13" t="str">
        <f t="shared" si="91"/>
        <v/>
      </c>
      <c r="AB227" s="13" t="str">
        <f t="shared" si="92"/>
        <v/>
      </c>
      <c r="AC227" s="13" t="str">
        <f t="shared" si="93"/>
        <v/>
      </c>
      <c r="AD227" s="13" t="str">
        <f t="shared" si="80"/>
        <v/>
      </c>
      <c r="AE227" s="13" t="str">
        <f t="shared" si="81"/>
        <v/>
      </c>
      <c r="AF227" s="13" t="str">
        <f t="shared" si="82"/>
        <v/>
      </c>
      <c r="AG227" s="13" t="str">
        <f t="shared" si="83"/>
        <v/>
      </c>
      <c r="AH227" s="13" t="str">
        <f t="shared" si="84"/>
        <v/>
      </c>
      <c r="AI227" s="13" t="str">
        <f t="shared" si="85"/>
        <v/>
      </c>
    </row>
    <row r="228" spans="1:35" s="1" customFormat="1">
      <c r="A228" t="s">
        <v>987</v>
      </c>
      <c r="B228">
        <v>43102</v>
      </c>
      <c r="C228" t="s">
        <v>494</v>
      </c>
      <c r="D228" s="17"/>
      <c r="E228" s="16"/>
      <c r="F228" s="21"/>
      <c r="G228" s="21"/>
      <c r="H228" s="21"/>
      <c r="I228" s="21"/>
      <c r="J228" s="21"/>
      <c r="K228" s="21"/>
      <c r="L228" s="21"/>
      <c r="M228" s="21"/>
      <c r="N228" s="21"/>
      <c r="O228" s="19"/>
      <c r="P228" s="19" t="str">
        <f t="shared" si="74"/>
        <v/>
      </c>
      <c r="Q228" s="19" t="str">
        <f t="shared" si="75"/>
        <v/>
      </c>
      <c r="R228" s="13" t="str">
        <f t="shared" si="76"/>
        <v/>
      </c>
      <c r="S228" s="13" t="str">
        <f t="shared" si="77"/>
        <v/>
      </c>
      <c r="T228" s="13" t="str">
        <f t="shared" si="78"/>
        <v/>
      </c>
      <c r="U228" s="13" t="str">
        <f t="shared" si="79"/>
        <v/>
      </c>
      <c r="V228" s="13" t="str">
        <f t="shared" si="86"/>
        <v/>
      </c>
      <c r="W228" s="13" t="str">
        <f t="shared" si="87"/>
        <v/>
      </c>
      <c r="X228" s="13" t="str">
        <f t="shared" si="88"/>
        <v/>
      </c>
      <c r="Y228" s="13" t="str">
        <f t="shared" si="89"/>
        <v/>
      </c>
      <c r="Z228" s="13" t="str">
        <f t="shared" si="90"/>
        <v/>
      </c>
      <c r="AA228" s="13" t="str">
        <f t="shared" si="91"/>
        <v/>
      </c>
      <c r="AB228" s="13" t="str">
        <f t="shared" si="92"/>
        <v/>
      </c>
      <c r="AC228" s="13" t="str">
        <f t="shared" si="93"/>
        <v/>
      </c>
      <c r="AD228" s="13" t="str">
        <f t="shared" si="80"/>
        <v/>
      </c>
      <c r="AE228" s="13" t="str">
        <f t="shared" si="81"/>
        <v/>
      </c>
      <c r="AF228" s="13" t="str">
        <f t="shared" si="82"/>
        <v/>
      </c>
      <c r="AG228" s="13" t="str">
        <f t="shared" si="83"/>
        <v/>
      </c>
      <c r="AH228" s="13" t="str">
        <f t="shared" si="84"/>
        <v/>
      </c>
      <c r="AI228" s="13" t="str">
        <f t="shared" si="85"/>
        <v/>
      </c>
    </row>
    <row r="229" spans="1:35" s="1" customFormat="1">
      <c r="A229" t="s">
        <v>987</v>
      </c>
      <c r="B229">
        <v>43104</v>
      </c>
      <c r="C229" t="s">
        <v>495</v>
      </c>
      <c r="D229" s="17"/>
      <c r="E229" s="16"/>
      <c r="F229" s="21"/>
      <c r="G229" s="21"/>
      <c r="H229" s="21"/>
      <c r="I229" s="21"/>
      <c r="J229" s="21"/>
      <c r="K229" s="21"/>
      <c r="L229" s="21"/>
      <c r="M229" s="21"/>
      <c r="N229" s="21"/>
      <c r="O229" s="19"/>
      <c r="P229" s="19" t="str">
        <f t="shared" si="74"/>
        <v/>
      </c>
      <c r="Q229" s="19" t="str">
        <f t="shared" si="75"/>
        <v/>
      </c>
      <c r="R229" s="13" t="str">
        <f t="shared" si="76"/>
        <v/>
      </c>
      <c r="S229" s="13" t="str">
        <f t="shared" si="77"/>
        <v/>
      </c>
      <c r="T229" s="13" t="str">
        <f t="shared" si="78"/>
        <v/>
      </c>
      <c r="U229" s="13" t="str">
        <f t="shared" si="79"/>
        <v/>
      </c>
      <c r="V229" s="13" t="str">
        <f t="shared" si="86"/>
        <v/>
      </c>
      <c r="W229" s="13" t="str">
        <f t="shared" si="87"/>
        <v/>
      </c>
      <c r="X229" s="13" t="str">
        <f t="shared" si="88"/>
        <v/>
      </c>
      <c r="Y229" s="13" t="str">
        <f t="shared" si="89"/>
        <v/>
      </c>
      <c r="Z229" s="13" t="str">
        <f t="shared" si="90"/>
        <v/>
      </c>
      <c r="AA229" s="13" t="str">
        <f t="shared" si="91"/>
        <v/>
      </c>
      <c r="AB229" s="13" t="str">
        <f t="shared" si="92"/>
        <v/>
      </c>
      <c r="AC229" s="13" t="str">
        <f t="shared" si="93"/>
        <v/>
      </c>
      <c r="AD229" s="13" t="str">
        <f t="shared" si="80"/>
        <v/>
      </c>
      <c r="AE229" s="13" t="str">
        <f t="shared" si="81"/>
        <v/>
      </c>
      <c r="AF229" s="13" t="str">
        <f t="shared" si="82"/>
        <v/>
      </c>
      <c r="AG229" s="13" t="str">
        <f t="shared" si="83"/>
        <v/>
      </c>
      <c r="AH229" s="13" t="str">
        <f t="shared" si="84"/>
        <v/>
      </c>
      <c r="AI229" s="13" t="str">
        <f t="shared" si="85"/>
        <v/>
      </c>
    </row>
    <row r="230" spans="1:35" s="1" customFormat="1">
      <c r="A230" t="s">
        <v>987</v>
      </c>
      <c r="B230">
        <v>15009</v>
      </c>
      <c r="C230" t="s">
        <v>60</v>
      </c>
      <c r="D230" s="17"/>
      <c r="E230" s="16"/>
      <c r="F230" s="21"/>
      <c r="G230" s="21"/>
      <c r="H230" s="21"/>
      <c r="I230" s="21"/>
      <c r="J230" s="21"/>
      <c r="K230" s="21"/>
      <c r="L230" s="21"/>
      <c r="M230" s="21"/>
      <c r="N230" s="21"/>
      <c r="O230" s="19"/>
      <c r="P230" s="19" t="str">
        <f t="shared" si="74"/>
        <v/>
      </c>
      <c r="Q230" s="19" t="str">
        <f t="shared" si="75"/>
        <v/>
      </c>
      <c r="R230" s="13" t="str">
        <f t="shared" si="76"/>
        <v/>
      </c>
      <c r="S230" s="13" t="str">
        <f t="shared" si="77"/>
        <v/>
      </c>
      <c r="T230" s="13" t="str">
        <f t="shared" si="78"/>
        <v/>
      </c>
      <c r="U230" s="13" t="str">
        <f t="shared" si="79"/>
        <v/>
      </c>
      <c r="V230" s="13" t="str">
        <f t="shared" si="86"/>
        <v/>
      </c>
      <c r="W230" s="13" t="str">
        <f t="shared" si="87"/>
        <v/>
      </c>
      <c r="X230" s="13" t="str">
        <f t="shared" si="88"/>
        <v/>
      </c>
      <c r="Y230" s="13" t="str">
        <f t="shared" si="89"/>
        <v/>
      </c>
      <c r="Z230" s="13" t="str">
        <f t="shared" si="90"/>
        <v/>
      </c>
      <c r="AA230" s="13" t="str">
        <f t="shared" si="91"/>
        <v/>
      </c>
      <c r="AB230" s="13" t="str">
        <f t="shared" si="92"/>
        <v/>
      </c>
      <c r="AC230" s="13" t="str">
        <f t="shared" si="93"/>
        <v/>
      </c>
      <c r="AD230" s="13" t="str">
        <f t="shared" si="80"/>
        <v/>
      </c>
      <c r="AE230" s="13" t="str">
        <f t="shared" si="81"/>
        <v/>
      </c>
      <c r="AF230" s="13" t="str">
        <f t="shared" si="82"/>
        <v/>
      </c>
      <c r="AG230" s="13" t="str">
        <f t="shared" si="83"/>
        <v/>
      </c>
      <c r="AH230" s="13" t="str">
        <f t="shared" si="84"/>
        <v/>
      </c>
      <c r="AI230" s="13" t="str">
        <f t="shared" si="85"/>
        <v/>
      </c>
    </row>
    <row r="231" spans="1:35" s="1" customFormat="1">
      <c r="A231" t="s">
        <v>987</v>
      </c>
      <c r="B231">
        <v>15010</v>
      </c>
      <c r="C231" t="s">
        <v>454</v>
      </c>
      <c r="D231" s="17"/>
      <c r="E231" s="16"/>
      <c r="F231" s="21"/>
      <c r="G231" s="21"/>
      <c r="H231" s="21"/>
      <c r="I231" s="21"/>
      <c r="J231" s="21"/>
      <c r="K231" s="21"/>
      <c r="L231" s="21"/>
      <c r="M231" s="21"/>
      <c r="N231" s="21"/>
      <c r="O231" s="19"/>
      <c r="P231" s="19" t="str">
        <f t="shared" si="74"/>
        <v/>
      </c>
      <c r="Q231" s="19" t="str">
        <f t="shared" si="75"/>
        <v/>
      </c>
      <c r="R231" s="13" t="str">
        <f t="shared" si="76"/>
        <v/>
      </c>
      <c r="S231" s="13" t="str">
        <f t="shared" si="77"/>
        <v/>
      </c>
      <c r="T231" s="13" t="str">
        <f t="shared" si="78"/>
        <v/>
      </c>
      <c r="U231" s="13" t="str">
        <f t="shared" si="79"/>
        <v/>
      </c>
      <c r="V231" s="13" t="str">
        <f t="shared" si="86"/>
        <v/>
      </c>
      <c r="W231" s="13" t="str">
        <f t="shared" si="87"/>
        <v/>
      </c>
      <c r="X231" s="13" t="str">
        <f t="shared" si="88"/>
        <v/>
      </c>
      <c r="Y231" s="13" t="str">
        <f t="shared" si="89"/>
        <v/>
      </c>
      <c r="Z231" s="13" t="str">
        <f t="shared" si="90"/>
        <v/>
      </c>
      <c r="AA231" s="13" t="str">
        <f t="shared" si="91"/>
        <v/>
      </c>
      <c r="AB231" s="13" t="str">
        <f t="shared" si="92"/>
        <v/>
      </c>
      <c r="AC231" s="13" t="str">
        <f t="shared" si="93"/>
        <v/>
      </c>
      <c r="AD231" s="13" t="str">
        <f t="shared" si="80"/>
        <v/>
      </c>
      <c r="AE231" s="13" t="str">
        <f t="shared" si="81"/>
        <v/>
      </c>
      <c r="AF231" s="13" t="str">
        <f t="shared" si="82"/>
        <v/>
      </c>
      <c r="AG231" s="13" t="str">
        <f t="shared" si="83"/>
        <v/>
      </c>
      <c r="AH231" s="13" t="str">
        <f t="shared" si="84"/>
        <v/>
      </c>
      <c r="AI231" s="13" t="str">
        <f t="shared" si="85"/>
        <v/>
      </c>
    </row>
    <row r="232" spans="1:35" s="1" customFormat="1">
      <c r="A232" t="s">
        <v>987</v>
      </c>
      <c r="B232">
        <v>15030</v>
      </c>
      <c r="C232" t="s">
        <v>214</v>
      </c>
      <c r="D232" s="17"/>
      <c r="E232" s="16"/>
      <c r="F232" s="21"/>
      <c r="G232" s="21"/>
      <c r="H232" s="21"/>
      <c r="I232" s="21"/>
      <c r="J232" s="21"/>
      <c r="K232" s="21"/>
      <c r="L232" s="21"/>
      <c r="M232" s="21"/>
      <c r="N232" s="21"/>
      <c r="O232" s="19"/>
      <c r="P232" s="19" t="str">
        <f t="shared" si="74"/>
        <v/>
      </c>
      <c r="Q232" s="19" t="str">
        <f t="shared" si="75"/>
        <v/>
      </c>
      <c r="R232" s="13" t="str">
        <f t="shared" si="76"/>
        <v/>
      </c>
      <c r="S232" s="13" t="str">
        <f t="shared" si="77"/>
        <v/>
      </c>
      <c r="T232" s="13" t="str">
        <f t="shared" si="78"/>
        <v/>
      </c>
      <c r="U232" s="13" t="str">
        <f t="shared" si="79"/>
        <v/>
      </c>
      <c r="V232" s="13" t="str">
        <f t="shared" si="86"/>
        <v/>
      </c>
      <c r="W232" s="13" t="str">
        <f t="shared" si="87"/>
        <v/>
      </c>
      <c r="X232" s="13" t="str">
        <f t="shared" si="88"/>
        <v/>
      </c>
      <c r="Y232" s="13" t="str">
        <f t="shared" si="89"/>
        <v/>
      </c>
      <c r="Z232" s="13" t="str">
        <f t="shared" si="90"/>
        <v/>
      </c>
      <c r="AA232" s="13" t="str">
        <f t="shared" si="91"/>
        <v/>
      </c>
      <c r="AB232" s="13" t="str">
        <f t="shared" si="92"/>
        <v/>
      </c>
      <c r="AC232" s="13" t="str">
        <f t="shared" si="93"/>
        <v/>
      </c>
      <c r="AD232" s="13" t="str">
        <f t="shared" si="80"/>
        <v/>
      </c>
      <c r="AE232" s="13" t="str">
        <f t="shared" si="81"/>
        <v/>
      </c>
      <c r="AF232" s="13" t="str">
        <f t="shared" si="82"/>
        <v/>
      </c>
      <c r="AG232" s="13" t="str">
        <f t="shared" si="83"/>
        <v/>
      </c>
      <c r="AH232" s="13" t="str">
        <f t="shared" si="84"/>
        <v/>
      </c>
      <c r="AI232" s="13" t="str">
        <f t="shared" si="85"/>
        <v/>
      </c>
    </row>
    <row r="233" spans="1:35" s="1" customFormat="1">
      <c r="A233" t="s">
        <v>987</v>
      </c>
      <c r="B233">
        <v>15001</v>
      </c>
      <c r="C233" s="59" t="s">
        <v>51</v>
      </c>
      <c r="D233" s="17"/>
      <c r="E233" s="16"/>
      <c r="F233" s="21"/>
      <c r="G233" s="21"/>
      <c r="H233" s="21"/>
      <c r="I233" s="21"/>
      <c r="J233" s="21"/>
      <c r="K233" s="21"/>
      <c r="L233" s="21"/>
      <c r="M233" s="21"/>
      <c r="N233" s="21"/>
      <c r="O233" s="19"/>
      <c r="P233" s="19" t="str">
        <f t="shared" si="74"/>
        <v/>
      </c>
      <c r="Q233" s="19" t="str">
        <f t="shared" si="75"/>
        <v/>
      </c>
      <c r="R233" s="13" t="str">
        <f t="shared" si="76"/>
        <v/>
      </c>
      <c r="S233" s="13" t="str">
        <f t="shared" si="77"/>
        <v/>
      </c>
      <c r="T233" s="13" t="str">
        <f t="shared" si="78"/>
        <v/>
      </c>
      <c r="U233" s="13" t="str">
        <f t="shared" si="79"/>
        <v/>
      </c>
      <c r="V233" s="13" t="str">
        <f t="shared" si="86"/>
        <v/>
      </c>
      <c r="W233" s="13" t="str">
        <f t="shared" si="87"/>
        <v/>
      </c>
      <c r="X233" s="13" t="str">
        <f t="shared" si="88"/>
        <v/>
      </c>
      <c r="Y233" s="13" t="str">
        <f t="shared" si="89"/>
        <v/>
      </c>
      <c r="Z233" s="13" t="str">
        <f t="shared" si="90"/>
        <v/>
      </c>
      <c r="AA233" s="13" t="str">
        <f t="shared" si="91"/>
        <v/>
      </c>
      <c r="AB233" s="13" t="str">
        <f t="shared" si="92"/>
        <v/>
      </c>
      <c r="AC233" s="13" t="str">
        <f t="shared" si="93"/>
        <v/>
      </c>
      <c r="AD233" s="13" t="str">
        <f t="shared" si="80"/>
        <v/>
      </c>
      <c r="AE233" s="13" t="str">
        <f t="shared" si="81"/>
        <v/>
      </c>
      <c r="AF233" s="13" t="str">
        <f t="shared" si="82"/>
        <v/>
      </c>
      <c r="AG233" s="13" t="str">
        <f t="shared" si="83"/>
        <v/>
      </c>
      <c r="AH233" s="13" t="str">
        <f t="shared" si="84"/>
        <v/>
      </c>
      <c r="AI233" s="13" t="str">
        <f t="shared" si="85"/>
        <v/>
      </c>
    </row>
    <row r="234" spans="1:35" s="1" customFormat="1">
      <c r="A234" t="s">
        <v>987</v>
      </c>
      <c r="B234">
        <v>43001</v>
      </c>
      <c r="C234" t="s">
        <v>365</v>
      </c>
      <c r="D234" s="17"/>
      <c r="E234" s="16"/>
      <c r="F234" s="21"/>
      <c r="G234" s="21"/>
      <c r="H234" s="21"/>
      <c r="I234" s="21"/>
      <c r="J234" s="21"/>
      <c r="K234" s="21"/>
      <c r="L234" s="21"/>
      <c r="M234" s="21"/>
      <c r="N234" s="21"/>
      <c r="O234" s="19"/>
      <c r="P234" s="19" t="str">
        <f t="shared" si="74"/>
        <v/>
      </c>
      <c r="Q234" s="19" t="str">
        <f t="shared" si="75"/>
        <v/>
      </c>
      <c r="R234" s="13" t="str">
        <f t="shared" si="76"/>
        <v/>
      </c>
      <c r="S234" s="13" t="str">
        <f t="shared" si="77"/>
        <v/>
      </c>
      <c r="T234" s="13" t="str">
        <f t="shared" si="78"/>
        <v/>
      </c>
      <c r="U234" s="13" t="str">
        <f t="shared" si="79"/>
        <v/>
      </c>
      <c r="V234" s="13" t="str">
        <f t="shared" si="86"/>
        <v/>
      </c>
      <c r="W234" s="13" t="str">
        <f t="shared" si="87"/>
        <v/>
      </c>
      <c r="X234" s="13" t="str">
        <f t="shared" si="88"/>
        <v/>
      </c>
      <c r="Y234" s="13" t="str">
        <f t="shared" si="89"/>
        <v/>
      </c>
      <c r="Z234" s="13" t="str">
        <f t="shared" si="90"/>
        <v/>
      </c>
      <c r="AA234" s="13" t="str">
        <f t="shared" si="91"/>
        <v/>
      </c>
      <c r="AB234" s="13" t="str">
        <f t="shared" si="92"/>
        <v/>
      </c>
      <c r="AC234" s="13" t="str">
        <f t="shared" si="93"/>
        <v/>
      </c>
      <c r="AD234" s="13" t="str">
        <f t="shared" si="80"/>
        <v/>
      </c>
      <c r="AE234" s="13" t="str">
        <f t="shared" si="81"/>
        <v/>
      </c>
      <c r="AF234" s="13" t="str">
        <f t="shared" si="82"/>
        <v/>
      </c>
      <c r="AG234" s="13" t="str">
        <f t="shared" si="83"/>
        <v/>
      </c>
      <c r="AH234" s="13" t="str">
        <f t="shared" si="84"/>
        <v/>
      </c>
      <c r="AI234" s="13" t="str">
        <f t="shared" si="85"/>
        <v/>
      </c>
    </row>
    <row r="235" spans="1:35" s="1" customFormat="1">
      <c r="A235" t="s">
        <v>987</v>
      </c>
      <c r="B235">
        <v>15041</v>
      </c>
      <c r="C235" t="s">
        <v>475</v>
      </c>
      <c r="D235" s="17"/>
      <c r="E235" s="16"/>
      <c r="F235" s="21"/>
      <c r="G235" s="21"/>
      <c r="H235" s="21"/>
      <c r="I235" s="21"/>
      <c r="J235" s="21"/>
      <c r="K235" s="21"/>
      <c r="L235" s="21"/>
      <c r="M235" s="21"/>
      <c r="N235" s="21"/>
      <c r="O235" s="19"/>
      <c r="P235" s="19" t="str">
        <f t="shared" si="74"/>
        <v/>
      </c>
      <c r="Q235" s="19" t="str">
        <f t="shared" si="75"/>
        <v/>
      </c>
      <c r="R235" s="13" t="str">
        <f t="shared" si="76"/>
        <v/>
      </c>
      <c r="S235" s="13" t="str">
        <f t="shared" si="77"/>
        <v/>
      </c>
      <c r="T235" s="13" t="str">
        <f t="shared" si="78"/>
        <v/>
      </c>
      <c r="U235" s="13" t="str">
        <f t="shared" si="79"/>
        <v/>
      </c>
      <c r="V235" s="13" t="str">
        <f t="shared" si="86"/>
        <v/>
      </c>
      <c r="W235" s="13" t="str">
        <f t="shared" si="87"/>
        <v/>
      </c>
      <c r="X235" s="13" t="str">
        <f t="shared" si="88"/>
        <v/>
      </c>
      <c r="Y235" s="13" t="str">
        <f t="shared" si="89"/>
        <v/>
      </c>
      <c r="Z235" s="13" t="str">
        <f t="shared" si="90"/>
        <v/>
      </c>
      <c r="AA235" s="13" t="str">
        <f t="shared" si="91"/>
        <v/>
      </c>
      <c r="AB235" s="13" t="str">
        <f t="shared" si="92"/>
        <v/>
      </c>
      <c r="AC235" s="13" t="str">
        <f t="shared" si="93"/>
        <v/>
      </c>
      <c r="AD235" s="13" t="str">
        <f t="shared" si="80"/>
        <v/>
      </c>
      <c r="AE235" s="13" t="str">
        <f t="shared" si="81"/>
        <v/>
      </c>
      <c r="AF235" s="13" t="str">
        <f t="shared" si="82"/>
        <v/>
      </c>
      <c r="AG235" s="13" t="str">
        <f t="shared" si="83"/>
        <v/>
      </c>
      <c r="AH235" s="13" t="str">
        <f t="shared" si="84"/>
        <v/>
      </c>
      <c r="AI235" s="13" t="str">
        <f t="shared" si="85"/>
        <v/>
      </c>
    </row>
    <row r="236" spans="1:35" s="1" customFormat="1">
      <c r="A236" t="s">
        <v>987</v>
      </c>
      <c r="B236">
        <v>15017</v>
      </c>
      <c r="C236" t="s">
        <v>62</v>
      </c>
      <c r="D236" s="17"/>
      <c r="E236" s="16"/>
      <c r="F236" s="21"/>
      <c r="G236" s="21"/>
      <c r="H236" s="21"/>
      <c r="I236" s="21"/>
      <c r="J236" s="21"/>
      <c r="K236" s="21"/>
      <c r="L236" s="21"/>
      <c r="M236" s="21"/>
      <c r="N236" s="21"/>
      <c r="O236" s="19"/>
      <c r="P236" s="19" t="str">
        <f t="shared" si="74"/>
        <v/>
      </c>
      <c r="Q236" s="19" t="str">
        <f t="shared" si="75"/>
        <v/>
      </c>
      <c r="R236" s="13" t="str">
        <f t="shared" si="76"/>
        <v/>
      </c>
      <c r="S236" s="13" t="str">
        <f t="shared" si="77"/>
        <v/>
      </c>
      <c r="T236" s="13" t="str">
        <f t="shared" si="78"/>
        <v/>
      </c>
      <c r="U236" s="13" t="str">
        <f t="shared" si="79"/>
        <v/>
      </c>
      <c r="V236" s="13" t="str">
        <f t="shared" si="86"/>
        <v/>
      </c>
      <c r="W236" s="13" t="str">
        <f t="shared" si="87"/>
        <v/>
      </c>
      <c r="X236" s="13" t="str">
        <f t="shared" si="88"/>
        <v/>
      </c>
      <c r="Y236" s="13" t="str">
        <f t="shared" si="89"/>
        <v/>
      </c>
      <c r="Z236" s="13" t="str">
        <f t="shared" si="90"/>
        <v/>
      </c>
      <c r="AA236" s="13" t="str">
        <f t="shared" si="91"/>
        <v/>
      </c>
      <c r="AB236" s="13" t="str">
        <f t="shared" si="92"/>
        <v/>
      </c>
      <c r="AC236" s="13" t="str">
        <f t="shared" si="93"/>
        <v/>
      </c>
      <c r="AD236" s="13" t="str">
        <f t="shared" si="80"/>
        <v/>
      </c>
      <c r="AE236" s="13" t="str">
        <f t="shared" si="81"/>
        <v/>
      </c>
      <c r="AF236" s="13" t="str">
        <f t="shared" si="82"/>
        <v/>
      </c>
      <c r="AG236" s="13" t="str">
        <f t="shared" si="83"/>
        <v/>
      </c>
      <c r="AH236" s="13" t="str">
        <f t="shared" si="84"/>
        <v/>
      </c>
      <c r="AI236" s="13" t="str">
        <f t="shared" si="85"/>
        <v/>
      </c>
    </row>
    <row r="237" spans="1:35" s="1" customFormat="1">
      <c r="A237" t="s">
        <v>987</v>
      </c>
      <c r="B237">
        <v>15016</v>
      </c>
      <c r="C237" t="s">
        <v>41</v>
      </c>
      <c r="D237" s="17"/>
      <c r="E237" s="16"/>
      <c r="F237" s="21"/>
      <c r="G237" s="21"/>
      <c r="H237" s="21"/>
      <c r="I237" s="21"/>
      <c r="J237" s="21"/>
      <c r="K237" s="21"/>
      <c r="L237" s="21"/>
      <c r="M237" s="21"/>
      <c r="N237" s="21"/>
      <c r="O237" s="19"/>
      <c r="P237" s="19" t="str">
        <f t="shared" si="74"/>
        <v/>
      </c>
      <c r="Q237" s="19" t="str">
        <f t="shared" si="75"/>
        <v/>
      </c>
      <c r="R237" s="13" t="str">
        <f t="shared" si="76"/>
        <v/>
      </c>
      <c r="S237" s="13" t="str">
        <f t="shared" si="77"/>
        <v/>
      </c>
      <c r="T237" s="13" t="str">
        <f t="shared" si="78"/>
        <v/>
      </c>
      <c r="U237" s="13" t="str">
        <f t="shared" si="79"/>
        <v/>
      </c>
      <c r="V237" s="13" t="str">
        <f t="shared" si="86"/>
        <v/>
      </c>
      <c r="W237" s="13" t="str">
        <f t="shared" si="87"/>
        <v/>
      </c>
      <c r="X237" s="13" t="str">
        <f t="shared" si="88"/>
        <v/>
      </c>
      <c r="Y237" s="13" t="str">
        <f t="shared" si="89"/>
        <v/>
      </c>
      <c r="Z237" s="13" t="str">
        <f t="shared" si="90"/>
        <v/>
      </c>
      <c r="AA237" s="13" t="str">
        <f t="shared" si="91"/>
        <v/>
      </c>
      <c r="AB237" s="13" t="str">
        <f t="shared" si="92"/>
        <v/>
      </c>
      <c r="AC237" s="13" t="str">
        <f t="shared" si="93"/>
        <v/>
      </c>
      <c r="AD237" s="13" t="str">
        <f t="shared" si="80"/>
        <v/>
      </c>
      <c r="AE237" s="13" t="str">
        <f t="shared" si="81"/>
        <v/>
      </c>
      <c r="AF237" s="13" t="str">
        <f t="shared" si="82"/>
        <v/>
      </c>
      <c r="AG237" s="13" t="str">
        <f t="shared" si="83"/>
        <v/>
      </c>
      <c r="AH237" s="13" t="str">
        <f t="shared" si="84"/>
        <v/>
      </c>
      <c r="AI237" s="13" t="str">
        <f t="shared" si="85"/>
        <v/>
      </c>
    </row>
    <row r="238" spans="1:35" s="1" customFormat="1">
      <c r="A238" t="s">
        <v>987</v>
      </c>
      <c r="B238">
        <v>15005</v>
      </c>
      <c r="C238" t="s">
        <v>63</v>
      </c>
      <c r="D238" s="17"/>
      <c r="E238" s="16"/>
      <c r="F238" s="21"/>
      <c r="G238" s="21"/>
      <c r="H238" s="21"/>
      <c r="I238" s="21"/>
      <c r="J238" s="21"/>
      <c r="K238" s="21"/>
      <c r="L238" s="21"/>
      <c r="M238" s="21"/>
      <c r="N238" s="21"/>
      <c r="O238" s="19"/>
      <c r="P238" s="19" t="str">
        <f t="shared" si="74"/>
        <v/>
      </c>
      <c r="Q238" s="19" t="str">
        <f t="shared" si="75"/>
        <v/>
      </c>
      <c r="R238" s="13" t="str">
        <f t="shared" si="76"/>
        <v/>
      </c>
      <c r="S238" s="13" t="str">
        <f t="shared" si="77"/>
        <v/>
      </c>
      <c r="T238" s="13" t="str">
        <f t="shared" si="78"/>
        <v/>
      </c>
      <c r="U238" s="13" t="str">
        <f t="shared" si="79"/>
        <v/>
      </c>
      <c r="V238" s="13" t="str">
        <f t="shared" si="86"/>
        <v/>
      </c>
      <c r="W238" s="13" t="str">
        <f t="shared" si="87"/>
        <v/>
      </c>
      <c r="X238" s="13" t="str">
        <f t="shared" si="88"/>
        <v/>
      </c>
      <c r="Y238" s="13" t="str">
        <f t="shared" si="89"/>
        <v/>
      </c>
      <c r="Z238" s="13" t="str">
        <f t="shared" si="90"/>
        <v/>
      </c>
      <c r="AA238" s="13" t="str">
        <f t="shared" si="91"/>
        <v/>
      </c>
      <c r="AB238" s="13" t="str">
        <f t="shared" si="92"/>
        <v/>
      </c>
      <c r="AC238" s="13" t="str">
        <f t="shared" si="93"/>
        <v/>
      </c>
      <c r="AD238" s="13" t="str">
        <f t="shared" si="80"/>
        <v/>
      </c>
      <c r="AE238" s="13" t="str">
        <f t="shared" si="81"/>
        <v/>
      </c>
      <c r="AF238" s="13" t="str">
        <f t="shared" si="82"/>
        <v/>
      </c>
      <c r="AG238" s="13" t="str">
        <f t="shared" si="83"/>
        <v/>
      </c>
      <c r="AH238" s="13" t="str">
        <f t="shared" si="84"/>
        <v/>
      </c>
      <c r="AI238" s="13" t="str">
        <f t="shared" si="85"/>
        <v/>
      </c>
    </row>
    <row r="239" spans="1:35" s="1" customFormat="1">
      <c r="A239" t="s">
        <v>987</v>
      </c>
      <c r="B239">
        <v>25020</v>
      </c>
      <c r="C239" s="66" t="s">
        <v>135</v>
      </c>
      <c r="D239" s="17"/>
      <c r="E239" s="16"/>
      <c r="F239" s="21"/>
      <c r="G239" s="21"/>
      <c r="H239" s="21"/>
      <c r="I239" s="21"/>
      <c r="J239" s="21"/>
      <c r="K239" s="21"/>
      <c r="L239" s="21"/>
      <c r="M239" s="21"/>
      <c r="N239" s="21"/>
      <c r="O239" s="19"/>
      <c r="P239" s="19" t="str">
        <f t="shared" si="74"/>
        <v/>
      </c>
      <c r="Q239" s="19" t="str">
        <f t="shared" si="75"/>
        <v/>
      </c>
      <c r="R239" s="13" t="str">
        <f t="shared" si="76"/>
        <v/>
      </c>
      <c r="S239" s="13" t="str">
        <f t="shared" si="77"/>
        <v/>
      </c>
      <c r="T239" s="13" t="str">
        <f t="shared" si="78"/>
        <v/>
      </c>
      <c r="U239" s="13" t="str">
        <f t="shared" si="79"/>
        <v/>
      </c>
      <c r="V239" s="13" t="str">
        <f t="shared" si="86"/>
        <v/>
      </c>
      <c r="W239" s="13" t="str">
        <f t="shared" si="87"/>
        <v/>
      </c>
      <c r="X239" s="13" t="str">
        <f t="shared" si="88"/>
        <v/>
      </c>
      <c r="Y239" s="13" t="str">
        <f t="shared" si="89"/>
        <v/>
      </c>
      <c r="Z239" s="13" t="str">
        <f t="shared" si="90"/>
        <v/>
      </c>
      <c r="AA239" s="13" t="str">
        <f t="shared" si="91"/>
        <v/>
      </c>
      <c r="AB239" s="13" t="str">
        <f t="shared" si="92"/>
        <v/>
      </c>
      <c r="AC239" s="13" t="str">
        <f t="shared" si="93"/>
        <v/>
      </c>
      <c r="AD239" s="13" t="str">
        <f t="shared" si="80"/>
        <v/>
      </c>
      <c r="AE239" s="13" t="str">
        <f t="shared" si="81"/>
        <v/>
      </c>
      <c r="AF239" s="13" t="str">
        <f t="shared" si="82"/>
        <v/>
      </c>
      <c r="AG239" s="13" t="str">
        <f t="shared" si="83"/>
        <v/>
      </c>
      <c r="AH239" s="13" t="str">
        <f t="shared" si="84"/>
        <v/>
      </c>
      <c r="AI239" s="13" t="str">
        <f t="shared" si="85"/>
        <v/>
      </c>
    </row>
    <row r="240" spans="1:35" s="1" customFormat="1">
      <c r="A240" t="s">
        <v>987</v>
      </c>
      <c r="B240">
        <v>33021</v>
      </c>
      <c r="C240" s="66" t="s">
        <v>1013</v>
      </c>
      <c r="D240" s="17"/>
      <c r="E240" s="16"/>
      <c r="F240" s="21"/>
      <c r="G240" s="21"/>
      <c r="H240" s="21"/>
      <c r="I240" s="21"/>
      <c r="J240" s="21"/>
      <c r="K240" s="21"/>
      <c r="L240" s="21"/>
      <c r="M240" s="21"/>
      <c r="N240" s="21"/>
      <c r="O240" s="19"/>
      <c r="P240" s="19" t="str">
        <f t="shared" si="74"/>
        <v/>
      </c>
      <c r="Q240" s="19" t="str">
        <f t="shared" si="75"/>
        <v/>
      </c>
      <c r="R240" s="13" t="str">
        <f t="shared" si="76"/>
        <v/>
      </c>
      <c r="S240" s="13" t="str">
        <f t="shared" si="77"/>
        <v/>
      </c>
      <c r="T240" s="13" t="str">
        <f t="shared" si="78"/>
        <v/>
      </c>
      <c r="U240" s="13" t="str">
        <f t="shared" si="79"/>
        <v/>
      </c>
      <c r="V240" s="13" t="str">
        <f t="shared" si="86"/>
        <v/>
      </c>
      <c r="W240" s="13" t="str">
        <f t="shared" si="87"/>
        <v/>
      </c>
      <c r="X240" s="13" t="str">
        <f t="shared" si="88"/>
        <v/>
      </c>
      <c r="Y240" s="13" t="str">
        <f t="shared" si="89"/>
        <v/>
      </c>
      <c r="Z240" s="13" t="str">
        <f t="shared" si="90"/>
        <v/>
      </c>
      <c r="AA240" s="13" t="str">
        <f t="shared" si="91"/>
        <v/>
      </c>
      <c r="AB240" s="13" t="str">
        <f t="shared" si="92"/>
        <v/>
      </c>
      <c r="AC240" s="13" t="str">
        <f t="shared" si="93"/>
        <v/>
      </c>
      <c r="AD240" s="13" t="str">
        <f t="shared" si="80"/>
        <v/>
      </c>
      <c r="AE240" s="13" t="str">
        <f t="shared" si="81"/>
        <v/>
      </c>
      <c r="AF240" s="13" t="str">
        <f t="shared" si="82"/>
        <v/>
      </c>
      <c r="AG240" s="13" t="str">
        <f t="shared" si="83"/>
        <v/>
      </c>
      <c r="AH240" s="13" t="str">
        <f t="shared" si="84"/>
        <v/>
      </c>
      <c r="AI240" s="13" t="str">
        <f t="shared" si="85"/>
        <v/>
      </c>
    </row>
    <row r="241" spans="1:35" s="1" customFormat="1">
      <c r="A241" t="s">
        <v>987</v>
      </c>
      <c r="B241">
        <v>33001</v>
      </c>
      <c r="C241" s="59" t="s">
        <v>191</v>
      </c>
      <c r="D241" s="17"/>
      <c r="E241" s="16"/>
      <c r="F241" s="21"/>
      <c r="G241" s="21"/>
      <c r="H241" s="21"/>
      <c r="I241" s="21"/>
      <c r="J241" s="21"/>
      <c r="K241" s="21"/>
      <c r="L241" s="21"/>
      <c r="M241" s="21"/>
      <c r="N241" s="21"/>
      <c r="O241" s="19"/>
      <c r="P241" s="19" t="str">
        <f t="shared" si="74"/>
        <v/>
      </c>
      <c r="Q241" s="19" t="str">
        <f t="shared" si="75"/>
        <v/>
      </c>
      <c r="R241" s="13" t="str">
        <f t="shared" si="76"/>
        <v/>
      </c>
      <c r="S241" s="13" t="str">
        <f t="shared" si="77"/>
        <v/>
      </c>
      <c r="T241" s="13" t="str">
        <f t="shared" si="78"/>
        <v/>
      </c>
      <c r="U241" s="13" t="str">
        <f t="shared" si="79"/>
        <v/>
      </c>
      <c r="V241" s="13" t="str">
        <f t="shared" si="86"/>
        <v/>
      </c>
      <c r="W241" s="13" t="str">
        <f t="shared" si="87"/>
        <v/>
      </c>
      <c r="X241" s="13" t="str">
        <f t="shared" si="88"/>
        <v/>
      </c>
      <c r="Y241" s="13" t="str">
        <f t="shared" si="89"/>
        <v/>
      </c>
      <c r="Z241" s="13" t="str">
        <f t="shared" si="90"/>
        <v/>
      </c>
      <c r="AA241" s="13" t="str">
        <f t="shared" si="91"/>
        <v/>
      </c>
      <c r="AB241" s="13" t="str">
        <f t="shared" si="92"/>
        <v/>
      </c>
      <c r="AC241" s="13" t="str">
        <f t="shared" si="93"/>
        <v/>
      </c>
      <c r="AD241" s="13" t="str">
        <f t="shared" si="80"/>
        <v/>
      </c>
      <c r="AE241" s="13" t="str">
        <f t="shared" si="81"/>
        <v/>
      </c>
      <c r="AF241" s="13" t="str">
        <f t="shared" si="82"/>
        <v/>
      </c>
      <c r="AG241" s="13" t="str">
        <f t="shared" si="83"/>
        <v/>
      </c>
      <c r="AH241" s="13" t="str">
        <f t="shared" si="84"/>
        <v/>
      </c>
      <c r="AI241" s="13" t="str">
        <f t="shared" si="85"/>
        <v/>
      </c>
    </row>
    <row r="242" spans="1:35" s="1" customFormat="1">
      <c r="A242" t="s">
        <v>987</v>
      </c>
      <c r="B242">
        <v>33026</v>
      </c>
      <c r="C242" s="59" t="s">
        <v>377</v>
      </c>
      <c r="D242" s="17"/>
      <c r="E242" s="16"/>
      <c r="F242" s="21"/>
      <c r="G242" s="21"/>
      <c r="H242" s="21"/>
      <c r="I242" s="21"/>
      <c r="J242" s="21"/>
      <c r="K242" s="21"/>
      <c r="L242" s="21"/>
      <c r="M242" s="21"/>
      <c r="N242" s="21"/>
      <c r="O242" s="19"/>
      <c r="P242" s="19" t="str">
        <f t="shared" si="74"/>
        <v/>
      </c>
      <c r="Q242" s="19" t="str">
        <f t="shared" si="75"/>
        <v/>
      </c>
      <c r="R242" s="13" t="str">
        <f t="shared" si="76"/>
        <v/>
      </c>
      <c r="S242" s="13" t="str">
        <f t="shared" si="77"/>
        <v/>
      </c>
      <c r="T242" s="13" t="str">
        <f t="shared" si="78"/>
        <v/>
      </c>
      <c r="U242" s="13" t="str">
        <f t="shared" si="79"/>
        <v/>
      </c>
      <c r="V242" s="13" t="str">
        <f t="shared" si="86"/>
        <v/>
      </c>
      <c r="W242" s="13" t="str">
        <f t="shared" si="87"/>
        <v/>
      </c>
      <c r="X242" s="13" t="str">
        <f t="shared" si="88"/>
        <v/>
      </c>
      <c r="Y242" s="13" t="str">
        <f t="shared" si="89"/>
        <v/>
      </c>
      <c r="Z242" s="13" t="str">
        <f t="shared" si="90"/>
        <v/>
      </c>
      <c r="AA242" s="13" t="str">
        <f t="shared" si="91"/>
        <v/>
      </c>
      <c r="AB242" s="13" t="str">
        <f t="shared" si="92"/>
        <v/>
      </c>
      <c r="AC242" s="13" t="str">
        <f t="shared" si="93"/>
        <v/>
      </c>
      <c r="AD242" s="13" t="str">
        <f t="shared" si="80"/>
        <v/>
      </c>
      <c r="AE242" s="13" t="str">
        <f t="shared" si="81"/>
        <v/>
      </c>
      <c r="AF242" s="13" t="str">
        <f t="shared" si="82"/>
        <v/>
      </c>
      <c r="AG242" s="13" t="str">
        <f t="shared" si="83"/>
        <v/>
      </c>
      <c r="AH242" s="13" t="str">
        <f t="shared" si="84"/>
        <v/>
      </c>
      <c r="AI242" s="13" t="str">
        <f t="shared" si="85"/>
        <v/>
      </c>
    </row>
    <row r="243" spans="1:35" s="1" customFormat="1">
      <c r="A243" t="s">
        <v>987</v>
      </c>
      <c r="B243">
        <v>31025</v>
      </c>
      <c r="C243" s="60" t="s">
        <v>206</v>
      </c>
      <c r="D243" s="17"/>
      <c r="E243" s="16"/>
      <c r="F243" s="21"/>
      <c r="G243" s="21"/>
      <c r="H243" s="21"/>
      <c r="I243" s="21"/>
      <c r="J243" s="21"/>
      <c r="K243" s="21"/>
      <c r="L243" s="21"/>
      <c r="M243" s="21"/>
      <c r="N243" s="21"/>
      <c r="O243" s="19"/>
      <c r="P243" s="19" t="str">
        <f t="shared" si="74"/>
        <v/>
      </c>
      <c r="Q243" s="19" t="str">
        <f t="shared" si="75"/>
        <v/>
      </c>
      <c r="R243" s="13" t="str">
        <f t="shared" si="76"/>
        <v/>
      </c>
      <c r="S243" s="13" t="str">
        <f t="shared" si="77"/>
        <v/>
      </c>
      <c r="T243" s="13" t="str">
        <f t="shared" si="78"/>
        <v/>
      </c>
      <c r="U243" s="13" t="str">
        <f t="shared" si="79"/>
        <v/>
      </c>
      <c r="V243" s="13" t="str">
        <f t="shared" si="86"/>
        <v/>
      </c>
      <c r="W243" s="13" t="str">
        <f t="shared" si="87"/>
        <v/>
      </c>
      <c r="X243" s="13" t="str">
        <f t="shared" si="88"/>
        <v/>
      </c>
      <c r="Y243" s="13" t="str">
        <f t="shared" si="89"/>
        <v/>
      </c>
      <c r="Z243" s="13" t="str">
        <f t="shared" si="90"/>
        <v/>
      </c>
      <c r="AA243" s="13" t="str">
        <f t="shared" si="91"/>
        <v/>
      </c>
      <c r="AB243" s="13" t="str">
        <f t="shared" si="92"/>
        <v/>
      </c>
      <c r="AC243" s="13" t="str">
        <f t="shared" si="93"/>
        <v/>
      </c>
      <c r="AD243" s="13" t="str">
        <f t="shared" si="80"/>
        <v/>
      </c>
      <c r="AE243" s="13" t="str">
        <f t="shared" si="81"/>
        <v/>
      </c>
      <c r="AF243" s="13" t="str">
        <f t="shared" si="82"/>
        <v/>
      </c>
      <c r="AG243" s="13" t="str">
        <f t="shared" si="83"/>
        <v/>
      </c>
      <c r="AH243" s="13" t="str">
        <f t="shared" si="84"/>
        <v/>
      </c>
      <c r="AI243" s="13" t="str">
        <f t="shared" si="85"/>
        <v/>
      </c>
    </row>
    <row r="244" spans="1:35" s="1" customFormat="1">
      <c r="A244" t="s">
        <v>987</v>
      </c>
      <c r="B244" s="67">
        <v>31024</v>
      </c>
      <c r="C244" s="67" t="s">
        <v>1014</v>
      </c>
      <c r="D244" s="17"/>
      <c r="E244" s="16"/>
      <c r="F244" s="21"/>
      <c r="G244" s="21"/>
      <c r="H244" s="21"/>
      <c r="I244" s="21"/>
      <c r="J244" s="21"/>
      <c r="K244" s="21"/>
      <c r="L244" s="21"/>
      <c r="M244" s="21"/>
      <c r="N244" s="21"/>
      <c r="O244" s="19"/>
      <c r="P244" s="19" t="str">
        <f t="shared" si="74"/>
        <v/>
      </c>
      <c r="Q244" s="19" t="str">
        <f t="shared" si="75"/>
        <v/>
      </c>
      <c r="R244" s="13" t="str">
        <f t="shared" si="76"/>
        <v/>
      </c>
      <c r="S244" s="13" t="str">
        <f t="shared" si="77"/>
        <v/>
      </c>
      <c r="T244" s="13" t="str">
        <f t="shared" si="78"/>
        <v/>
      </c>
      <c r="U244" s="13" t="str">
        <f t="shared" si="79"/>
        <v/>
      </c>
      <c r="V244" s="13" t="str">
        <f t="shared" si="86"/>
        <v/>
      </c>
      <c r="W244" s="13" t="str">
        <f t="shared" si="87"/>
        <v/>
      </c>
      <c r="X244" s="13" t="str">
        <f t="shared" si="88"/>
        <v/>
      </c>
      <c r="Y244" s="13" t="str">
        <f t="shared" si="89"/>
        <v/>
      </c>
      <c r="Z244" s="13" t="str">
        <f t="shared" si="90"/>
        <v/>
      </c>
      <c r="AA244" s="13" t="str">
        <f t="shared" si="91"/>
        <v/>
      </c>
      <c r="AB244" s="13" t="str">
        <f t="shared" si="92"/>
        <v/>
      </c>
      <c r="AC244" s="13" t="str">
        <f t="shared" si="93"/>
        <v/>
      </c>
      <c r="AD244" s="13" t="str">
        <f t="shared" si="80"/>
        <v/>
      </c>
      <c r="AE244" s="13" t="str">
        <f t="shared" si="81"/>
        <v/>
      </c>
      <c r="AF244" s="13" t="str">
        <f t="shared" si="82"/>
        <v/>
      </c>
      <c r="AG244" s="13" t="str">
        <f t="shared" si="83"/>
        <v/>
      </c>
      <c r="AH244" s="13" t="str">
        <f t="shared" si="84"/>
        <v/>
      </c>
      <c r="AI244" s="13" t="str">
        <f t="shared" si="85"/>
        <v/>
      </c>
    </row>
    <row r="245" spans="1:35" s="1" customFormat="1">
      <c r="A245" t="s">
        <v>987</v>
      </c>
      <c r="B245">
        <v>27003</v>
      </c>
      <c r="C245" t="s">
        <v>57</v>
      </c>
      <c r="D245" s="17"/>
      <c r="E245" s="16"/>
      <c r="F245" s="21"/>
      <c r="G245" s="21"/>
      <c r="H245" s="21"/>
      <c r="I245" s="21"/>
      <c r="J245" s="21"/>
      <c r="K245" s="21"/>
      <c r="L245" s="21"/>
      <c r="M245" s="21"/>
      <c r="N245" s="21"/>
      <c r="O245" s="19"/>
      <c r="P245" s="19" t="str">
        <f t="shared" si="74"/>
        <v/>
      </c>
      <c r="Q245" s="19" t="str">
        <f t="shared" si="75"/>
        <v/>
      </c>
      <c r="R245" s="13" t="str">
        <f t="shared" si="76"/>
        <v/>
      </c>
      <c r="S245" s="13" t="str">
        <f t="shared" si="77"/>
        <v/>
      </c>
      <c r="T245" s="13" t="str">
        <f t="shared" si="78"/>
        <v/>
      </c>
      <c r="U245" s="13" t="str">
        <f t="shared" si="79"/>
        <v/>
      </c>
      <c r="V245" s="13" t="str">
        <f t="shared" si="86"/>
        <v/>
      </c>
      <c r="W245" s="13" t="str">
        <f t="shared" si="87"/>
        <v/>
      </c>
      <c r="X245" s="13" t="str">
        <f t="shared" si="88"/>
        <v/>
      </c>
      <c r="Y245" s="13" t="str">
        <f t="shared" si="89"/>
        <v/>
      </c>
      <c r="Z245" s="13" t="str">
        <f t="shared" si="90"/>
        <v/>
      </c>
      <c r="AA245" s="13" t="str">
        <f t="shared" si="91"/>
        <v/>
      </c>
      <c r="AB245" s="13" t="str">
        <f t="shared" si="92"/>
        <v/>
      </c>
      <c r="AC245" s="13" t="str">
        <f t="shared" si="93"/>
        <v/>
      </c>
      <c r="AD245" s="13" t="str">
        <f t="shared" si="80"/>
        <v/>
      </c>
      <c r="AE245" s="13" t="str">
        <f t="shared" si="81"/>
        <v/>
      </c>
      <c r="AF245" s="13" t="str">
        <f t="shared" si="82"/>
        <v/>
      </c>
      <c r="AG245" s="13" t="str">
        <f t="shared" si="83"/>
        <v/>
      </c>
      <c r="AH245" s="13" t="str">
        <f t="shared" si="84"/>
        <v/>
      </c>
      <c r="AI245" s="13" t="str">
        <f t="shared" si="85"/>
        <v/>
      </c>
    </row>
    <row r="246" spans="1:35" s="1" customFormat="1">
      <c r="A246" t="s">
        <v>987</v>
      </c>
      <c r="B246">
        <v>27002</v>
      </c>
      <c r="C246" t="s">
        <v>82</v>
      </c>
      <c r="D246" s="17"/>
      <c r="E246" s="16"/>
      <c r="F246" s="21"/>
      <c r="G246" s="21"/>
      <c r="H246" s="21"/>
      <c r="I246" s="21"/>
      <c r="J246" s="21"/>
      <c r="K246" s="21"/>
      <c r="L246" s="21"/>
      <c r="M246" s="21"/>
      <c r="N246" s="21"/>
      <c r="O246" s="19"/>
      <c r="P246" s="19" t="str">
        <f t="shared" si="74"/>
        <v/>
      </c>
      <c r="Q246" s="19" t="str">
        <f t="shared" si="75"/>
        <v/>
      </c>
      <c r="R246" s="13" t="str">
        <f t="shared" si="76"/>
        <v/>
      </c>
      <c r="S246" s="13" t="str">
        <f t="shared" si="77"/>
        <v/>
      </c>
      <c r="T246" s="13" t="str">
        <f t="shared" si="78"/>
        <v/>
      </c>
      <c r="U246" s="13" t="str">
        <f t="shared" si="79"/>
        <v/>
      </c>
      <c r="V246" s="13" t="str">
        <f t="shared" si="86"/>
        <v/>
      </c>
      <c r="W246" s="13" t="str">
        <f t="shared" si="87"/>
        <v/>
      </c>
      <c r="X246" s="13" t="str">
        <f t="shared" si="88"/>
        <v/>
      </c>
      <c r="Y246" s="13" t="str">
        <f t="shared" si="89"/>
        <v/>
      </c>
      <c r="Z246" s="13" t="str">
        <f t="shared" si="90"/>
        <v/>
      </c>
      <c r="AA246" s="13" t="str">
        <f t="shared" si="91"/>
        <v/>
      </c>
      <c r="AB246" s="13" t="str">
        <f t="shared" si="92"/>
        <v/>
      </c>
      <c r="AC246" s="13" t="str">
        <f t="shared" si="93"/>
        <v/>
      </c>
      <c r="AD246" s="13" t="str">
        <f t="shared" si="80"/>
        <v/>
      </c>
      <c r="AE246" s="13" t="str">
        <f t="shared" si="81"/>
        <v/>
      </c>
      <c r="AF246" s="13" t="str">
        <f t="shared" si="82"/>
        <v/>
      </c>
      <c r="AG246" s="13" t="str">
        <f t="shared" si="83"/>
        <v/>
      </c>
      <c r="AH246" s="13" t="str">
        <f t="shared" si="84"/>
        <v/>
      </c>
      <c r="AI246" s="13" t="str">
        <f t="shared" si="85"/>
        <v/>
      </c>
    </row>
    <row r="247" spans="1:35" s="1" customFormat="1">
      <c r="A247" t="s">
        <v>987</v>
      </c>
      <c r="B247">
        <v>27001</v>
      </c>
      <c r="C247" t="s">
        <v>56</v>
      </c>
      <c r="D247" s="17"/>
      <c r="E247" s="16"/>
      <c r="F247" s="21"/>
      <c r="G247" s="21"/>
      <c r="H247" s="21"/>
      <c r="I247" s="21"/>
      <c r="J247" s="21"/>
      <c r="K247" s="21"/>
      <c r="L247" s="21"/>
      <c r="M247" s="21"/>
      <c r="N247" s="21"/>
      <c r="O247" s="19"/>
      <c r="P247" s="19" t="str">
        <f t="shared" si="74"/>
        <v/>
      </c>
      <c r="Q247" s="19" t="str">
        <f t="shared" si="75"/>
        <v/>
      </c>
      <c r="R247" s="13" t="str">
        <f t="shared" si="76"/>
        <v/>
      </c>
      <c r="S247" s="13" t="str">
        <f t="shared" si="77"/>
        <v/>
      </c>
      <c r="T247" s="13" t="str">
        <f t="shared" si="78"/>
        <v/>
      </c>
      <c r="U247" s="13" t="str">
        <f t="shared" si="79"/>
        <v/>
      </c>
      <c r="V247" s="13" t="str">
        <f t="shared" si="86"/>
        <v/>
      </c>
      <c r="W247" s="13" t="str">
        <f t="shared" si="87"/>
        <v/>
      </c>
      <c r="X247" s="13" t="str">
        <f t="shared" si="88"/>
        <v/>
      </c>
      <c r="Y247" s="13" t="str">
        <f t="shared" si="89"/>
        <v/>
      </c>
      <c r="Z247" s="13" t="str">
        <f t="shared" si="90"/>
        <v/>
      </c>
      <c r="AA247" s="13" t="str">
        <f t="shared" si="91"/>
        <v/>
      </c>
      <c r="AB247" s="13" t="str">
        <f t="shared" si="92"/>
        <v/>
      </c>
      <c r="AC247" s="13" t="str">
        <f t="shared" si="93"/>
        <v/>
      </c>
      <c r="AD247" s="13" t="str">
        <f t="shared" si="80"/>
        <v/>
      </c>
      <c r="AE247" s="13" t="str">
        <f t="shared" si="81"/>
        <v/>
      </c>
      <c r="AF247" s="13" t="str">
        <f t="shared" si="82"/>
        <v/>
      </c>
      <c r="AG247" s="13" t="str">
        <f t="shared" si="83"/>
        <v/>
      </c>
      <c r="AH247" s="13" t="str">
        <f t="shared" si="84"/>
        <v/>
      </c>
      <c r="AI247" s="13" t="str">
        <f t="shared" si="85"/>
        <v/>
      </c>
    </row>
    <row r="248" spans="1:35" s="1" customFormat="1">
      <c r="A248" t="s">
        <v>987</v>
      </c>
      <c r="B248" s="68">
        <v>26007</v>
      </c>
      <c r="C248" s="68" t="s">
        <v>381</v>
      </c>
      <c r="D248" s="17"/>
      <c r="E248" s="16"/>
      <c r="F248" s="21"/>
      <c r="G248" s="21"/>
      <c r="H248" s="21"/>
      <c r="I248" s="21"/>
      <c r="J248" s="21"/>
      <c r="K248" s="21"/>
      <c r="L248" s="21"/>
      <c r="M248" s="21"/>
      <c r="N248" s="21"/>
      <c r="O248" s="19"/>
      <c r="P248" s="19" t="str">
        <f t="shared" si="74"/>
        <v/>
      </c>
      <c r="Q248" s="19" t="str">
        <f t="shared" si="75"/>
        <v/>
      </c>
      <c r="R248" s="13" t="str">
        <f t="shared" si="76"/>
        <v/>
      </c>
      <c r="S248" s="13" t="str">
        <f t="shared" si="77"/>
        <v/>
      </c>
      <c r="T248" s="13" t="str">
        <f t="shared" si="78"/>
        <v/>
      </c>
      <c r="U248" s="13" t="str">
        <f t="shared" si="79"/>
        <v/>
      </c>
      <c r="V248" s="13" t="str">
        <f t="shared" si="86"/>
        <v/>
      </c>
      <c r="W248" s="13" t="str">
        <f t="shared" si="87"/>
        <v/>
      </c>
      <c r="X248" s="13" t="str">
        <f t="shared" si="88"/>
        <v/>
      </c>
      <c r="Y248" s="13" t="str">
        <f t="shared" si="89"/>
        <v/>
      </c>
      <c r="Z248" s="13" t="str">
        <f t="shared" si="90"/>
        <v/>
      </c>
      <c r="AA248" s="13" t="str">
        <f t="shared" si="91"/>
        <v/>
      </c>
      <c r="AB248" s="13" t="str">
        <f t="shared" si="92"/>
        <v/>
      </c>
      <c r="AC248" s="13" t="str">
        <f t="shared" si="93"/>
        <v/>
      </c>
      <c r="AD248" s="13" t="str">
        <f t="shared" si="80"/>
        <v/>
      </c>
      <c r="AE248" s="13" t="str">
        <f t="shared" si="81"/>
        <v/>
      </c>
      <c r="AF248" s="13" t="str">
        <f t="shared" si="82"/>
        <v/>
      </c>
      <c r="AG248" s="13" t="str">
        <f t="shared" si="83"/>
        <v/>
      </c>
      <c r="AH248" s="13" t="str">
        <f t="shared" si="84"/>
        <v/>
      </c>
      <c r="AI248" s="13" t="str">
        <f t="shared" si="85"/>
        <v/>
      </c>
    </row>
    <row r="249" spans="1:35" s="1" customFormat="1">
      <c r="A249" t="s">
        <v>987</v>
      </c>
      <c r="B249" s="68">
        <v>26002</v>
      </c>
      <c r="C249" s="68" t="s">
        <v>297</v>
      </c>
      <c r="D249" s="17"/>
      <c r="E249" s="18"/>
      <c r="F249" s="21"/>
      <c r="G249" s="21"/>
      <c r="H249" s="21"/>
      <c r="I249" s="21"/>
      <c r="J249" s="21"/>
      <c r="K249" s="21"/>
      <c r="L249" s="21"/>
      <c r="M249" s="21"/>
      <c r="N249" s="21"/>
      <c r="O249" s="19"/>
      <c r="P249" s="19" t="str">
        <f t="shared" si="74"/>
        <v/>
      </c>
      <c r="Q249" s="19" t="str">
        <f t="shared" si="75"/>
        <v/>
      </c>
      <c r="R249" s="13" t="str">
        <f t="shared" si="76"/>
        <v/>
      </c>
      <c r="S249" s="13" t="str">
        <f t="shared" si="77"/>
        <v/>
      </c>
      <c r="T249" s="13" t="str">
        <f t="shared" si="78"/>
        <v/>
      </c>
      <c r="U249" s="13" t="str">
        <f t="shared" si="79"/>
        <v/>
      </c>
      <c r="V249" s="13" t="str">
        <f t="shared" si="86"/>
        <v/>
      </c>
      <c r="W249" s="13" t="str">
        <f t="shared" si="87"/>
        <v/>
      </c>
      <c r="X249" s="13" t="str">
        <f t="shared" si="88"/>
        <v/>
      </c>
      <c r="Y249" s="13" t="str">
        <f t="shared" si="89"/>
        <v/>
      </c>
      <c r="Z249" s="13" t="str">
        <f t="shared" si="90"/>
        <v/>
      </c>
      <c r="AA249" s="13" t="str">
        <f t="shared" si="91"/>
        <v/>
      </c>
      <c r="AB249" s="13" t="str">
        <f t="shared" si="92"/>
        <v/>
      </c>
      <c r="AC249" s="13" t="str">
        <f t="shared" si="93"/>
        <v/>
      </c>
      <c r="AD249" s="13" t="str">
        <f t="shared" si="80"/>
        <v/>
      </c>
      <c r="AE249" s="13" t="str">
        <f t="shared" si="81"/>
        <v/>
      </c>
      <c r="AF249" s="13" t="str">
        <f t="shared" si="82"/>
        <v/>
      </c>
      <c r="AG249" s="13" t="str">
        <f t="shared" si="83"/>
        <v/>
      </c>
      <c r="AH249" s="13" t="str">
        <f t="shared" si="84"/>
        <v/>
      </c>
      <c r="AI249" s="13" t="str">
        <f t="shared" si="85"/>
        <v/>
      </c>
    </row>
    <row r="250" spans="1:35" s="1" customFormat="1">
      <c r="A250" t="s">
        <v>987</v>
      </c>
      <c r="B250" s="68">
        <v>28012</v>
      </c>
      <c r="C250" s="68" t="s">
        <v>302</v>
      </c>
      <c r="D250" s="17"/>
      <c r="E250" s="16"/>
      <c r="F250" s="21"/>
      <c r="G250" s="21"/>
      <c r="H250" s="21"/>
      <c r="I250" s="21"/>
      <c r="J250" s="21"/>
      <c r="K250" s="21"/>
      <c r="L250" s="21"/>
      <c r="M250" s="21"/>
      <c r="N250" s="21"/>
      <c r="O250" s="19"/>
      <c r="P250" s="19" t="str">
        <f t="shared" si="74"/>
        <v/>
      </c>
      <c r="Q250" s="19" t="str">
        <f t="shared" si="75"/>
        <v/>
      </c>
      <c r="R250" s="13" t="str">
        <f t="shared" si="76"/>
        <v/>
      </c>
      <c r="S250" s="13" t="str">
        <f t="shared" si="77"/>
        <v/>
      </c>
      <c r="T250" s="13" t="str">
        <f t="shared" si="78"/>
        <v/>
      </c>
      <c r="U250" s="13" t="str">
        <f t="shared" si="79"/>
        <v/>
      </c>
      <c r="V250" s="13" t="str">
        <f t="shared" si="86"/>
        <v/>
      </c>
      <c r="W250" s="13" t="str">
        <f t="shared" si="87"/>
        <v/>
      </c>
      <c r="X250" s="13" t="str">
        <f t="shared" si="88"/>
        <v/>
      </c>
      <c r="Y250" s="13" t="str">
        <f t="shared" si="89"/>
        <v/>
      </c>
      <c r="Z250" s="13" t="str">
        <f t="shared" si="90"/>
        <v/>
      </c>
      <c r="AA250" s="13" t="str">
        <f t="shared" si="91"/>
        <v/>
      </c>
      <c r="AB250" s="13" t="str">
        <f t="shared" si="92"/>
        <v/>
      </c>
      <c r="AC250" s="13" t="str">
        <f t="shared" si="93"/>
        <v/>
      </c>
      <c r="AD250" s="13" t="str">
        <f t="shared" si="80"/>
        <v/>
      </c>
      <c r="AE250" s="13" t="str">
        <f t="shared" si="81"/>
        <v/>
      </c>
      <c r="AF250" s="13" t="str">
        <f t="shared" si="82"/>
        <v/>
      </c>
      <c r="AG250" s="13" t="str">
        <f t="shared" si="83"/>
        <v/>
      </c>
      <c r="AH250" s="13" t="str">
        <f t="shared" si="84"/>
        <v/>
      </c>
      <c r="AI250" s="13" t="str">
        <f t="shared" si="85"/>
        <v/>
      </c>
    </row>
    <row r="251" spans="1:35" s="1" customFormat="1">
      <c r="A251" t="s">
        <v>987</v>
      </c>
      <c r="B251" s="68">
        <v>28007</v>
      </c>
      <c r="C251" s="68" t="s">
        <v>1015</v>
      </c>
      <c r="D251" s="17"/>
      <c r="E251" s="16"/>
      <c r="F251" s="21"/>
      <c r="G251" s="21"/>
      <c r="H251" s="21"/>
      <c r="I251" s="21"/>
      <c r="J251" s="21"/>
      <c r="K251" s="21"/>
      <c r="L251" s="21"/>
      <c r="M251" s="21"/>
      <c r="N251" s="21"/>
      <c r="O251" s="19"/>
      <c r="P251" s="19" t="str">
        <f t="shared" si="74"/>
        <v/>
      </c>
      <c r="Q251" s="19" t="str">
        <f t="shared" si="75"/>
        <v/>
      </c>
      <c r="R251" s="13" t="str">
        <f t="shared" si="76"/>
        <v/>
      </c>
      <c r="S251" s="13" t="str">
        <f t="shared" si="77"/>
        <v/>
      </c>
      <c r="T251" s="13" t="str">
        <f t="shared" si="78"/>
        <v/>
      </c>
      <c r="U251" s="13" t="str">
        <f t="shared" si="79"/>
        <v/>
      </c>
      <c r="V251" s="13" t="str">
        <f t="shared" si="86"/>
        <v/>
      </c>
      <c r="W251" s="13" t="str">
        <f t="shared" si="87"/>
        <v/>
      </c>
      <c r="X251" s="13" t="str">
        <f t="shared" si="88"/>
        <v/>
      </c>
      <c r="Y251" s="13" t="str">
        <f t="shared" si="89"/>
        <v/>
      </c>
      <c r="Z251" s="13" t="str">
        <f t="shared" si="90"/>
        <v/>
      </c>
      <c r="AA251" s="13" t="str">
        <f t="shared" si="91"/>
        <v/>
      </c>
      <c r="AB251" s="13" t="str">
        <f t="shared" si="92"/>
        <v/>
      </c>
      <c r="AC251" s="13" t="str">
        <f t="shared" si="93"/>
        <v/>
      </c>
      <c r="AD251" s="13" t="str">
        <f t="shared" si="80"/>
        <v/>
      </c>
      <c r="AE251" s="13" t="str">
        <f t="shared" si="81"/>
        <v/>
      </c>
      <c r="AF251" s="13" t="str">
        <f t="shared" si="82"/>
        <v/>
      </c>
      <c r="AG251" s="13" t="str">
        <f t="shared" si="83"/>
        <v/>
      </c>
      <c r="AH251" s="13" t="str">
        <f t="shared" si="84"/>
        <v/>
      </c>
      <c r="AI251" s="13" t="str">
        <f t="shared" si="85"/>
        <v/>
      </c>
    </row>
    <row r="252" spans="1:35" s="1" customFormat="1">
      <c r="A252" t="s">
        <v>987</v>
      </c>
      <c r="B252" s="68">
        <v>28013</v>
      </c>
      <c r="C252" s="68" t="s">
        <v>336</v>
      </c>
      <c r="D252" s="17"/>
      <c r="E252" s="16"/>
      <c r="F252" s="21"/>
      <c r="G252" s="21"/>
      <c r="H252" s="21"/>
      <c r="I252" s="21"/>
      <c r="J252" s="21"/>
      <c r="K252" s="21"/>
      <c r="L252" s="21"/>
      <c r="M252" s="21"/>
      <c r="N252" s="21"/>
      <c r="O252" s="19"/>
      <c r="P252" s="19" t="str">
        <f t="shared" si="74"/>
        <v/>
      </c>
      <c r="Q252" s="19" t="str">
        <f t="shared" si="75"/>
        <v/>
      </c>
      <c r="R252" s="13" t="str">
        <f t="shared" si="76"/>
        <v/>
      </c>
      <c r="S252" s="13" t="str">
        <f t="shared" si="77"/>
        <v/>
      </c>
      <c r="T252" s="13" t="str">
        <f t="shared" si="78"/>
        <v/>
      </c>
      <c r="U252" s="13" t="str">
        <f t="shared" si="79"/>
        <v/>
      </c>
      <c r="V252" s="13" t="str">
        <f t="shared" si="86"/>
        <v/>
      </c>
      <c r="W252" s="13" t="str">
        <f t="shared" si="87"/>
        <v/>
      </c>
      <c r="X252" s="13" t="str">
        <f t="shared" si="88"/>
        <v/>
      </c>
      <c r="Y252" s="13" t="str">
        <f t="shared" si="89"/>
        <v/>
      </c>
      <c r="Z252" s="13" t="str">
        <f t="shared" si="90"/>
        <v/>
      </c>
      <c r="AA252" s="13" t="str">
        <f t="shared" si="91"/>
        <v/>
      </c>
      <c r="AB252" s="13" t="str">
        <f t="shared" si="92"/>
        <v/>
      </c>
      <c r="AC252" s="13" t="str">
        <f t="shared" si="93"/>
        <v/>
      </c>
      <c r="AD252" s="13" t="str">
        <f t="shared" si="80"/>
        <v/>
      </c>
      <c r="AE252" s="13" t="str">
        <f t="shared" si="81"/>
        <v/>
      </c>
      <c r="AF252" s="13" t="str">
        <f t="shared" si="82"/>
        <v/>
      </c>
      <c r="AG252" s="13" t="str">
        <f t="shared" si="83"/>
        <v/>
      </c>
      <c r="AH252" s="13" t="str">
        <f t="shared" si="84"/>
        <v/>
      </c>
      <c r="AI252" s="13" t="str">
        <f t="shared" si="85"/>
        <v/>
      </c>
    </row>
    <row r="253" spans="1:35" s="1" customFormat="1">
      <c r="A253" t="s">
        <v>987</v>
      </c>
      <c r="B253" s="68">
        <v>28027</v>
      </c>
      <c r="C253" s="68" t="s">
        <v>282</v>
      </c>
      <c r="D253" s="17"/>
      <c r="E253" s="16"/>
      <c r="F253" s="21"/>
      <c r="G253" s="21"/>
      <c r="H253" s="21"/>
      <c r="I253" s="21"/>
      <c r="J253" s="21"/>
      <c r="K253" s="21"/>
      <c r="L253" s="21"/>
      <c r="M253" s="21"/>
      <c r="N253" s="21"/>
      <c r="O253" s="19"/>
      <c r="P253" s="19" t="str">
        <f t="shared" si="74"/>
        <v/>
      </c>
      <c r="Q253" s="19" t="str">
        <f t="shared" si="75"/>
        <v/>
      </c>
      <c r="R253" s="13" t="str">
        <f t="shared" si="76"/>
        <v/>
      </c>
      <c r="S253" s="13" t="str">
        <f t="shared" si="77"/>
        <v/>
      </c>
      <c r="T253" s="13" t="str">
        <f t="shared" si="78"/>
        <v/>
      </c>
      <c r="U253" s="13" t="str">
        <f t="shared" si="79"/>
        <v/>
      </c>
      <c r="V253" s="13" t="str">
        <f t="shared" si="86"/>
        <v/>
      </c>
      <c r="W253" s="13" t="str">
        <f t="shared" si="87"/>
        <v/>
      </c>
      <c r="X253" s="13" t="str">
        <f t="shared" si="88"/>
        <v/>
      </c>
      <c r="Y253" s="13" t="str">
        <f t="shared" si="89"/>
        <v/>
      </c>
      <c r="Z253" s="13" t="str">
        <f t="shared" si="90"/>
        <v/>
      </c>
      <c r="AA253" s="13" t="str">
        <f t="shared" si="91"/>
        <v/>
      </c>
      <c r="AB253" s="13" t="str">
        <f t="shared" si="92"/>
        <v/>
      </c>
      <c r="AC253" s="13" t="str">
        <f t="shared" si="93"/>
        <v/>
      </c>
      <c r="AD253" s="13" t="str">
        <f t="shared" si="80"/>
        <v/>
      </c>
      <c r="AE253" s="13" t="str">
        <f t="shared" si="81"/>
        <v/>
      </c>
      <c r="AF253" s="13" t="str">
        <f t="shared" si="82"/>
        <v/>
      </c>
      <c r="AG253" s="13" t="str">
        <f t="shared" si="83"/>
        <v/>
      </c>
      <c r="AH253" s="13" t="str">
        <f t="shared" si="84"/>
        <v/>
      </c>
      <c r="AI253" s="13" t="str">
        <f t="shared" si="85"/>
        <v/>
      </c>
    </row>
    <row r="254" spans="1:35" s="1" customFormat="1">
      <c r="A254" t="s">
        <v>987</v>
      </c>
      <c r="B254" s="68">
        <v>28011</v>
      </c>
      <c r="C254" s="68" t="s">
        <v>236</v>
      </c>
      <c r="D254" s="17"/>
      <c r="E254" s="16"/>
      <c r="F254" s="21"/>
      <c r="G254" s="21"/>
      <c r="H254" s="21"/>
      <c r="I254" s="21"/>
      <c r="J254" s="21"/>
      <c r="K254" s="21"/>
      <c r="L254" s="21"/>
      <c r="M254" s="21"/>
      <c r="N254" s="21"/>
      <c r="O254" s="19"/>
      <c r="P254" s="19" t="str">
        <f t="shared" si="74"/>
        <v/>
      </c>
      <c r="Q254" s="19" t="str">
        <f t="shared" si="75"/>
        <v/>
      </c>
      <c r="R254" s="13" t="str">
        <f t="shared" si="76"/>
        <v/>
      </c>
      <c r="S254" s="13" t="str">
        <f t="shared" si="77"/>
        <v/>
      </c>
      <c r="T254" s="13" t="str">
        <f t="shared" si="78"/>
        <v/>
      </c>
      <c r="U254" s="13" t="str">
        <f t="shared" si="79"/>
        <v/>
      </c>
      <c r="V254" s="13" t="str">
        <f t="shared" si="86"/>
        <v/>
      </c>
      <c r="W254" s="13" t="str">
        <f t="shared" si="87"/>
        <v/>
      </c>
      <c r="X254" s="13" t="str">
        <f t="shared" si="88"/>
        <v/>
      </c>
      <c r="Y254" s="13" t="str">
        <f t="shared" si="89"/>
        <v/>
      </c>
      <c r="Z254" s="13" t="str">
        <f t="shared" si="90"/>
        <v/>
      </c>
      <c r="AA254" s="13" t="str">
        <f t="shared" si="91"/>
        <v/>
      </c>
      <c r="AB254" s="13" t="str">
        <f t="shared" si="92"/>
        <v/>
      </c>
      <c r="AC254" s="13" t="str">
        <f t="shared" si="93"/>
        <v/>
      </c>
      <c r="AD254" s="13" t="str">
        <f t="shared" si="80"/>
        <v/>
      </c>
      <c r="AE254" s="13" t="str">
        <f t="shared" si="81"/>
        <v/>
      </c>
      <c r="AF254" s="13" t="str">
        <f t="shared" si="82"/>
        <v/>
      </c>
      <c r="AG254" s="13" t="str">
        <f t="shared" si="83"/>
        <v/>
      </c>
      <c r="AH254" s="13" t="str">
        <f t="shared" si="84"/>
        <v/>
      </c>
      <c r="AI254" s="13" t="str">
        <f t="shared" si="85"/>
        <v/>
      </c>
    </row>
    <row r="255" spans="1:35" s="1" customFormat="1">
      <c r="A255" t="s">
        <v>987</v>
      </c>
      <c r="B255" s="68">
        <v>28024</v>
      </c>
      <c r="C255" s="68" t="s">
        <v>34</v>
      </c>
      <c r="D255" s="17"/>
      <c r="E255" s="16"/>
      <c r="F255" s="21"/>
      <c r="G255" s="21"/>
      <c r="H255" s="21"/>
      <c r="I255" s="21"/>
      <c r="J255" s="21"/>
      <c r="K255" s="21"/>
      <c r="L255" s="21"/>
      <c r="M255" s="21"/>
      <c r="N255" s="21"/>
      <c r="O255" s="19"/>
      <c r="P255" s="19" t="str">
        <f t="shared" si="74"/>
        <v/>
      </c>
      <c r="Q255" s="19" t="str">
        <f t="shared" si="75"/>
        <v/>
      </c>
      <c r="R255" s="13" t="str">
        <f t="shared" si="76"/>
        <v/>
      </c>
      <c r="S255" s="13" t="str">
        <f t="shared" si="77"/>
        <v/>
      </c>
      <c r="T255" s="13" t="str">
        <f t="shared" si="78"/>
        <v/>
      </c>
      <c r="U255" s="13" t="str">
        <f t="shared" si="79"/>
        <v/>
      </c>
      <c r="V255" s="13" t="str">
        <f t="shared" si="86"/>
        <v/>
      </c>
      <c r="W255" s="13" t="str">
        <f t="shared" si="87"/>
        <v/>
      </c>
      <c r="X255" s="13" t="str">
        <f t="shared" si="88"/>
        <v/>
      </c>
      <c r="Y255" s="13" t="str">
        <f t="shared" si="89"/>
        <v/>
      </c>
      <c r="Z255" s="13" t="str">
        <f t="shared" si="90"/>
        <v/>
      </c>
      <c r="AA255" s="13" t="str">
        <f t="shared" si="91"/>
        <v/>
      </c>
      <c r="AB255" s="13" t="str">
        <f t="shared" si="92"/>
        <v/>
      </c>
      <c r="AC255" s="13" t="str">
        <f t="shared" si="93"/>
        <v/>
      </c>
      <c r="AD255" s="13" t="str">
        <f t="shared" si="80"/>
        <v/>
      </c>
      <c r="AE255" s="13" t="str">
        <f t="shared" si="81"/>
        <v/>
      </c>
      <c r="AF255" s="13" t="str">
        <f t="shared" si="82"/>
        <v/>
      </c>
      <c r="AG255" s="13" t="str">
        <f t="shared" si="83"/>
        <v/>
      </c>
      <c r="AH255" s="13" t="str">
        <f t="shared" si="84"/>
        <v/>
      </c>
      <c r="AI255" s="13" t="str">
        <f t="shared" si="85"/>
        <v/>
      </c>
    </row>
    <row r="256" spans="1:35" s="1" customFormat="1">
      <c r="A256" t="s">
        <v>987</v>
      </c>
      <c r="B256" s="68">
        <v>24023</v>
      </c>
      <c r="C256" s="68" t="s">
        <v>466</v>
      </c>
      <c r="D256" s="17"/>
      <c r="E256" s="16"/>
      <c r="F256" s="21"/>
      <c r="G256" s="21"/>
      <c r="H256" s="21"/>
      <c r="I256" s="21"/>
      <c r="J256" s="21"/>
      <c r="K256" s="21"/>
      <c r="L256" s="21"/>
      <c r="M256" s="21"/>
      <c r="N256" s="21"/>
      <c r="O256" s="19"/>
      <c r="P256" s="19" t="str">
        <f t="shared" si="74"/>
        <v/>
      </c>
      <c r="Q256" s="19" t="str">
        <f t="shared" si="75"/>
        <v/>
      </c>
      <c r="R256" s="13" t="str">
        <f t="shared" si="76"/>
        <v/>
      </c>
      <c r="S256" s="13" t="str">
        <f t="shared" si="77"/>
        <v/>
      </c>
      <c r="T256" s="13" t="str">
        <f t="shared" si="78"/>
        <v/>
      </c>
      <c r="U256" s="13" t="str">
        <f t="shared" si="79"/>
        <v/>
      </c>
      <c r="V256" s="13" t="str">
        <f t="shared" si="86"/>
        <v/>
      </c>
      <c r="W256" s="13" t="str">
        <f t="shared" si="87"/>
        <v/>
      </c>
      <c r="X256" s="13" t="str">
        <f t="shared" si="88"/>
        <v/>
      </c>
      <c r="Y256" s="13" t="str">
        <f t="shared" si="89"/>
        <v/>
      </c>
      <c r="Z256" s="13" t="str">
        <f t="shared" si="90"/>
        <v/>
      </c>
      <c r="AA256" s="13" t="str">
        <f t="shared" si="91"/>
        <v/>
      </c>
      <c r="AB256" s="13" t="str">
        <f t="shared" si="92"/>
        <v/>
      </c>
      <c r="AC256" s="13" t="str">
        <f t="shared" si="93"/>
        <v/>
      </c>
      <c r="AD256" s="13" t="str">
        <f t="shared" si="80"/>
        <v/>
      </c>
      <c r="AE256" s="13" t="str">
        <f t="shared" si="81"/>
        <v/>
      </c>
      <c r="AF256" s="13" t="str">
        <f t="shared" si="82"/>
        <v/>
      </c>
      <c r="AG256" s="13" t="str">
        <f t="shared" si="83"/>
        <v/>
      </c>
      <c r="AH256" s="13" t="str">
        <f t="shared" si="84"/>
        <v/>
      </c>
      <c r="AI256" s="13" t="str">
        <f t="shared" si="85"/>
        <v/>
      </c>
    </row>
    <row r="257" spans="1:35" s="1" customFormat="1">
      <c r="A257" t="s">
        <v>987</v>
      </c>
      <c r="B257" s="68">
        <v>28031</v>
      </c>
      <c r="C257" s="68" t="s">
        <v>474</v>
      </c>
      <c r="D257" s="17"/>
      <c r="E257" s="16"/>
      <c r="F257" s="21"/>
      <c r="G257" s="21"/>
      <c r="H257" s="21"/>
      <c r="I257" s="21"/>
      <c r="J257" s="21"/>
      <c r="K257" s="21"/>
      <c r="L257" s="21"/>
      <c r="M257" s="21"/>
      <c r="N257" s="21"/>
      <c r="O257" s="19"/>
      <c r="P257" s="19" t="str">
        <f t="shared" si="74"/>
        <v/>
      </c>
      <c r="Q257" s="19" t="str">
        <f t="shared" si="75"/>
        <v/>
      </c>
      <c r="R257" s="13" t="str">
        <f t="shared" si="76"/>
        <v/>
      </c>
      <c r="S257" s="13" t="str">
        <f t="shared" si="77"/>
        <v/>
      </c>
      <c r="T257" s="13" t="str">
        <f t="shared" si="78"/>
        <v/>
      </c>
      <c r="U257" s="13" t="str">
        <f t="shared" si="79"/>
        <v/>
      </c>
      <c r="V257" s="13" t="str">
        <f t="shared" si="86"/>
        <v/>
      </c>
      <c r="W257" s="13" t="str">
        <f t="shared" si="87"/>
        <v/>
      </c>
      <c r="X257" s="13" t="str">
        <f t="shared" si="88"/>
        <v/>
      </c>
      <c r="Y257" s="13" t="str">
        <f t="shared" si="89"/>
        <v/>
      </c>
      <c r="Z257" s="13" t="str">
        <f t="shared" si="90"/>
        <v/>
      </c>
      <c r="AA257" s="13" t="str">
        <f t="shared" si="91"/>
        <v/>
      </c>
      <c r="AB257" s="13" t="str">
        <f t="shared" si="92"/>
        <v/>
      </c>
      <c r="AC257" s="13" t="str">
        <f t="shared" si="93"/>
        <v/>
      </c>
      <c r="AD257" s="13" t="str">
        <f t="shared" si="80"/>
        <v/>
      </c>
      <c r="AE257" s="13" t="str">
        <f t="shared" si="81"/>
        <v/>
      </c>
      <c r="AF257" s="13" t="str">
        <f t="shared" si="82"/>
        <v/>
      </c>
      <c r="AG257" s="13" t="str">
        <f t="shared" si="83"/>
        <v/>
      </c>
      <c r="AH257" s="13" t="str">
        <f t="shared" si="84"/>
        <v/>
      </c>
      <c r="AI257" s="13" t="str">
        <f t="shared" si="85"/>
        <v/>
      </c>
    </row>
    <row r="258" spans="1:35" s="1" customFormat="1">
      <c r="A258" t="s">
        <v>987</v>
      </c>
      <c r="B258" s="68">
        <v>24004</v>
      </c>
      <c r="C258" s="68" t="s">
        <v>382</v>
      </c>
      <c r="D258" s="17"/>
      <c r="E258" s="16"/>
      <c r="F258" s="21"/>
      <c r="G258" s="21"/>
      <c r="H258" s="21"/>
      <c r="I258" s="21"/>
      <c r="J258" s="21"/>
      <c r="K258" s="21"/>
      <c r="L258" s="21"/>
      <c r="M258" s="21"/>
      <c r="N258" s="21"/>
      <c r="O258" s="19"/>
      <c r="P258" s="19" t="str">
        <f t="shared" si="74"/>
        <v/>
      </c>
      <c r="Q258" s="19" t="str">
        <f t="shared" si="75"/>
        <v/>
      </c>
      <c r="R258" s="13" t="str">
        <f t="shared" si="76"/>
        <v/>
      </c>
      <c r="S258" s="13" t="str">
        <f t="shared" si="77"/>
        <v/>
      </c>
      <c r="T258" s="13" t="str">
        <f t="shared" si="78"/>
        <v/>
      </c>
      <c r="U258" s="13" t="str">
        <f t="shared" si="79"/>
        <v/>
      </c>
      <c r="V258" s="13" t="str">
        <f t="shared" si="86"/>
        <v/>
      </c>
      <c r="W258" s="13" t="str">
        <f t="shared" si="87"/>
        <v/>
      </c>
      <c r="X258" s="13" t="str">
        <f t="shared" si="88"/>
        <v/>
      </c>
      <c r="Y258" s="13" t="str">
        <f t="shared" si="89"/>
        <v/>
      </c>
      <c r="Z258" s="13" t="str">
        <f t="shared" si="90"/>
        <v/>
      </c>
      <c r="AA258" s="13" t="str">
        <f t="shared" si="91"/>
        <v/>
      </c>
      <c r="AB258" s="13" t="str">
        <f t="shared" si="92"/>
        <v/>
      </c>
      <c r="AC258" s="13" t="str">
        <f t="shared" si="93"/>
        <v/>
      </c>
      <c r="AD258" s="13" t="str">
        <f t="shared" si="80"/>
        <v/>
      </c>
      <c r="AE258" s="13" t="str">
        <f t="shared" si="81"/>
        <v/>
      </c>
      <c r="AF258" s="13" t="str">
        <f t="shared" si="82"/>
        <v/>
      </c>
      <c r="AG258" s="13" t="str">
        <f t="shared" si="83"/>
        <v/>
      </c>
      <c r="AH258" s="13" t="str">
        <f t="shared" si="84"/>
        <v/>
      </c>
      <c r="AI258" s="13" t="str">
        <f t="shared" si="85"/>
        <v/>
      </c>
    </row>
    <row r="259" spans="1:35" s="1" customFormat="1">
      <c r="A259" t="s">
        <v>987</v>
      </c>
      <c r="B259" s="68">
        <v>24003</v>
      </c>
      <c r="C259" s="68" t="s">
        <v>239</v>
      </c>
      <c r="D259" s="17"/>
      <c r="E259" s="16"/>
      <c r="F259" s="21"/>
      <c r="G259" s="21"/>
      <c r="H259" s="21"/>
      <c r="I259" s="21"/>
      <c r="J259" s="21"/>
      <c r="K259" s="21"/>
      <c r="L259" s="21"/>
      <c r="M259" s="21"/>
      <c r="N259" s="21"/>
      <c r="O259" s="19"/>
      <c r="P259" s="19" t="str">
        <f t="shared" ref="P259:P322" si="94">IFERROR(INDEX($A$2:$A$2472,1/LARGE(INDEX(($B$2:$B$2472=$E259)/ROW($B$2:$B$2472),),COLUMN(L258))-1),"")</f>
        <v/>
      </c>
      <c r="Q259" s="19" t="str">
        <f t="shared" ref="Q259:Q322" si="95">IFERROR(INDEX($A$2:$A$2472,1/LARGE(INDEX(($B$2:$B$2472=$E259)/ROW($B$2:$B$2472),),COLUMN(M258))-1),"")</f>
        <v/>
      </c>
      <c r="R259" s="13" t="str">
        <f t="shared" ref="R259:R322" si="96">IFERROR(INDEX($A$2:$A$2472,1/LARGE(INDEX(($B$2:$B$2472=$E259)/ROW($B$2:$B$2472),),COLUMN(N258))-1),"")</f>
        <v/>
      </c>
      <c r="S259" s="13" t="str">
        <f t="shared" ref="S259:S322" si="97">IFERROR(INDEX($A$2:$A$2472,1/LARGE(INDEX(($B$2:$B$2472=$E259)/ROW($B$2:$B$2472),),COLUMN(O258))-1),"")</f>
        <v/>
      </c>
      <c r="T259" s="13" t="str">
        <f t="shared" ref="T259:T322" si="98">IFERROR(INDEX($A$2:$A$2472,1/LARGE(INDEX(($B$2:$B$2472=$E259)/ROW($B$2:$B$2472),),COLUMN(P258))-1),"")</f>
        <v/>
      </c>
      <c r="U259" s="13" t="str">
        <f t="shared" ref="U259:U322" si="99">IFERROR(INDEX($A$2:$A$2472,1/LARGE(INDEX(($B$2:$B$2472=$E259)/ROW($B$2:$B$2472),),COLUMN(Q258))-1),"")</f>
        <v/>
      </c>
      <c r="V259" s="13" t="str">
        <f t="shared" si="86"/>
        <v/>
      </c>
      <c r="W259" s="13" t="str">
        <f t="shared" si="87"/>
        <v/>
      </c>
      <c r="X259" s="13" t="str">
        <f t="shared" si="88"/>
        <v/>
      </c>
      <c r="Y259" s="13" t="str">
        <f t="shared" si="89"/>
        <v/>
      </c>
      <c r="Z259" s="13" t="str">
        <f t="shared" si="90"/>
        <v/>
      </c>
      <c r="AA259" s="13" t="str">
        <f t="shared" si="91"/>
        <v/>
      </c>
      <c r="AB259" s="13" t="str">
        <f t="shared" si="92"/>
        <v/>
      </c>
      <c r="AC259" s="13" t="str">
        <f t="shared" si="93"/>
        <v/>
      </c>
      <c r="AD259" s="13" t="str">
        <f t="shared" si="80"/>
        <v/>
      </c>
      <c r="AE259" s="13" t="str">
        <f t="shared" si="81"/>
        <v/>
      </c>
      <c r="AF259" s="13" t="str">
        <f t="shared" si="82"/>
        <v/>
      </c>
      <c r="AG259" s="13" t="str">
        <f t="shared" si="83"/>
        <v/>
      </c>
      <c r="AH259" s="13" t="str">
        <f t="shared" si="84"/>
        <v/>
      </c>
      <c r="AI259" s="13" t="str">
        <f t="shared" si="85"/>
        <v/>
      </c>
    </row>
    <row r="260" spans="1:35" s="1" customFormat="1">
      <c r="A260" t="s">
        <v>987</v>
      </c>
      <c r="B260" s="68">
        <v>24005</v>
      </c>
      <c r="C260" s="68" t="s">
        <v>373</v>
      </c>
      <c r="D260" s="17"/>
      <c r="E260" s="16"/>
      <c r="F260" s="21"/>
      <c r="G260" s="21"/>
      <c r="H260" s="21"/>
      <c r="I260" s="21"/>
      <c r="J260" s="21"/>
      <c r="K260" s="21"/>
      <c r="L260" s="21"/>
      <c r="M260" s="21"/>
      <c r="N260" s="21"/>
      <c r="O260" s="19"/>
      <c r="P260" s="19" t="str">
        <f t="shared" si="94"/>
        <v/>
      </c>
      <c r="Q260" s="19" t="str">
        <f t="shared" si="95"/>
        <v/>
      </c>
      <c r="R260" s="13" t="str">
        <f t="shared" si="96"/>
        <v/>
      </c>
      <c r="S260" s="13" t="str">
        <f t="shared" si="97"/>
        <v/>
      </c>
      <c r="T260" s="13" t="str">
        <f t="shared" si="98"/>
        <v/>
      </c>
      <c r="U260" s="13" t="str">
        <f t="shared" si="99"/>
        <v/>
      </c>
      <c r="V260" s="13" t="str">
        <f t="shared" si="86"/>
        <v/>
      </c>
      <c r="W260" s="13" t="str">
        <f t="shared" si="87"/>
        <v/>
      </c>
      <c r="X260" s="13" t="str">
        <f t="shared" si="88"/>
        <v/>
      </c>
      <c r="Y260" s="13" t="str">
        <f t="shared" si="89"/>
        <v/>
      </c>
      <c r="Z260" s="13" t="str">
        <f t="shared" si="90"/>
        <v/>
      </c>
      <c r="AA260" s="13" t="str">
        <f t="shared" si="91"/>
        <v/>
      </c>
      <c r="AB260" s="13" t="str">
        <f t="shared" si="92"/>
        <v/>
      </c>
      <c r="AC260" s="13" t="str">
        <f t="shared" si="93"/>
        <v/>
      </c>
      <c r="AD260" s="13" t="str">
        <f t="shared" si="80"/>
        <v/>
      </c>
      <c r="AE260" s="13" t="str">
        <f t="shared" si="81"/>
        <v/>
      </c>
      <c r="AF260" s="13" t="str">
        <f t="shared" si="82"/>
        <v/>
      </c>
      <c r="AG260" s="13" t="str">
        <f t="shared" si="83"/>
        <v/>
      </c>
      <c r="AH260" s="13" t="str">
        <f t="shared" si="84"/>
        <v/>
      </c>
      <c r="AI260" s="13" t="str">
        <f t="shared" si="85"/>
        <v/>
      </c>
    </row>
    <row r="261" spans="1:35" s="1" customFormat="1">
      <c r="A261" t="s">
        <v>987</v>
      </c>
      <c r="B261" s="60">
        <v>24012</v>
      </c>
      <c r="C261" s="60" t="s">
        <v>999</v>
      </c>
      <c r="D261" s="17"/>
      <c r="E261" s="16"/>
      <c r="F261" s="21"/>
      <c r="G261" s="21"/>
      <c r="H261" s="21"/>
      <c r="I261" s="21"/>
      <c r="J261" s="21"/>
      <c r="K261" s="21"/>
      <c r="L261" s="21"/>
      <c r="M261" s="21"/>
      <c r="N261" s="21"/>
      <c r="O261" s="19"/>
      <c r="P261" s="19" t="str">
        <f t="shared" si="94"/>
        <v/>
      </c>
      <c r="Q261" s="19" t="str">
        <f t="shared" si="95"/>
        <v/>
      </c>
      <c r="R261" s="13" t="str">
        <f t="shared" si="96"/>
        <v/>
      </c>
      <c r="S261" s="13" t="str">
        <f t="shared" si="97"/>
        <v/>
      </c>
      <c r="T261" s="13" t="str">
        <f t="shared" si="98"/>
        <v/>
      </c>
      <c r="U261" s="13" t="str">
        <f t="shared" si="99"/>
        <v/>
      </c>
      <c r="V261" s="13" t="str">
        <f t="shared" si="86"/>
        <v/>
      </c>
      <c r="W261" s="13" t="str">
        <f t="shared" si="87"/>
        <v/>
      </c>
      <c r="X261" s="13" t="str">
        <f t="shared" si="88"/>
        <v/>
      </c>
      <c r="Y261" s="13" t="str">
        <f t="shared" si="89"/>
        <v/>
      </c>
      <c r="Z261" s="13" t="str">
        <f t="shared" si="90"/>
        <v/>
      </c>
      <c r="AA261" s="13" t="str">
        <f t="shared" si="91"/>
        <v/>
      </c>
      <c r="AB261" s="13" t="str">
        <f t="shared" si="92"/>
        <v/>
      </c>
      <c r="AC261" s="13" t="str">
        <f t="shared" si="93"/>
        <v/>
      </c>
      <c r="AD261" s="13" t="str">
        <f t="shared" si="80"/>
        <v/>
      </c>
      <c r="AE261" s="13" t="str">
        <f t="shared" si="81"/>
        <v/>
      </c>
      <c r="AF261" s="13" t="str">
        <f t="shared" si="82"/>
        <v/>
      </c>
      <c r="AG261" s="13" t="str">
        <f t="shared" si="83"/>
        <v/>
      </c>
      <c r="AH261" s="13" t="str">
        <f t="shared" si="84"/>
        <v/>
      </c>
      <c r="AI261" s="13" t="str">
        <f t="shared" si="85"/>
        <v/>
      </c>
    </row>
    <row r="262" spans="1:35" s="1" customFormat="1">
      <c r="A262" t="s">
        <v>987</v>
      </c>
      <c r="B262" s="60">
        <v>24016</v>
      </c>
      <c r="C262" s="60" t="s">
        <v>998</v>
      </c>
      <c r="D262" s="17"/>
      <c r="E262" s="16"/>
      <c r="F262" s="21"/>
      <c r="G262" s="21"/>
      <c r="H262" s="21"/>
      <c r="I262" s="21"/>
      <c r="J262" s="21"/>
      <c r="K262" s="21"/>
      <c r="L262" s="21"/>
      <c r="M262" s="21"/>
      <c r="N262" s="21"/>
      <c r="O262" s="19"/>
      <c r="P262" s="19" t="str">
        <f t="shared" si="94"/>
        <v/>
      </c>
      <c r="Q262" s="19" t="str">
        <f t="shared" si="95"/>
        <v/>
      </c>
      <c r="R262" s="13" t="str">
        <f t="shared" si="96"/>
        <v/>
      </c>
      <c r="S262" s="13" t="str">
        <f t="shared" si="97"/>
        <v/>
      </c>
      <c r="T262" s="13" t="str">
        <f t="shared" si="98"/>
        <v/>
      </c>
      <c r="U262" s="13" t="str">
        <f t="shared" si="99"/>
        <v/>
      </c>
      <c r="V262" s="13" t="str">
        <f t="shared" si="86"/>
        <v/>
      </c>
      <c r="W262" s="13" t="str">
        <f t="shared" si="87"/>
        <v/>
      </c>
      <c r="X262" s="13" t="str">
        <f t="shared" si="88"/>
        <v/>
      </c>
      <c r="Y262" s="13" t="str">
        <f t="shared" si="89"/>
        <v/>
      </c>
      <c r="Z262" s="13" t="str">
        <f t="shared" si="90"/>
        <v/>
      </c>
      <c r="AA262" s="13" t="str">
        <f t="shared" si="91"/>
        <v/>
      </c>
      <c r="AB262" s="13" t="str">
        <f t="shared" si="92"/>
        <v/>
      </c>
      <c r="AC262" s="13" t="str">
        <f t="shared" si="93"/>
        <v/>
      </c>
      <c r="AD262" s="13" t="str">
        <f t="shared" si="80"/>
        <v/>
      </c>
      <c r="AE262" s="13" t="str">
        <f t="shared" si="81"/>
        <v/>
      </c>
      <c r="AF262" s="13" t="str">
        <f t="shared" si="82"/>
        <v/>
      </c>
      <c r="AG262" s="13" t="str">
        <f t="shared" si="83"/>
        <v/>
      </c>
      <c r="AH262" s="13" t="str">
        <f t="shared" si="84"/>
        <v/>
      </c>
      <c r="AI262" s="13" t="str">
        <f t="shared" si="85"/>
        <v/>
      </c>
    </row>
    <row r="263" spans="1:35" s="1" customFormat="1">
      <c r="A263" t="s">
        <v>987</v>
      </c>
      <c r="B263" s="60">
        <v>24014</v>
      </c>
      <c r="C263" s="60" t="s">
        <v>997</v>
      </c>
      <c r="D263" s="17"/>
      <c r="E263" s="16"/>
      <c r="F263" s="21"/>
      <c r="G263" s="21"/>
      <c r="H263" s="21"/>
      <c r="I263" s="21"/>
      <c r="J263" s="21"/>
      <c r="K263" s="21"/>
      <c r="L263" s="21"/>
      <c r="M263" s="21"/>
      <c r="N263" s="21"/>
      <c r="O263" s="19"/>
      <c r="P263" s="19" t="str">
        <f t="shared" si="94"/>
        <v/>
      </c>
      <c r="Q263" s="19" t="str">
        <f t="shared" si="95"/>
        <v/>
      </c>
      <c r="R263" s="13" t="str">
        <f t="shared" si="96"/>
        <v/>
      </c>
      <c r="S263" s="13" t="str">
        <f t="shared" si="97"/>
        <v/>
      </c>
      <c r="T263" s="13" t="str">
        <f t="shared" si="98"/>
        <v/>
      </c>
      <c r="U263" s="13" t="str">
        <f t="shared" si="99"/>
        <v/>
      </c>
      <c r="V263" s="13" t="str">
        <f t="shared" si="86"/>
        <v/>
      </c>
      <c r="W263" s="13" t="str">
        <f t="shared" si="87"/>
        <v/>
      </c>
      <c r="X263" s="13" t="str">
        <f t="shared" si="88"/>
        <v/>
      </c>
      <c r="Y263" s="13" t="str">
        <f t="shared" si="89"/>
        <v/>
      </c>
      <c r="Z263" s="13" t="str">
        <f t="shared" si="90"/>
        <v/>
      </c>
      <c r="AA263" s="13" t="str">
        <f t="shared" si="91"/>
        <v/>
      </c>
      <c r="AB263" s="13" t="str">
        <f t="shared" si="92"/>
        <v/>
      </c>
      <c r="AC263" s="13" t="str">
        <f t="shared" si="93"/>
        <v/>
      </c>
      <c r="AD263" s="13" t="str">
        <f t="shared" si="80"/>
        <v/>
      </c>
      <c r="AE263" s="13" t="str">
        <f t="shared" si="81"/>
        <v/>
      </c>
      <c r="AF263" s="13" t="str">
        <f t="shared" si="82"/>
        <v/>
      </c>
      <c r="AG263" s="13" t="str">
        <f t="shared" si="83"/>
        <v/>
      </c>
      <c r="AH263" s="13" t="str">
        <f t="shared" si="84"/>
        <v/>
      </c>
      <c r="AI263" s="13" t="str">
        <f t="shared" si="85"/>
        <v/>
      </c>
    </row>
    <row r="264" spans="1:35" s="1" customFormat="1">
      <c r="A264" t="s">
        <v>987</v>
      </c>
      <c r="B264">
        <v>17003</v>
      </c>
      <c r="C264" t="s">
        <v>995</v>
      </c>
      <c r="D264" s="17"/>
      <c r="E264" s="16"/>
      <c r="F264" s="21"/>
      <c r="G264" s="21"/>
      <c r="H264" s="21"/>
      <c r="I264" s="21"/>
      <c r="J264" s="21"/>
      <c r="K264" s="21"/>
      <c r="L264" s="21"/>
      <c r="M264" s="21"/>
      <c r="N264" s="21"/>
      <c r="O264" s="19"/>
      <c r="P264" s="19" t="str">
        <f t="shared" si="94"/>
        <v/>
      </c>
      <c r="Q264" s="19" t="str">
        <f t="shared" si="95"/>
        <v/>
      </c>
      <c r="R264" s="13" t="str">
        <f t="shared" si="96"/>
        <v/>
      </c>
      <c r="S264" s="13" t="str">
        <f t="shared" si="97"/>
        <v/>
      </c>
      <c r="T264" s="13" t="str">
        <f t="shared" si="98"/>
        <v/>
      </c>
      <c r="U264" s="13" t="str">
        <f t="shared" si="99"/>
        <v/>
      </c>
      <c r="V264" s="13" t="str">
        <f t="shared" si="86"/>
        <v/>
      </c>
      <c r="W264" s="13" t="str">
        <f t="shared" si="87"/>
        <v/>
      </c>
      <c r="X264" s="13" t="str">
        <f t="shared" si="88"/>
        <v/>
      </c>
      <c r="Y264" s="13" t="str">
        <f t="shared" si="89"/>
        <v/>
      </c>
      <c r="Z264" s="13" t="str">
        <f t="shared" si="90"/>
        <v/>
      </c>
      <c r="AA264" s="13" t="str">
        <f t="shared" si="91"/>
        <v/>
      </c>
      <c r="AB264" s="13" t="str">
        <f t="shared" si="92"/>
        <v/>
      </c>
      <c r="AC264" s="13" t="str">
        <f t="shared" si="93"/>
        <v/>
      </c>
      <c r="AD264" s="13" t="str">
        <f t="shared" si="80"/>
        <v/>
      </c>
      <c r="AE264" s="13" t="str">
        <f t="shared" si="81"/>
        <v/>
      </c>
      <c r="AF264" s="13" t="str">
        <f t="shared" si="82"/>
        <v/>
      </c>
      <c r="AG264" s="13" t="str">
        <f t="shared" si="83"/>
        <v/>
      </c>
      <c r="AH264" s="13" t="str">
        <f t="shared" si="84"/>
        <v/>
      </c>
      <c r="AI264" s="13" t="str">
        <f t="shared" si="85"/>
        <v/>
      </c>
    </row>
    <row r="265" spans="1:35" s="1" customFormat="1">
      <c r="A265" t="s">
        <v>987</v>
      </c>
      <c r="B265">
        <v>17007</v>
      </c>
      <c r="C265" t="s">
        <v>1016</v>
      </c>
      <c r="D265" s="17"/>
      <c r="E265" s="16"/>
      <c r="F265" s="21"/>
      <c r="G265" s="21"/>
      <c r="H265" s="21"/>
      <c r="I265" s="21"/>
      <c r="J265" s="21"/>
      <c r="K265" s="21"/>
      <c r="L265" s="21"/>
      <c r="M265" s="21"/>
      <c r="N265" s="21"/>
      <c r="O265" s="19"/>
      <c r="P265" s="19" t="str">
        <f t="shared" si="94"/>
        <v/>
      </c>
      <c r="Q265" s="19" t="str">
        <f t="shared" si="95"/>
        <v/>
      </c>
      <c r="R265" s="13" t="str">
        <f t="shared" si="96"/>
        <v/>
      </c>
      <c r="S265" s="13" t="str">
        <f t="shared" si="97"/>
        <v/>
      </c>
      <c r="T265" s="13" t="str">
        <f t="shared" si="98"/>
        <v/>
      </c>
      <c r="U265" s="13" t="str">
        <f t="shared" si="99"/>
        <v/>
      </c>
      <c r="V265" s="13" t="str">
        <f t="shared" si="86"/>
        <v/>
      </c>
      <c r="W265" s="13" t="str">
        <f t="shared" si="87"/>
        <v/>
      </c>
      <c r="X265" s="13" t="str">
        <f t="shared" si="88"/>
        <v/>
      </c>
      <c r="Y265" s="13" t="str">
        <f t="shared" si="89"/>
        <v/>
      </c>
      <c r="Z265" s="13" t="str">
        <f t="shared" si="90"/>
        <v/>
      </c>
      <c r="AA265" s="13" t="str">
        <f t="shared" si="91"/>
        <v/>
      </c>
      <c r="AB265" s="13" t="str">
        <f t="shared" si="92"/>
        <v/>
      </c>
      <c r="AC265" s="13" t="str">
        <f t="shared" si="93"/>
        <v/>
      </c>
      <c r="AD265" s="13" t="str">
        <f t="shared" si="80"/>
        <v/>
      </c>
      <c r="AE265" s="13" t="str">
        <f t="shared" si="81"/>
        <v/>
      </c>
      <c r="AF265" s="13" t="str">
        <f t="shared" si="82"/>
        <v/>
      </c>
      <c r="AG265" s="13" t="str">
        <f t="shared" si="83"/>
        <v/>
      </c>
      <c r="AH265" s="13" t="str">
        <f t="shared" si="84"/>
        <v/>
      </c>
      <c r="AI265" s="13" t="str">
        <f t="shared" si="85"/>
        <v/>
      </c>
    </row>
    <row r="266" spans="1:35" s="1" customFormat="1">
      <c r="A266" t="s">
        <v>987</v>
      </c>
      <c r="B266">
        <v>17008</v>
      </c>
      <c r="C266" t="s">
        <v>744</v>
      </c>
      <c r="D266" s="17"/>
      <c r="E266" s="16"/>
      <c r="F266" s="21"/>
      <c r="G266" s="21"/>
      <c r="H266" s="21"/>
      <c r="I266" s="21"/>
      <c r="J266" s="21"/>
      <c r="K266" s="21"/>
      <c r="L266" s="21"/>
      <c r="M266" s="21"/>
      <c r="N266" s="21"/>
      <c r="O266" s="19"/>
      <c r="P266" s="19" t="str">
        <f t="shared" si="94"/>
        <v/>
      </c>
      <c r="Q266" s="19" t="str">
        <f t="shared" si="95"/>
        <v/>
      </c>
      <c r="R266" s="13" t="str">
        <f t="shared" si="96"/>
        <v/>
      </c>
      <c r="S266" s="13" t="str">
        <f t="shared" si="97"/>
        <v/>
      </c>
      <c r="T266" s="13" t="str">
        <f t="shared" si="98"/>
        <v/>
      </c>
      <c r="U266" s="13" t="str">
        <f t="shared" si="99"/>
        <v/>
      </c>
      <c r="V266" s="13" t="str">
        <f t="shared" si="86"/>
        <v/>
      </c>
      <c r="W266" s="13" t="str">
        <f t="shared" si="87"/>
        <v/>
      </c>
      <c r="X266" s="13" t="str">
        <f t="shared" si="88"/>
        <v/>
      </c>
      <c r="Y266" s="13" t="str">
        <f t="shared" si="89"/>
        <v/>
      </c>
      <c r="Z266" s="13" t="str">
        <f t="shared" si="90"/>
        <v/>
      </c>
      <c r="AA266" s="13" t="str">
        <f t="shared" si="91"/>
        <v/>
      </c>
      <c r="AB266" s="13" t="str">
        <f t="shared" si="92"/>
        <v/>
      </c>
      <c r="AC266" s="13" t="str">
        <f t="shared" si="93"/>
        <v/>
      </c>
      <c r="AD266" s="13" t="str">
        <f t="shared" ref="AD266:AD329" si="100">IFERROR(INDEX($A$2:$A$1492,1/LARGE(INDEX(($B$2:$B$1492=$E266)/ROW($B$2:$B$1492),),COLUMN(Z265))-1),"")</f>
        <v/>
      </c>
      <c r="AE266" s="13" t="str">
        <f t="shared" ref="AE266:AE329" si="101">IFERROR(INDEX($A$2:$A$1492,1/LARGE(INDEX(($B$2:$B$1492=$E266)/ROW($B$2:$B$1492),),COLUMN(AA265))-1),"")</f>
        <v/>
      </c>
      <c r="AF266" s="13" t="str">
        <f t="shared" ref="AF266:AF329" si="102">IFERROR(INDEX($A$2:$A$1492,1/LARGE(INDEX(($B$2:$B$1492=$E266)/ROW($B$2:$B$1492),),COLUMN(AB265))-1),"")</f>
        <v/>
      </c>
      <c r="AG266" s="13" t="str">
        <f t="shared" ref="AG266:AG329" si="103">IFERROR(INDEX($A$2:$A$1492,1/LARGE(INDEX(($B$2:$B$1492=$E266)/ROW($B$2:$B$1492),),COLUMN(AC265))-1),"")</f>
        <v/>
      </c>
      <c r="AH266" s="13" t="str">
        <f t="shared" ref="AH266:AH329" si="104">IFERROR(INDEX($A$2:$A$1492,1/LARGE(INDEX(($B$2:$B$1492=$E266)/ROW($B$2:$B$1492),),COLUMN(AD265))-1),"")</f>
        <v/>
      </c>
      <c r="AI266" s="13" t="str">
        <f t="shared" ref="AI266:AI329" si="105">IFERROR(INDEX($A$2:$A$1492,1/LARGE(INDEX(($B$2:$B$1492=$E266)/ROW($B$2:$B$1492),),COLUMN(AE265))-1),"")</f>
        <v/>
      </c>
    </row>
    <row r="267" spans="1:35" s="1" customFormat="1">
      <c r="A267" t="s">
        <v>987</v>
      </c>
      <c r="B267">
        <v>17006</v>
      </c>
      <c r="C267" t="s">
        <v>702</v>
      </c>
      <c r="D267" s="17"/>
      <c r="E267" s="16"/>
      <c r="F267" s="21"/>
      <c r="G267" s="21"/>
      <c r="H267" s="21"/>
      <c r="I267" s="21"/>
      <c r="J267" s="21"/>
      <c r="K267" s="21"/>
      <c r="L267" s="21"/>
      <c r="M267" s="21"/>
      <c r="N267" s="21"/>
      <c r="O267" s="19"/>
      <c r="P267" s="19" t="str">
        <f t="shared" si="94"/>
        <v/>
      </c>
      <c r="Q267" s="19" t="str">
        <f t="shared" si="95"/>
        <v/>
      </c>
      <c r="R267" s="13" t="str">
        <f t="shared" si="96"/>
        <v/>
      </c>
      <c r="S267" s="13" t="str">
        <f t="shared" si="97"/>
        <v/>
      </c>
      <c r="T267" s="13" t="str">
        <f t="shared" si="98"/>
        <v/>
      </c>
      <c r="U267" s="13" t="str">
        <f t="shared" si="99"/>
        <v/>
      </c>
      <c r="V267" s="13" t="str">
        <f t="shared" ref="V267:V330" si="106">IFERROR(INDEX($A$2:$A$1492,1/LARGE(INDEX(($B$2:$B$1492=$E267)/ROW($B$2:$B$1492),),COLUMN(R266))-1),"")</f>
        <v/>
      </c>
      <c r="W267" s="13" t="str">
        <f t="shared" ref="W267:W330" si="107">IFERROR(INDEX($A$2:$A$1492,1/LARGE(INDEX(($B$2:$B$1492=$E267)/ROW($B$2:$B$1492),),COLUMN(S266))-1),"")</f>
        <v/>
      </c>
      <c r="X267" s="13" t="str">
        <f t="shared" ref="X267:X330" si="108">IFERROR(INDEX($A$2:$A$1492,1/LARGE(INDEX(($B$2:$B$1492=$E267)/ROW($B$2:$B$1492),),COLUMN(T266))-1),"")</f>
        <v/>
      </c>
      <c r="Y267" s="13" t="str">
        <f t="shared" ref="Y267:Y330" si="109">IFERROR(INDEX($A$2:$A$1492,1/LARGE(INDEX(($B$2:$B$1492=$E267)/ROW($B$2:$B$1492),),COLUMN(U266))-1),"")</f>
        <v/>
      </c>
      <c r="Z267" s="13" t="str">
        <f t="shared" ref="Z267:Z330" si="110">IFERROR(INDEX($A$2:$A$1492,1/LARGE(INDEX(($B$2:$B$1492=$E267)/ROW($B$2:$B$1492),),COLUMN(V266))-1),"")</f>
        <v/>
      </c>
      <c r="AA267" s="13" t="str">
        <f t="shared" ref="AA267:AA330" si="111">IFERROR(INDEX($A$2:$A$1492,1/LARGE(INDEX(($B$2:$B$1492=$E267)/ROW($B$2:$B$1492),),COLUMN(W266))-1),"")</f>
        <v/>
      </c>
      <c r="AB267" s="13" t="str">
        <f t="shared" ref="AB267:AB330" si="112">IFERROR(INDEX($A$2:$A$1492,1/LARGE(INDEX(($B$2:$B$1492=$E267)/ROW($B$2:$B$1492),),COLUMN(X266))-1),"")</f>
        <v/>
      </c>
      <c r="AC267" s="13" t="str">
        <f t="shared" ref="AC267:AC330" si="113">IFERROR(INDEX($A$2:$A$1492,1/LARGE(INDEX(($B$2:$B$1492=$E267)/ROW($B$2:$B$1492),),COLUMN(Y266))-1),"")</f>
        <v/>
      </c>
      <c r="AD267" s="13" t="str">
        <f t="shared" si="100"/>
        <v/>
      </c>
      <c r="AE267" s="13" t="str">
        <f t="shared" si="101"/>
        <v/>
      </c>
      <c r="AF267" s="13" t="str">
        <f t="shared" si="102"/>
        <v/>
      </c>
      <c r="AG267" s="13" t="str">
        <f t="shared" si="103"/>
        <v/>
      </c>
      <c r="AH267" s="13" t="str">
        <f t="shared" si="104"/>
        <v/>
      </c>
      <c r="AI267" s="13" t="str">
        <f t="shared" si="105"/>
        <v/>
      </c>
    </row>
    <row r="268" spans="1:35" s="1" customFormat="1">
      <c r="A268" t="s">
        <v>987</v>
      </c>
      <c r="B268" s="60">
        <v>17009</v>
      </c>
      <c r="C268" s="60" t="s">
        <v>994</v>
      </c>
      <c r="D268" s="17"/>
      <c r="E268" s="16"/>
      <c r="F268" s="21"/>
      <c r="G268" s="21"/>
      <c r="H268" s="21"/>
      <c r="I268" s="21"/>
      <c r="J268" s="21"/>
      <c r="K268" s="21"/>
      <c r="L268" s="21"/>
      <c r="M268" s="21"/>
      <c r="N268" s="21"/>
      <c r="O268" s="19"/>
      <c r="P268" s="19" t="str">
        <f t="shared" si="94"/>
        <v/>
      </c>
      <c r="Q268" s="19" t="str">
        <f t="shared" si="95"/>
        <v/>
      </c>
      <c r="R268" s="13" t="str">
        <f t="shared" si="96"/>
        <v/>
      </c>
      <c r="S268" s="13" t="str">
        <f t="shared" si="97"/>
        <v/>
      </c>
      <c r="T268" s="13" t="str">
        <f t="shared" si="98"/>
        <v/>
      </c>
      <c r="U268" s="13" t="str">
        <f t="shared" si="99"/>
        <v/>
      </c>
      <c r="V268" s="13" t="str">
        <f t="shared" si="106"/>
        <v/>
      </c>
      <c r="W268" s="13" t="str">
        <f t="shared" si="107"/>
        <v/>
      </c>
      <c r="X268" s="13" t="str">
        <f t="shared" si="108"/>
        <v/>
      </c>
      <c r="Y268" s="13" t="str">
        <f t="shared" si="109"/>
        <v/>
      </c>
      <c r="Z268" s="13" t="str">
        <f t="shared" si="110"/>
        <v/>
      </c>
      <c r="AA268" s="13" t="str">
        <f t="shared" si="111"/>
        <v/>
      </c>
      <c r="AB268" s="13" t="str">
        <f t="shared" si="112"/>
        <v/>
      </c>
      <c r="AC268" s="13" t="str">
        <f t="shared" si="113"/>
        <v/>
      </c>
      <c r="AD268" s="13" t="str">
        <f t="shared" si="100"/>
        <v/>
      </c>
      <c r="AE268" s="13" t="str">
        <f t="shared" si="101"/>
        <v/>
      </c>
      <c r="AF268" s="13" t="str">
        <f t="shared" si="102"/>
        <v/>
      </c>
      <c r="AG268" s="13" t="str">
        <f t="shared" si="103"/>
        <v/>
      </c>
      <c r="AH268" s="13" t="str">
        <f t="shared" si="104"/>
        <v/>
      </c>
      <c r="AI268" s="13" t="str">
        <f t="shared" si="105"/>
        <v/>
      </c>
    </row>
    <row r="269" spans="1:35" s="1" customFormat="1">
      <c r="A269" t="s">
        <v>987</v>
      </c>
      <c r="B269">
        <v>32009</v>
      </c>
      <c r="C269" t="s">
        <v>992</v>
      </c>
      <c r="D269" s="17"/>
      <c r="E269" s="16"/>
      <c r="F269" s="21"/>
      <c r="G269" s="21"/>
      <c r="H269" s="21"/>
      <c r="I269" s="21"/>
      <c r="J269" s="21"/>
      <c r="K269" s="21"/>
      <c r="L269" s="21"/>
      <c r="M269" s="21"/>
      <c r="N269" s="21"/>
      <c r="O269" s="19"/>
      <c r="P269" s="19" t="str">
        <f t="shared" si="94"/>
        <v/>
      </c>
      <c r="Q269" s="19" t="str">
        <f t="shared" si="95"/>
        <v/>
      </c>
      <c r="R269" s="13" t="str">
        <f t="shared" si="96"/>
        <v/>
      </c>
      <c r="S269" s="13" t="str">
        <f t="shared" si="97"/>
        <v/>
      </c>
      <c r="T269" s="13" t="str">
        <f t="shared" si="98"/>
        <v/>
      </c>
      <c r="U269" s="13" t="str">
        <f t="shared" si="99"/>
        <v/>
      </c>
      <c r="V269" s="13" t="str">
        <f t="shared" si="106"/>
        <v/>
      </c>
      <c r="W269" s="13" t="str">
        <f t="shared" si="107"/>
        <v/>
      </c>
      <c r="X269" s="13" t="str">
        <f t="shared" si="108"/>
        <v/>
      </c>
      <c r="Y269" s="13" t="str">
        <f t="shared" si="109"/>
        <v/>
      </c>
      <c r="Z269" s="13" t="str">
        <f t="shared" si="110"/>
        <v/>
      </c>
      <c r="AA269" s="13" t="str">
        <f t="shared" si="111"/>
        <v/>
      </c>
      <c r="AB269" s="13" t="str">
        <f t="shared" si="112"/>
        <v/>
      </c>
      <c r="AC269" s="13" t="str">
        <f t="shared" si="113"/>
        <v/>
      </c>
      <c r="AD269" s="13" t="str">
        <f t="shared" si="100"/>
        <v/>
      </c>
      <c r="AE269" s="13" t="str">
        <f t="shared" si="101"/>
        <v/>
      </c>
      <c r="AF269" s="13" t="str">
        <f t="shared" si="102"/>
        <v/>
      </c>
      <c r="AG269" s="13" t="str">
        <f t="shared" si="103"/>
        <v/>
      </c>
      <c r="AH269" s="13" t="str">
        <f t="shared" si="104"/>
        <v/>
      </c>
      <c r="AI269" s="13" t="str">
        <f t="shared" si="105"/>
        <v/>
      </c>
    </row>
    <row r="270" spans="1:35" s="1" customFormat="1">
      <c r="A270" t="s">
        <v>987</v>
      </c>
      <c r="B270">
        <v>32014</v>
      </c>
      <c r="C270" t="s">
        <v>991</v>
      </c>
      <c r="D270" s="17"/>
      <c r="E270" s="16"/>
      <c r="F270" s="21"/>
      <c r="G270" s="21"/>
      <c r="H270" s="21"/>
      <c r="I270" s="21"/>
      <c r="J270" s="21"/>
      <c r="K270" s="21"/>
      <c r="L270" s="21"/>
      <c r="M270" s="21"/>
      <c r="N270" s="21"/>
      <c r="O270" s="19"/>
      <c r="P270" s="19" t="str">
        <f t="shared" si="94"/>
        <v/>
      </c>
      <c r="Q270" s="19" t="str">
        <f t="shared" si="95"/>
        <v/>
      </c>
      <c r="R270" s="13" t="str">
        <f t="shared" si="96"/>
        <v/>
      </c>
      <c r="S270" s="13" t="str">
        <f t="shared" si="97"/>
        <v/>
      </c>
      <c r="T270" s="13" t="str">
        <f t="shared" si="98"/>
        <v/>
      </c>
      <c r="U270" s="13" t="str">
        <f t="shared" si="99"/>
        <v/>
      </c>
      <c r="V270" s="13" t="str">
        <f t="shared" si="106"/>
        <v/>
      </c>
      <c r="W270" s="13" t="str">
        <f t="shared" si="107"/>
        <v/>
      </c>
      <c r="X270" s="13" t="str">
        <f t="shared" si="108"/>
        <v/>
      </c>
      <c r="Y270" s="13" t="str">
        <f t="shared" si="109"/>
        <v/>
      </c>
      <c r="Z270" s="13" t="str">
        <f t="shared" si="110"/>
        <v/>
      </c>
      <c r="AA270" s="13" t="str">
        <f t="shared" si="111"/>
        <v/>
      </c>
      <c r="AB270" s="13" t="str">
        <f t="shared" si="112"/>
        <v/>
      </c>
      <c r="AC270" s="13" t="str">
        <f t="shared" si="113"/>
        <v/>
      </c>
      <c r="AD270" s="13" t="str">
        <f t="shared" si="100"/>
        <v/>
      </c>
      <c r="AE270" s="13" t="str">
        <f t="shared" si="101"/>
        <v/>
      </c>
      <c r="AF270" s="13" t="str">
        <f t="shared" si="102"/>
        <v/>
      </c>
      <c r="AG270" s="13" t="str">
        <f t="shared" si="103"/>
        <v/>
      </c>
      <c r="AH270" s="13" t="str">
        <f t="shared" si="104"/>
        <v/>
      </c>
      <c r="AI270" s="13" t="str">
        <f t="shared" si="105"/>
        <v/>
      </c>
    </row>
    <row r="271" spans="1:35" s="1" customFormat="1">
      <c r="A271" t="s">
        <v>987</v>
      </c>
      <c r="B271">
        <v>32008</v>
      </c>
      <c r="C271" t="s">
        <v>990</v>
      </c>
      <c r="D271" s="17"/>
      <c r="E271" s="16"/>
      <c r="F271" s="21"/>
      <c r="G271" s="21"/>
      <c r="H271" s="21"/>
      <c r="I271" s="21"/>
      <c r="J271" s="21"/>
      <c r="K271" s="21"/>
      <c r="L271" s="21"/>
      <c r="M271" s="21"/>
      <c r="N271" s="21"/>
      <c r="O271" s="19"/>
      <c r="P271" s="19" t="str">
        <f t="shared" si="94"/>
        <v/>
      </c>
      <c r="Q271" s="19" t="str">
        <f t="shared" si="95"/>
        <v/>
      </c>
      <c r="R271" s="13" t="str">
        <f t="shared" si="96"/>
        <v/>
      </c>
      <c r="S271" s="13" t="str">
        <f t="shared" si="97"/>
        <v/>
      </c>
      <c r="T271" s="13" t="str">
        <f t="shared" si="98"/>
        <v/>
      </c>
      <c r="U271" s="13" t="str">
        <f t="shared" si="99"/>
        <v/>
      </c>
      <c r="V271" s="13" t="str">
        <f t="shared" si="106"/>
        <v/>
      </c>
      <c r="W271" s="13" t="str">
        <f t="shared" si="107"/>
        <v/>
      </c>
      <c r="X271" s="13" t="str">
        <f t="shared" si="108"/>
        <v/>
      </c>
      <c r="Y271" s="13" t="str">
        <f t="shared" si="109"/>
        <v/>
      </c>
      <c r="Z271" s="13" t="str">
        <f t="shared" si="110"/>
        <v/>
      </c>
      <c r="AA271" s="13" t="str">
        <f t="shared" si="111"/>
        <v/>
      </c>
      <c r="AB271" s="13" t="str">
        <f t="shared" si="112"/>
        <v/>
      </c>
      <c r="AC271" s="13" t="str">
        <f t="shared" si="113"/>
        <v/>
      </c>
      <c r="AD271" s="13" t="str">
        <f t="shared" si="100"/>
        <v/>
      </c>
      <c r="AE271" s="13" t="str">
        <f t="shared" si="101"/>
        <v/>
      </c>
      <c r="AF271" s="13" t="str">
        <f t="shared" si="102"/>
        <v/>
      </c>
      <c r="AG271" s="13" t="str">
        <f t="shared" si="103"/>
        <v/>
      </c>
      <c r="AH271" s="13" t="str">
        <f t="shared" si="104"/>
        <v/>
      </c>
      <c r="AI271" s="13" t="str">
        <f t="shared" si="105"/>
        <v/>
      </c>
    </row>
    <row r="272" spans="1:35" s="1" customFormat="1">
      <c r="A272" t="s">
        <v>987</v>
      </c>
      <c r="B272">
        <v>32003</v>
      </c>
      <c r="C272" t="s">
        <v>989</v>
      </c>
      <c r="D272" s="17"/>
      <c r="E272" s="16"/>
      <c r="F272" s="21"/>
      <c r="G272" s="21"/>
      <c r="H272" s="21"/>
      <c r="I272" s="21"/>
      <c r="J272" s="21"/>
      <c r="K272" s="21"/>
      <c r="L272" s="21"/>
      <c r="M272" s="21"/>
      <c r="N272" s="21"/>
      <c r="O272" s="19"/>
      <c r="P272" s="19" t="str">
        <f t="shared" si="94"/>
        <v/>
      </c>
      <c r="Q272" s="19" t="str">
        <f t="shared" si="95"/>
        <v/>
      </c>
      <c r="R272" s="13" t="str">
        <f t="shared" si="96"/>
        <v/>
      </c>
      <c r="S272" s="13" t="str">
        <f t="shared" si="97"/>
        <v/>
      </c>
      <c r="T272" s="13" t="str">
        <f t="shared" si="98"/>
        <v/>
      </c>
      <c r="U272" s="13" t="str">
        <f t="shared" si="99"/>
        <v/>
      </c>
      <c r="V272" s="13" t="str">
        <f t="shared" si="106"/>
        <v/>
      </c>
      <c r="W272" s="13" t="str">
        <f t="shared" si="107"/>
        <v/>
      </c>
      <c r="X272" s="13" t="str">
        <f t="shared" si="108"/>
        <v/>
      </c>
      <c r="Y272" s="13" t="str">
        <f t="shared" si="109"/>
        <v/>
      </c>
      <c r="Z272" s="13" t="str">
        <f t="shared" si="110"/>
        <v/>
      </c>
      <c r="AA272" s="13" t="str">
        <f t="shared" si="111"/>
        <v/>
      </c>
      <c r="AB272" s="13" t="str">
        <f t="shared" si="112"/>
        <v/>
      </c>
      <c r="AC272" s="13" t="str">
        <f t="shared" si="113"/>
        <v/>
      </c>
      <c r="AD272" s="13" t="str">
        <f t="shared" si="100"/>
        <v/>
      </c>
      <c r="AE272" s="13" t="str">
        <f t="shared" si="101"/>
        <v/>
      </c>
      <c r="AF272" s="13" t="str">
        <f t="shared" si="102"/>
        <v/>
      </c>
      <c r="AG272" s="13" t="str">
        <f t="shared" si="103"/>
        <v/>
      </c>
      <c r="AH272" s="13" t="str">
        <f t="shared" si="104"/>
        <v/>
      </c>
      <c r="AI272" s="13" t="str">
        <f t="shared" si="105"/>
        <v/>
      </c>
    </row>
    <row r="273" spans="1:35" s="1" customFormat="1">
      <c r="A273" t="s">
        <v>987</v>
      </c>
      <c r="B273">
        <v>32004</v>
      </c>
      <c r="C273" t="s">
        <v>988</v>
      </c>
      <c r="D273" s="17"/>
      <c r="E273" s="16"/>
      <c r="F273" s="21"/>
      <c r="G273" s="21"/>
      <c r="H273" s="21"/>
      <c r="I273" s="21"/>
      <c r="J273" s="21"/>
      <c r="K273" s="21"/>
      <c r="L273" s="21"/>
      <c r="M273" s="21"/>
      <c r="N273" s="21"/>
      <c r="O273" s="19"/>
      <c r="P273" s="19" t="str">
        <f t="shared" si="94"/>
        <v/>
      </c>
      <c r="Q273" s="19" t="str">
        <f t="shared" si="95"/>
        <v/>
      </c>
      <c r="R273" s="13" t="str">
        <f t="shared" si="96"/>
        <v/>
      </c>
      <c r="S273" s="13" t="str">
        <f t="shared" si="97"/>
        <v/>
      </c>
      <c r="T273" s="13" t="str">
        <f t="shared" si="98"/>
        <v/>
      </c>
      <c r="U273" s="13" t="str">
        <f t="shared" si="99"/>
        <v/>
      </c>
      <c r="V273" s="13" t="str">
        <f t="shared" si="106"/>
        <v/>
      </c>
      <c r="W273" s="13" t="str">
        <f t="shared" si="107"/>
        <v/>
      </c>
      <c r="X273" s="13" t="str">
        <f t="shared" si="108"/>
        <v/>
      </c>
      <c r="Y273" s="13" t="str">
        <f t="shared" si="109"/>
        <v/>
      </c>
      <c r="Z273" s="13" t="str">
        <f t="shared" si="110"/>
        <v/>
      </c>
      <c r="AA273" s="13" t="str">
        <f t="shared" si="111"/>
        <v/>
      </c>
      <c r="AB273" s="13" t="str">
        <f t="shared" si="112"/>
        <v/>
      </c>
      <c r="AC273" s="13" t="str">
        <f t="shared" si="113"/>
        <v/>
      </c>
      <c r="AD273" s="13" t="str">
        <f t="shared" si="100"/>
        <v/>
      </c>
      <c r="AE273" s="13" t="str">
        <f t="shared" si="101"/>
        <v/>
      </c>
      <c r="AF273" s="13" t="str">
        <f t="shared" si="102"/>
        <v/>
      </c>
      <c r="AG273" s="13" t="str">
        <f t="shared" si="103"/>
        <v/>
      </c>
      <c r="AH273" s="13" t="str">
        <f t="shared" si="104"/>
        <v/>
      </c>
      <c r="AI273" s="13" t="str">
        <f t="shared" si="105"/>
        <v/>
      </c>
    </row>
    <row r="274" spans="1:35" s="1" customFormat="1">
      <c r="A274" t="s">
        <v>987</v>
      </c>
      <c r="B274">
        <v>74030</v>
      </c>
      <c r="C274" s="57" t="s">
        <v>972</v>
      </c>
      <c r="D274" s="17"/>
      <c r="E274" s="16"/>
      <c r="F274" s="21"/>
      <c r="G274" s="21"/>
      <c r="H274" s="21"/>
      <c r="I274" s="21"/>
      <c r="J274" s="21"/>
      <c r="K274" s="21"/>
      <c r="L274" s="21"/>
      <c r="M274" s="21"/>
      <c r="N274" s="21"/>
      <c r="O274" s="19"/>
      <c r="P274" s="19" t="str">
        <f t="shared" si="94"/>
        <v/>
      </c>
      <c r="Q274" s="19" t="str">
        <f t="shared" si="95"/>
        <v/>
      </c>
      <c r="R274" s="13" t="str">
        <f t="shared" si="96"/>
        <v/>
      </c>
      <c r="S274" s="13" t="str">
        <f t="shared" si="97"/>
        <v/>
      </c>
      <c r="T274" s="13" t="str">
        <f t="shared" si="98"/>
        <v/>
      </c>
      <c r="U274" s="13" t="str">
        <f t="shared" si="99"/>
        <v/>
      </c>
      <c r="V274" s="13" t="str">
        <f t="shared" si="106"/>
        <v/>
      </c>
      <c r="W274" s="13" t="str">
        <f t="shared" si="107"/>
        <v/>
      </c>
      <c r="X274" s="13" t="str">
        <f t="shared" si="108"/>
        <v/>
      </c>
      <c r="Y274" s="13" t="str">
        <f t="shared" si="109"/>
        <v/>
      </c>
      <c r="Z274" s="13" t="str">
        <f t="shared" si="110"/>
        <v/>
      </c>
      <c r="AA274" s="13" t="str">
        <f t="shared" si="111"/>
        <v/>
      </c>
      <c r="AB274" s="13" t="str">
        <f t="shared" si="112"/>
        <v/>
      </c>
      <c r="AC274" s="13" t="str">
        <f t="shared" si="113"/>
        <v/>
      </c>
      <c r="AD274" s="13" t="str">
        <f t="shared" si="100"/>
        <v/>
      </c>
      <c r="AE274" s="13" t="str">
        <f t="shared" si="101"/>
        <v/>
      </c>
      <c r="AF274" s="13" t="str">
        <f t="shared" si="102"/>
        <v/>
      </c>
      <c r="AG274" s="13" t="str">
        <f t="shared" si="103"/>
        <v/>
      </c>
      <c r="AH274" s="13" t="str">
        <f t="shared" si="104"/>
        <v/>
      </c>
      <c r="AI274" s="13" t="str">
        <f t="shared" si="105"/>
        <v/>
      </c>
    </row>
    <row r="275" spans="1:35" s="1" customFormat="1">
      <c r="A275" t="s">
        <v>1079</v>
      </c>
      <c r="B275">
        <v>19018</v>
      </c>
      <c r="C275" s="57" t="s">
        <v>693</v>
      </c>
      <c r="D275" s="17"/>
      <c r="E275" s="16"/>
      <c r="F275" s="21"/>
      <c r="G275" s="21"/>
      <c r="H275" s="21"/>
      <c r="I275" s="21"/>
      <c r="J275" s="21"/>
      <c r="K275" s="21"/>
      <c r="L275" s="21"/>
      <c r="M275" s="21"/>
      <c r="N275" s="21"/>
      <c r="O275" s="19"/>
      <c r="P275" s="19" t="str">
        <f t="shared" si="94"/>
        <v/>
      </c>
      <c r="Q275" s="19" t="str">
        <f t="shared" si="95"/>
        <v/>
      </c>
      <c r="R275" s="13" t="str">
        <f t="shared" si="96"/>
        <v/>
      </c>
      <c r="S275" s="13" t="str">
        <f t="shared" si="97"/>
        <v/>
      </c>
      <c r="T275" s="13" t="str">
        <f t="shared" si="98"/>
        <v/>
      </c>
      <c r="U275" s="13" t="str">
        <f t="shared" si="99"/>
        <v/>
      </c>
      <c r="V275" s="13" t="str">
        <f t="shared" si="106"/>
        <v/>
      </c>
      <c r="W275" s="13" t="str">
        <f t="shared" si="107"/>
        <v/>
      </c>
      <c r="X275" s="13" t="str">
        <f t="shared" si="108"/>
        <v/>
      </c>
      <c r="Y275" s="13" t="str">
        <f t="shared" si="109"/>
        <v/>
      </c>
      <c r="Z275" s="13" t="str">
        <f t="shared" si="110"/>
        <v/>
      </c>
      <c r="AA275" s="13" t="str">
        <f t="shared" si="111"/>
        <v/>
      </c>
      <c r="AB275" s="13" t="str">
        <f t="shared" si="112"/>
        <v/>
      </c>
      <c r="AC275" s="13" t="str">
        <f t="shared" si="113"/>
        <v/>
      </c>
      <c r="AD275" s="13" t="str">
        <f t="shared" si="100"/>
        <v/>
      </c>
      <c r="AE275" s="13" t="str">
        <f t="shared" si="101"/>
        <v/>
      </c>
      <c r="AF275" s="13" t="str">
        <f t="shared" si="102"/>
        <v/>
      </c>
      <c r="AG275" s="13" t="str">
        <f t="shared" si="103"/>
        <v/>
      </c>
      <c r="AH275" s="13" t="str">
        <f t="shared" si="104"/>
        <v/>
      </c>
      <c r="AI275" s="13" t="str">
        <f t="shared" si="105"/>
        <v/>
      </c>
    </row>
    <row r="276" spans="1:35" s="1" customFormat="1">
      <c r="A276" t="s">
        <v>1079</v>
      </c>
      <c r="B276" s="68">
        <v>19009</v>
      </c>
      <c r="C276" s="68" t="s">
        <v>1017</v>
      </c>
      <c r="D276" s="17"/>
      <c r="E276" s="16"/>
      <c r="F276" s="21"/>
      <c r="G276" s="21"/>
      <c r="H276" s="21"/>
      <c r="I276" s="21"/>
      <c r="J276" s="21"/>
      <c r="K276" s="21"/>
      <c r="L276" s="21"/>
      <c r="M276" s="21"/>
      <c r="N276" s="21"/>
      <c r="O276" s="19"/>
      <c r="P276" s="19" t="str">
        <f t="shared" si="94"/>
        <v/>
      </c>
      <c r="Q276" s="19" t="str">
        <f t="shared" si="95"/>
        <v/>
      </c>
      <c r="R276" s="13" t="str">
        <f t="shared" si="96"/>
        <v/>
      </c>
      <c r="S276" s="13" t="str">
        <f t="shared" si="97"/>
        <v/>
      </c>
      <c r="T276" s="13" t="str">
        <f t="shared" si="98"/>
        <v/>
      </c>
      <c r="U276" s="13" t="str">
        <f t="shared" si="99"/>
        <v/>
      </c>
      <c r="V276" s="13" t="str">
        <f t="shared" si="106"/>
        <v/>
      </c>
      <c r="W276" s="13" t="str">
        <f t="shared" si="107"/>
        <v/>
      </c>
      <c r="X276" s="13" t="str">
        <f t="shared" si="108"/>
        <v/>
      </c>
      <c r="Y276" s="13" t="str">
        <f t="shared" si="109"/>
        <v/>
      </c>
      <c r="Z276" s="13" t="str">
        <f t="shared" si="110"/>
        <v/>
      </c>
      <c r="AA276" s="13" t="str">
        <f t="shared" si="111"/>
        <v/>
      </c>
      <c r="AB276" s="13" t="str">
        <f t="shared" si="112"/>
        <v/>
      </c>
      <c r="AC276" s="13" t="str">
        <f t="shared" si="113"/>
        <v/>
      </c>
      <c r="AD276" s="13" t="str">
        <f t="shared" si="100"/>
        <v/>
      </c>
      <c r="AE276" s="13" t="str">
        <f t="shared" si="101"/>
        <v/>
      </c>
      <c r="AF276" s="13" t="str">
        <f t="shared" si="102"/>
        <v/>
      </c>
      <c r="AG276" s="13" t="str">
        <f t="shared" si="103"/>
        <v/>
      </c>
      <c r="AH276" s="13" t="str">
        <f t="shared" si="104"/>
        <v/>
      </c>
      <c r="AI276" s="13" t="str">
        <f t="shared" si="105"/>
        <v/>
      </c>
    </row>
    <row r="277" spans="1:35" s="1" customFormat="1">
      <c r="A277" t="s">
        <v>14</v>
      </c>
      <c r="B277" s="68">
        <v>19012</v>
      </c>
      <c r="C277" s="71" t="s">
        <v>654</v>
      </c>
      <c r="D277" s="17"/>
      <c r="E277" s="16"/>
      <c r="F277" s="21"/>
      <c r="G277" s="21"/>
      <c r="H277" s="21"/>
      <c r="I277" s="21"/>
      <c r="J277" s="21"/>
      <c r="K277" s="21"/>
      <c r="L277" s="21"/>
      <c r="M277" s="21"/>
      <c r="N277" s="21"/>
      <c r="O277" s="19"/>
      <c r="P277" s="19" t="str">
        <f t="shared" si="94"/>
        <v/>
      </c>
      <c r="Q277" s="19" t="str">
        <f t="shared" si="95"/>
        <v/>
      </c>
      <c r="R277" s="13" t="str">
        <f t="shared" si="96"/>
        <v/>
      </c>
      <c r="S277" s="13" t="str">
        <f t="shared" si="97"/>
        <v/>
      </c>
      <c r="T277" s="13" t="str">
        <f t="shared" si="98"/>
        <v/>
      </c>
      <c r="U277" s="13" t="str">
        <f t="shared" si="99"/>
        <v/>
      </c>
      <c r="V277" s="13" t="str">
        <f t="shared" si="106"/>
        <v/>
      </c>
      <c r="W277" s="13" t="str">
        <f t="shared" si="107"/>
        <v/>
      </c>
      <c r="X277" s="13" t="str">
        <f t="shared" si="108"/>
        <v/>
      </c>
      <c r="Y277" s="13" t="str">
        <f t="shared" si="109"/>
        <v/>
      </c>
      <c r="Z277" s="13" t="str">
        <f t="shared" si="110"/>
        <v/>
      </c>
      <c r="AA277" s="13" t="str">
        <f t="shared" si="111"/>
        <v/>
      </c>
      <c r="AB277" s="13" t="str">
        <f t="shared" si="112"/>
        <v/>
      </c>
      <c r="AC277" s="13" t="str">
        <f t="shared" si="113"/>
        <v/>
      </c>
      <c r="AD277" s="13" t="str">
        <f t="shared" si="100"/>
        <v/>
      </c>
      <c r="AE277" s="13" t="str">
        <f t="shared" si="101"/>
        <v/>
      </c>
      <c r="AF277" s="13" t="str">
        <f t="shared" si="102"/>
        <v/>
      </c>
      <c r="AG277" s="13" t="str">
        <f t="shared" si="103"/>
        <v/>
      </c>
      <c r="AH277" s="13" t="str">
        <f t="shared" si="104"/>
        <v/>
      </c>
      <c r="AI277" s="13" t="str">
        <f t="shared" si="105"/>
        <v/>
      </c>
    </row>
    <row r="278" spans="1:35" s="1" customFormat="1">
      <c r="A278" t="s">
        <v>14</v>
      </c>
      <c r="B278" s="68">
        <v>19007</v>
      </c>
      <c r="C278" s="68" t="s">
        <v>1019</v>
      </c>
      <c r="D278" s="17"/>
      <c r="E278" s="16"/>
      <c r="F278" s="21"/>
      <c r="G278" s="21"/>
      <c r="H278" s="21"/>
      <c r="I278" s="21"/>
      <c r="J278" s="21"/>
      <c r="K278" s="21"/>
      <c r="L278" s="21"/>
      <c r="M278" s="21"/>
      <c r="N278" s="21"/>
      <c r="O278" s="19"/>
      <c r="P278" s="19" t="str">
        <f t="shared" si="94"/>
        <v/>
      </c>
      <c r="Q278" s="19" t="str">
        <f t="shared" si="95"/>
        <v/>
      </c>
      <c r="R278" s="13" t="str">
        <f t="shared" si="96"/>
        <v/>
      </c>
      <c r="S278" s="13" t="str">
        <f t="shared" si="97"/>
        <v/>
      </c>
      <c r="T278" s="13" t="str">
        <f t="shared" si="98"/>
        <v/>
      </c>
      <c r="U278" s="13" t="str">
        <f t="shared" si="99"/>
        <v/>
      </c>
      <c r="V278" s="13" t="str">
        <f t="shared" si="106"/>
        <v/>
      </c>
      <c r="W278" s="13" t="str">
        <f t="shared" si="107"/>
        <v/>
      </c>
      <c r="X278" s="13" t="str">
        <f t="shared" si="108"/>
        <v/>
      </c>
      <c r="Y278" s="13" t="str">
        <f t="shared" si="109"/>
        <v/>
      </c>
      <c r="Z278" s="13" t="str">
        <f t="shared" si="110"/>
        <v/>
      </c>
      <c r="AA278" s="13" t="str">
        <f t="shared" si="111"/>
        <v/>
      </c>
      <c r="AB278" s="13" t="str">
        <f t="shared" si="112"/>
        <v/>
      </c>
      <c r="AC278" s="13" t="str">
        <f t="shared" si="113"/>
        <v/>
      </c>
      <c r="AD278" s="13" t="str">
        <f t="shared" si="100"/>
        <v/>
      </c>
      <c r="AE278" s="13" t="str">
        <f t="shared" si="101"/>
        <v/>
      </c>
      <c r="AF278" s="13" t="str">
        <f t="shared" si="102"/>
        <v/>
      </c>
      <c r="AG278" s="13" t="str">
        <f t="shared" si="103"/>
        <v/>
      </c>
      <c r="AH278" s="13" t="str">
        <f t="shared" si="104"/>
        <v/>
      </c>
      <c r="AI278" s="13" t="str">
        <f t="shared" si="105"/>
        <v/>
      </c>
    </row>
    <row r="279" spans="1:35" s="1" customFormat="1">
      <c r="A279" t="s">
        <v>14</v>
      </c>
      <c r="B279" s="68">
        <v>19003</v>
      </c>
      <c r="C279" s="68" t="s">
        <v>1020</v>
      </c>
      <c r="D279" s="17"/>
      <c r="E279" s="16"/>
      <c r="F279" s="21"/>
      <c r="G279" s="21"/>
      <c r="H279" s="21"/>
      <c r="I279" s="21"/>
      <c r="J279" s="21"/>
      <c r="K279" s="21"/>
      <c r="L279" s="21"/>
      <c r="M279" s="21"/>
      <c r="N279" s="21"/>
      <c r="O279" s="19"/>
      <c r="P279" s="19" t="str">
        <f t="shared" si="94"/>
        <v/>
      </c>
      <c r="Q279" s="19" t="str">
        <f t="shared" si="95"/>
        <v/>
      </c>
      <c r="R279" s="13" t="str">
        <f t="shared" si="96"/>
        <v/>
      </c>
      <c r="S279" s="13" t="str">
        <f t="shared" si="97"/>
        <v/>
      </c>
      <c r="T279" s="13" t="str">
        <f t="shared" si="98"/>
        <v/>
      </c>
      <c r="U279" s="13" t="str">
        <f t="shared" si="99"/>
        <v/>
      </c>
      <c r="V279" s="13" t="str">
        <f t="shared" si="106"/>
        <v/>
      </c>
      <c r="W279" s="13" t="str">
        <f t="shared" si="107"/>
        <v/>
      </c>
      <c r="X279" s="13" t="str">
        <f t="shared" si="108"/>
        <v/>
      </c>
      <c r="Y279" s="13" t="str">
        <f t="shared" si="109"/>
        <v/>
      </c>
      <c r="Z279" s="13" t="str">
        <f t="shared" si="110"/>
        <v/>
      </c>
      <c r="AA279" s="13" t="str">
        <f t="shared" si="111"/>
        <v/>
      </c>
      <c r="AB279" s="13" t="str">
        <f t="shared" si="112"/>
        <v/>
      </c>
      <c r="AC279" s="13" t="str">
        <f t="shared" si="113"/>
        <v/>
      </c>
      <c r="AD279" s="13" t="str">
        <f t="shared" si="100"/>
        <v/>
      </c>
      <c r="AE279" s="13" t="str">
        <f t="shared" si="101"/>
        <v/>
      </c>
      <c r="AF279" s="13" t="str">
        <f t="shared" si="102"/>
        <v/>
      </c>
      <c r="AG279" s="13" t="str">
        <f t="shared" si="103"/>
        <v/>
      </c>
      <c r="AH279" s="13" t="str">
        <f t="shared" si="104"/>
        <v/>
      </c>
      <c r="AI279" s="13" t="str">
        <f t="shared" si="105"/>
        <v/>
      </c>
    </row>
    <row r="280" spans="1:35" s="1" customFormat="1">
      <c r="A280" t="s">
        <v>14</v>
      </c>
      <c r="B280" s="68">
        <v>23001</v>
      </c>
      <c r="C280" s="68" t="s">
        <v>1021</v>
      </c>
      <c r="D280" s="17"/>
      <c r="E280" s="16"/>
      <c r="F280" s="21"/>
      <c r="G280" s="21"/>
      <c r="H280" s="21"/>
      <c r="I280" s="21"/>
      <c r="J280" s="21"/>
      <c r="K280" s="21"/>
      <c r="L280" s="21"/>
      <c r="M280" s="21"/>
      <c r="N280" s="21"/>
      <c r="O280" s="19"/>
      <c r="P280" s="19" t="str">
        <f t="shared" si="94"/>
        <v/>
      </c>
      <c r="Q280" s="19" t="str">
        <f t="shared" si="95"/>
        <v/>
      </c>
      <c r="R280" s="13" t="str">
        <f t="shared" si="96"/>
        <v/>
      </c>
      <c r="S280" s="13" t="str">
        <f t="shared" si="97"/>
        <v/>
      </c>
      <c r="T280" s="13" t="str">
        <f t="shared" si="98"/>
        <v/>
      </c>
      <c r="U280" s="13" t="str">
        <f t="shared" si="99"/>
        <v/>
      </c>
      <c r="V280" s="13" t="str">
        <f t="shared" si="106"/>
        <v/>
      </c>
      <c r="W280" s="13" t="str">
        <f t="shared" si="107"/>
        <v/>
      </c>
      <c r="X280" s="13" t="str">
        <f t="shared" si="108"/>
        <v/>
      </c>
      <c r="Y280" s="13" t="str">
        <f t="shared" si="109"/>
        <v/>
      </c>
      <c r="Z280" s="13" t="str">
        <f t="shared" si="110"/>
        <v/>
      </c>
      <c r="AA280" s="13" t="str">
        <f t="shared" si="111"/>
        <v/>
      </c>
      <c r="AB280" s="13" t="str">
        <f t="shared" si="112"/>
        <v/>
      </c>
      <c r="AC280" s="13" t="str">
        <f t="shared" si="113"/>
        <v/>
      </c>
      <c r="AD280" s="13" t="str">
        <f t="shared" si="100"/>
        <v/>
      </c>
      <c r="AE280" s="13" t="str">
        <f t="shared" si="101"/>
        <v/>
      </c>
      <c r="AF280" s="13" t="str">
        <f t="shared" si="102"/>
        <v/>
      </c>
      <c r="AG280" s="13" t="str">
        <f t="shared" si="103"/>
        <v/>
      </c>
      <c r="AH280" s="13" t="str">
        <f t="shared" si="104"/>
        <v/>
      </c>
      <c r="AI280" s="13" t="str">
        <f t="shared" si="105"/>
        <v/>
      </c>
    </row>
    <row r="281" spans="1:35" s="1" customFormat="1">
      <c r="A281" t="s">
        <v>14</v>
      </c>
      <c r="B281" s="68">
        <v>12001</v>
      </c>
      <c r="C281" s="68" t="s">
        <v>1022</v>
      </c>
      <c r="D281" s="17"/>
      <c r="E281" s="16"/>
      <c r="F281" s="21"/>
      <c r="G281" s="21"/>
      <c r="H281" s="21"/>
      <c r="I281" s="21"/>
      <c r="J281" s="21"/>
      <c r="K281" s="21"/>
      <c r="L281" s="21"/>
      <c r="M281" s="21"/>
      <c r="N281" s="21"/>
      <c r="O281" s="19"/>
      <c r="P281" s="19" t="str">
        <f t="shared" si="94"/>
        <v/>
      </c>
      <c r="Q281" s="19" t="str">
        <f t="shared" si="95"/>
        <v/>
      </c>
      <c r="R281" s="13" t="str">
        <f t="shared" si="96"/>
        <v/>
      </c>
      <c r="S281" s="13" t="str">
        <f t="shared" si="97"/>
        <v/>
      </c>
      <c r="T281" s="13" t="str">
        <f t="shared" si="98"/>
        <v/>
      </c>
      <c r="U281" s="13" t="str">
        <f t="shared" si="99"/>
        <v/>
      </c>
      <c r="V281" s="13" t="str">
        <f t="shared" si="106"/>
        <v/>
      </c>
      <c r="W281" s="13" t="str">
        <f t="shared" si="107"/>
        <v/>
      </c>
      <c r="X281" s="13" t="str">
        <f t="shared" si="108"/>
        <v/>
      </c>
      <c r="Y281" s="13" t="str">
        <f t="shared" si="109"/>
        <v/>
      </c>
      <c r="Z281" s="13" t="str">
        <f t="shared" si="110"/>
        <v/>
      </c>
      <c r="AA281" s="13" t="str">
        <f t="shared" si="111"/>
        <v/>
      </c>
      <c r="AB281" s="13" t="str">
        <f t="shared" si="112"/>
        <v/>
      </c>
      <c r="AC281" s="13" t="str">
        <f t="shared" si="113"/>
        <v/>
      </c>
      <c r="AD281" s="13" t="str">
        <f t="shared" si="100"/>
        <v/>
      </c>
      <c r="AE281" s="13" t="str">
        <f t="shared" si="101"/>
        <v/>
      </c>
      <c r="AF281" s="13" t="str">
        <f t="shared" si="102"/>
        <v/>
      </c>
      <c r="AG281" s="13" t="str">
        <f t="shared" si="103"/>
        <v/>
      </c>
      <c r="AH281" s="13" t="str">
        <f t="shared" si="104"/>
        <v/>
      </c>
      <c r="AI281" s="13" t="str">
        <f t="shared" si="105"/>
        <v/>
      </c>
    </row>
    <row r="282" spans="1:35" s="1" customFormat="1">
      <c r="A282" t="s">
        <v>14</v>
      </c>
      <c r="B282">
        <v>12023</v>
      </c>
      <c r="C282" t="s">
        <v>318</v>
      </c>
      <c r="D282" s="17"/>
      <c r="E282" s="16"/>
      <c r="F282" s="21"/>
      <c r="G282" s="21"/>
      <c r="H282" s="21"/>
      <c r="I282" s="21"/>
      <c r="J282" s="21"/>
      <c r="K282" s="21"/>
      <c r="L282" s="21"/>
      <c r="M282" s="21"/>
      <c r="N282" s="21"/>
      <c r="O282" s="19"/>
      <c r="P282" s="19" t="str">
        <f t="shared" si="94"/>
        <v/>
      </c>
      <c r="Q282" s="19" t="str">
        <f t="shared" si="95"/>
        <v/>
      </c>
      <c r="R282" s="13" t="str">
        <f t="shared" si="96"/>
        <v/>
      </c>
      <c r="S282" s="13" t="str">
        <f t="shared" si="97"/>
        <v/>
      </c>
      <c r="T282" s="13" t="str">
        <f t="shared" si="98"/>
        <v/>
      </c>
      <c r="U282" s="13" t="str">
        <f t="shared" si="99"/>
        <v/>
      </c>
      <c r="V282" s="13" t="str">
        <f t="shared" si="106"/>
        <v/>
      </c>
      <c r="W282" s="13" t="str">
        <f t="shared" si="107"/>
        <v/>
      </c>
      <c r="X282" s="13" t="str">
        <f t="shared" si="108"/>
        <v/>
      </c>
      <c r="Y282" s="13" t="str">
        <f t="shared" si="109"/>
        <v/>
      </c>
      <c r="Z282" s="13" t="str">
        <f t="shared" si="110"/>
        <v/>
      </c>
      <c r="AA282" s="13" t="str">
        <f t="shared" si="111"/>
        <v/>
      </c>
      <c r="AB282" s="13" t="str">
        <f t="shared" si="112"/>
        <v/>
      </c>
      <c r="AC282" s="13" t="str">
        <f t="shared" si="113"/>
        <v/>
      </c>
      <c r="AD282" s="13" t="str">
        <f t="shared" si="100"/>
        <v/>
      </c>
      <c r="AE282" s="13" t="str">
        <f t="shared" si="101"/>
        <v/>
      </c>
      <c r="AF282" s="13" t="str">
        <f t="shared" si="102"/>
        <v/>
      </c>
      <c r="AG282" s="13" t="str">
        <f t="shared" si="103"/>
        <v/>
      </c>
      <c r="AH282" s="13" t="str">
        <f t="shared" si="104"/>
        <v/>
      </c>
      <c r="AI282" s="13" t="str">
        <f t="shared" si="105"/>
        <v/>
      </c>
    </row>
    <row r="283" spans="1:35" s="1" customFormat="1">
      <c r="A283" t="s">
        <v>14</v>
      </c>
      <c r="B283">
        <v>12025</v>
      </c>
      <c r="C283" t="s">
        <v>460</v>
      </c>
      <c r="D283" s="17"/>
      <c r="E283" s="16"/>
      <c r="F283" s="21"/>
      <c r="G283" s="21"/>
      <c r="H283" s="21"/>
      <c r="I283" s="21"/>
      <c r="J283" s="21"/>
      <c r="K283" s="21"/>
      <c r="L283" s="21"/>
      <c r="M283" s="21"/>
      <c r="N283" s="21"/>
      <c r="O283" s="19"/>
      <c r="P283" s="19" t="str">
        <f t="shared" si="94"/>
        <v/>
      </c>
      <c r="Q283" s="19" t="str">
        <f t="shared" si="95"/>
        <v/>
      </c>
      <c r="R283" s="13" t="str">
        <f t="shared" si="96"/>
        <v/>
      </c>
      <c r="S283" s="13" t="str">
        <f t="shared" si="97"/>
        <v/>
      </c>
      <c r="T283" s="13" t="str">
        <f t="shared" si="98"/>
        <v/>
      </c>
      <c r="U283" s="13" t="str">
        <f t="shared" si="99"/>
        <v/>
      </c>
      <c r="V283" s="13" t="str">
        <f t="shared" si="106"/>
        <v/>
      </c>
      <c r="W283" s="13" t="str">
        <f t="shared" si="107"/>
        <v/>
      </c>
      <c r="X283" s="13" t="str">
        <f t="shared" si="108"/>
        <v/>
      </c>
      <c r="Y283" s="13" t="str">
        <f t="shared" si="109"/>
        <v/>
      </c>
      <c r="Z283" s="13" t="str">
        <f t="shared" si="110"/>
        <v/>
      </c>
      <c r="AA283" s="13" t="str">
        <f t="shared" si="111"/>
        <v/>
      </c>
      <c r="AB283" s="13" t="str">
        <f t="shared" si="112"/>
        <v/>
      </c>
      <c r="AC283" s="13" t="str">
        <f t="shared" si="113"/>
        <v/>
      </c>
      <c r="AD283" s="13" t="str">
        <f t="shared" si="100"/>
        <v/>
      </c>
      <c r="AE283" s="13" t="str">
        <f t="shared" si="101"/>
        <v/>
      </c>
      <c r="AF283" s="13" t="str">
        <f t="shared" si="102"/>
        <v/>
      </c>
      <c r="AG283" s="13" t="str">
        <f t="shared" si="103"/>
        <v/>
      </c>
      <c r="AH283" s="13" t="str">
        <f t="shared" si="104"/>
        <v/>
      </c>
      <c r="AI283" s="13" t="str">
        <f t="shared" si="105"/>
        <v/>
      </c>
    </row>
    <row r="284" spans="1:35" s="1" customFormat="1">
      <c r="A284" t="s">
        <v>14</v>
      </c>
      <c r="B284">
        <v>14005</v>
      </c>
      <c r="C284" s="72" t="s">
        <v>378</v>
      </c>
      <c r="D284" s="17"/>
      <c r="E284" s="16"/>
      <c r="F284" s="21"/>
      <c r="G284" s="21"/>
      <c r="H284" s="21"/>
      <c r="I284" s="21"/>
      <c r="J284" s="21"/>
      <c r="K284" s="21"/>
      <c r="L284" s="21"/>
      <c r="M284" s="21"/>
      <c r="N284" s="21"/>
      <c r="O284" s="19"/>
      <c r="P284" s="19" t="str">
        <f t="shared" si="94"/>
        <v/>
      </c>
      <c r="Q284" s="19" t="str">
        <f t="shared" si="95"/>
        <v/>
      </c>
      <c r="R284" s="13" t="str">
        <f t="shared" si="96"/>
        <v/>
      </c>
      <c r="S284" s="13" t="str">
        <f t="shared" si="97"/>
        <v/>
      </c>
      <c r="T284" s="13" t="str">
        <f t="shared" si="98"/>
        <v/>
      </c>
      <c r="U284" s="13" t="str">
        <f t="shared" si="99"/>
        <v/>
      </c>
      <c r="V284" s="13" t="str">
        <f t="shared" si="106"/>
        <v/>
      </c>
      <c r="W284" s="13" t="str">
        <f t="shared" si="107"/>
        <v/>
      </c>
      <c r="X284" s="13" t="str">
        <f t="shared" si="108"/>
        <v/>
      </c>
      <c r="Y284" s="13" t="str">
        <f t="shared" si="109"/>
        <v/>
      </c>
      <c r="Z284" s="13" t="str">
        <f t="shared" si="110"/>
        <v/>
      </c>
      <c r="AA284" s="13" t="str">
        <f t="shared" si="111"/>
        <v/>
      </c>
      <c r="AB284" s="13" t="str">
        <f t="shared" si="112"/>
        <v/>
      </c>
      <c r="AC284" s="13" t="str">
        <f t="shared" si="113"/>
        <v/>
      </c>
      <c r="AD284" s="13" t="str">
        <f t="shared" si="100"/>
        <v/>
      </c>
      <c r="AE284" s="13" t="str">
        <f t="shared" si="101"/>
        <v/>
      </c>
      <c r="AF284" s="13" t="str">
        <f t="shared" si="102"/>
        <v/>
      </c>
      <c r="AG284" s="13" t="str">
        <f t="shared" si="103"/>
        <v/>
      </c>
      <c r="AH284" s="13" t="str">
        <f t="shared" si="104"/>
        <v/>
      </c>
      <c r="AI284" s="13" t="str">
        <f t="shared" si="105"/>
        <v/>
      </c>
    </row>
    <row r="285" spans="1:35" s="1" customFormat="1">
      <c r="A285" t="s">
        <v>14</v>
      </c>
      <c r="B285">
        <v>14010</v>
      </c>
      <c r="C285" s="60" t="s">
        <v>360</v>
      </c>
      <c r="D285" s="17"/>
      <c r="E285" s="16"/>
      <c r="F285" s="21"/>
      <c r="G285" s="21"/>
      <c r="H285" s="21"/>
      <c r="I285" s="21"/>
      <c r="J285" s="21"/>
      <c r="K285" s="21"/>
      <c r="L285" s="21"/>
      <c r="M285" s="21"/>
      <c r="N285" s="21"/>
      <c r="O285" s="19"/>
      <c r="P285" s="19" t="str">
        <f t="shared" si="94"/>
        <v/>
      </c>
      <c r="Q285" s="19" t="str">
        <f t="shared" si="95"/>
        <v/>
      </c>
      <c r="R285" s="13" t="str">
        <f t="shared" si="96"/>
        <v/>
      </c>
      <c r="S285" s="13" t="str">
        <f t="shared" si="97"/>
        <v/>
      </c>
      <c r="T285" s="13" t="str">
        <f t="shared" si="98"/>
        <v/>
      </c>
      <c r="U285" s="13" t="str">
        <f t="shared" si="99"/>
        <v/>
      </c>
      <c r="V285" s="13" t="str">
        <f t="shared" si="106"/>
        <v/>
      </c>
      <c r="W285" s="13" t="str">
        <f t="shared" si="107"/>
        <v/>
      </c>
      <c r="X285" s="13" t="str">
        <f t="shared" si="108"/>
        <v/>
      </c>
      <c r="Y285" s="13" t="str">
        <f t="shared" si="109"/>
        <v/>
      </c>
      <c r="Z285" s="13" t="str">
        <f t="shared" si="110"/>
        <v/>
      </c>
      <c r="AA285" s="13" t="str">
        <f t="shared" si="111"/>
        <v/>
      </c>
      <c r="AB285" s="13" t="str">
        <f t="shared" si="112"/>
        <v/>
      </c>
      <c r="AC285" s="13" t="str">
        <f t="shared" si="113"/>
        <v/>
      </c>
      <c r="AD285" s="13" t="str">
        <f t="shared" si="100"/>
        <v/>
      </c>
      <c r="AE285" s="13" t="str">
        <f t="shared" si="101"/>
        <v/>
      </c>
      <c r="AF285" s="13" t="str">
        <f t="shared" si="102"/>
        <v/>
      </c>
      <c r="AG285" s="13" t="str">
        <f t="shared" si="103"/>
        <v/>
      </c>
      <c r="AH285" s="13" t="str">
        <f t="shared" si="104"/>
        <v/>
      </c>
      <c r="AI285" s="13" t="str">
        <f t="shared" si="105"/>
        <v/>
      </c>
    </row>
    <row r="286" spans="1:35" s="1" customFormat="1">
      <c r="A286" t="s">
        <v>14</v>
      </c>
      <c r="B286">
        <v>11008</v>
      </c>
      <c r="C286" t="s">
        <v>233</v>
      </c>
      <c r="D286" s="17"/>
      <c r="E286" s="16"/>
      <c r="F286" s="21"/>
      <c r="G286" s="21"/>
      <c r="H286" s="21"/>
      <c r="I286" s="21"/>
      <c r="J286" s="21"/>
      <c r="K286" s="21"/>
      <c r="L286" s="21"/>
      <c r="M286" s="21"/>
      <c r="N286" s="21"/>
      <c r="O286" s="19"/>
      <c r="P286" s="19" t="str">
        <f t="shared" si="94"/>
        <v/>
      </c>
      <c r="Q286" s="19" t="str">
        <f t="shared" si="95"/>
        <v/>
      </c>
      <c r="R286" s="13" t="str">
        <f t="shared" si="96"/>
        <v/>
      </c>
      <c r="S286" s="13" t="str">
        <f t="shared" si="97"/>
        <v/>
      </c>
      <c r="T286" s="13" t="str">
        <f t="shared" si="98"/>
        <v/>
      </c>
      <c r="U286" s="13" t="str">
        <f t="shared" si="99"/>
        <v/>
      </c>
      <c r="V286" s="13" t="str">
        <f t="shared" si="106"/>
        <v/>
      </c>
      <c r="W286" s="13" t="str">
        <f t="shared" si="107"/>
        <v/>
      </c>
      <c r="X286" s="13" t="str">
        <f t="shared" si="108"/>
        <v/>
      </c>
      <c r="Y286" s="13" t="str">
        <f t="shared" si="109"/>
        <v/>
      </c>
      <c r="Z286" s="13" t="str">
        <f t="shared" si="110"/>
        <v/>
      </c>
      <c r="AA286" s="13" t="str">
        <f t="shared" si="111"/>
        <v/>
      </c>
      <c r="AB286" s="13" t="str">
        <f t="shared" si="112"/>
        <v/>
      </c>
      <c r="AC286" s="13" t="str">
        <f t="shared" si="113"/>
        <v/>
      </c>
      <c r="AD286" s="13" t="str">
        <f t="shared" si="100"/>
        <v/>
      </c>
      <c r="AE286" s="13" t="str">
        <f t="shared" si="101"/>
        <v/>
      </c>
      <c r="AF286" s="13" t="str">
        <f t="shared" si="102"/>
        <v/>
      </c>
      <c r="AG286" s="13" t="str">
        <f t="shared" si="103"/>
        <v/>
      </c>
      <c r="AH286" s="13" t="str">
        <f t="shared" si="104"/>
        <v/>
      </c>
      <c r="AI286" s="13" t="str">
        <f t="shared" si="105"/>
        <v/>
      </c>
    </row>
    <row r="287" spans="1:35" s="1" customFormat="1">
      <c r="A287" t="s">
        <v>14</v>
      </c>
      <c r="B287">
        <v>11007</v>
      </c>
      <c r="C287" t="s">
        <v>300</v>
      </c>
      <c r="D287" s="17"/>
      <c r="E287" s="16"/>
      <c r="F287" s="21"/>
      <c r="G287" s="21"/>
      <c r="H287" s="21"/>
      <c r="I287" s="21"/>
      <c r="J287" s="21"/>
      <c r="K287" s="21"/>
      <c r="L287" s="21"/>
      <c r="M287" s="21"/>
      <c r="N287" s="21"/>
      <c r="O287" s="19"/>
      <c r="P287" s="19" t="str">
        <f t="shared" si="94"/>
        <v/>
      </c>
      <c r="Q287" s="19" t="str">
        <f t="shared" si="95"/>
        <v/>
      </c>
      <c r="R287" s="13" t="str">
        <f t="shared" si="96"/>
        <v/>
      </c>
      <c r="S287" s="13" t="str">
        <f t="shared" si="97"/>
        <v/>
      </c>
      <c r="T287" s="13" t="str">
        <f t="shared" si="98"/>
        <v/>
      </c>
      <c r="U287" s="13" t="str">
        <f t="shared" si="99"/>
        <v/>
      </c>
      <c r="V287" s="13" t="str">
        <f t="shared" si="106"/>
        <v/>
      </c>
      <c r="W287" s="13" t="str">
        <f t="shared" si="107"/>
        <v/>
      </c>
      <c r="X287" s="13" t="str">
        <f t="shared" si="108"/>
        <v/>
      </c>
      <c r="Y287" s="13" t="str">
        <f t="shared" si="109"/>
        <v/>
      </c>
      <c r="Z287" s="13" t="str">
        <f t="shared" si="110"/>
        <v/>
      </c>
      <c r="AA287" s="13" t="str">
        <f t="shared" si="111"/>
        <v/>
      </c>
      <c r="AB287" s="13" t="str">
        <f t="shared" si="112"/>
        <v/>
      </c>
      <c r="AC287" s="13" t="str">
        <f t="shared" si="113"/>
        <v/>
      </c>
      <c r="AD287" s="13" t="str">
        <f t="shared" si="100"/>
        <v/>
      </c>
      <c r="AE287" s="13" t="str">
        <f t="shared" si="101"/>
        <v/>
      </c>
      <c r="AF287" s="13" t="str">
        <f t="shared" si="102"/>
        <v/>
      </c>
      <c r="AG287" s="13" t="str">
        <f t="shared" si="103"/>
        <v/>
      </c>
      <c r="AH287" s="13" t="str">
        <f t="shared" si="104"/>
        <v/>
      </c>
      <c r="AI287" s="13" t="str">
        <f t="shared" si="105"/>
        <v/>
      </c>
    </row>
    <row r="288" spans="1:35" s="1" customFormat="1">
      <c r="A288" t="s">
        <v>14</v>
      </c>
      <c r="B288">
        <v>11005</v>
      </c>
      <c r="C288" s="57" t="s">
        <v>407</v>
      </c>
      <c r="D288" s="17"/>
      <c r="E288" s="16"/>
      <c r="F288" s="21"/>
      <c r="G288" s="21"/>
      <c r="H288" s="21"/>
      <c r="I288" s="21"/>
      <c r="J288" s="21"/>
      <c r="K288" s="21"/>
      <c r="L288" s="21"/>
      <c r="M288" s="21"/>
      <c r="N288" s="21"/>
      <c r="O288" s="19"/>
      <c r="P288" s="19" t="str">
        <f t="shared" si="94"/>
        <v/>
      </c>
      <c r="Q288" s="19" t="str">
        <f t="shared" si="95"/>
        <v/>
      </c>
      <c r="R288" s="13" t="str">
        <f t="shared" si="96"/>
        <v/>
      </c>
      <c r="S288" s="13" t="str">
        <f t="shared" si="97"/>
        <v/>
      </c>
      <c r="T288" s="13" t="str">
        <f t="shared" si="98"/>
        <v/>
      </c>
      <c r="U288" s="13" t="str">
        <f t="shared" si="99"/>
        <v/>
      </c>
      <c r="V288" s="13" t="str">
        <f t="shared" si="106"/>
        <v/>
      </c>
      <c r="W288" s="13" t="str">
        <f t="shared" si="107"/>
        <v/>
      </c>
      <c r="X288" s="13" t="str">
        <f t="shared" si="108"/>
        <v/>
      </c>
      <c r="Y288" s="13" t="str">
        <f t="shared" si="109"/>
        <v/>
      </c>
      <c r="Z288" s="13" t="str">
        <f t="shared" si="110"/>
        <v/>
      </c>
      <c r="AA288" s="13" t="str">
        <f t="shared" si="111"/>
        <v/>
      </c>
      <c r="AB288" s="13" t="str">
        <f t="shared" si="112"/>
        <v/>
      </c>
      <c r="AC288" s="13" t="str">
        <f t="shared" si="113"/>
        <v/>
      </c>
      <c r="AD288" s="13" t="str">
        <f t="shared" si="100"/>
        <v/>
      </c>
      <c r="AE288" s="13" t="str">
        <f t="shared" si="101"/>
        <v/>
      </c>
      <c r="AF288" s="13" t="str">
        <f t="shared" si="102"/>
        <v/>
      </c>
      <c r="AG288" s="13" t="str">
        <f t="shared" si="103"/>
        <v/>
      </c>
      <c r="AH288" s="13" t="str">
        <f t="shared" si="104"/>
        <v/>
      </c>
      <c r="AI288" s="13" t="str">
        <f t="shared" si="105"/>
        <v/>
      </c>
    </row>
    <row r="289" spans="1:35" s="1" customFormat="1">
      <c r="A289" t="s">
        <v>14</v>
      </c>
      <c r="B289">
        <v>18008</v>
      </c>
      <c r="C289" t="s">
        <v>480</v>
      </c>
      <c r="D289" s="17"/>
      <c r="E289" s="16"/>
      <c r="F289" s="21"/>
      <c r="G289" s="21"/>
      <c r="H289" s="21"/>
      <c r="I289" s="21"/>
      <c r="J289" s="21"/>
      <c r="K289" s="21"/>
      <c r="L289" s="21"/>
      <c r="M289" s="21"/>
      <c r="N289" s="21"/>
      <c r="O289" s="19"/>
      <c r="P289" s="19" t="str">
        <f t="shared" si="94"/>
        <v/>
      </c>
      <c r="Q289" s="19" t="str">
        <f t="shared" si="95"/>
        <v/>
      </c>
      <c r="R289" s="13" t="str">
        <f t="shared" si="96"/>
        <v/>
      </c>
      <c r="S289" s="13" t="str">
        <f t="shared" si="97"/>
        <v/>
      </c>
      <c r="T289" s="13" t="str">
        <f t="shared" si="98"/>
        <v/>
      </c>
      <c r="U289" s="13" t="str">
        <f t="shared" si="99"/>
        <v/>
      </c>
      <c r="V289" s="13" t="str">
        <f t="shared" si="106"/>
        <v/>
      </c>
      <c r="W289" s="13" t="str">
        <f t="shared" si="107"/>
        <v/>
      </c>
      <c r="X289" s="13" t="str">
        <f t="shared" si="108"/>
        <v/>
      </c>
      <c r="Y289" s="13" t="str">
        <f t="shared" si="109"/>
        <v/>
      </c>
      <c r="Z289" s="13" t="str">
        <f t="shared" si="110"/>
        <v/>
      </c>
      <c r="AA289" s="13" t="str">
        <f t="shared" si="111"/>
        <v/>
      </c>
      <c r="AB289" s="13" t="str">
        <f t="shared" si="112"/>
        <v/>
      </c>
      <c r="AC289" s="13" t="str">
        <f t="shared" si="113"/>
        <v/>
      </c>
      <c r="AD289" s="13" t="str">
        <f t="shared" si="100"/>
        <v/>
      </c>
      <c r="AE289" s="13" t="str">
        <f t="shared" si="101"/>
        <v/>
      </c>
      <c r="AF289" s="13" t="str">
        <f t="shared" si="102"/>
        <v/>
      </c>
      <c r="AG289" s="13" t="str">
        <f t="shared" si="103"/>
        <v/>
      </c>
      <c r="AH289" s="13" t="str">
        <f t="shared" si="104"/>
        <v/>
      </c>
      <c r="AI289" s="13" t="str">
        <f t="shared" si="105"/>
        <v/>
      </c>
    </row>
    <row r="290" spans="1:35" s="1" customFormat="1">
      <c r="A290" t="s">
        <v>14</v>
      </c>
      <c r="B290">
        <v>18001</v>
      </c>
      <c r="C290" t="s">
        <v>61</v>
      </c>
      <c r="D290" s="17"/>
      <c r="E290" s="16"/>
      <c r="F290" s="21"/>
      <c r="G290" s="21"/>
      <c r="H290" s="21"/>
      <c r="I290" s="21"/>
      <c r="J290" s="21"/>
      <c r="K290" s="21"/>
      <c r="L290" s="21"/>
      <c r="M290" s="21"/>
      <c r="N290" s="21"/>
      <c r="O290" s="19"/>
      <c r="P290" s="19" t="str">
        <f t="shared" si="94"/>
        <v/>
      </c>
      <c r="Q290" s="19" t="str">
        <f t="shared" si="95"/>
        <v/>
      </c>
      <c r="R290" s="13" t="str">
        <f t="shared" si="96"/>
        <v/>
      </c>
      <c r="S290" s="13" t="str">
        <f t="shared" si="97"/>
        <v/>
      </c>
      <c r="T290" s="13" t="str">
        <f t="shared" si="98"/>
        <v/>
      </c>
      <c r="U290" s="13" t="str">
        <f t="shared" si="99"/>
        <v/>
      </c>
      <c r="V290" s="13" t="str">
        <f t="shared" si="106"/>
        <v/>
      </c>
      <c r="W290" s="13" t="str">
        <f t="shared" si="107"/>
        <v/>
      </c>
      <c r="X290" s="13" t="str">
        <f t="shared" si="108"/>
        <v/>
      </c>
      <c r="Y290" s="13" t="str">
        <f t="shared" si="109"/>
        <v/>
      </c>
      <c r="Z290" s="13" t="str">
        <f t="shared" si="110"/>
        <v/>
      </c>
      <c r="AA290" s="13" t="str">
        <f t="shared" si="111"/>
        <v/>
      </c>
      <c r="AB290" s="13" t="str">
        <f t="shared" si="112"/>
        <v/>
      </c>
      <c r="AC290" s="13" t="str">
        <f t="shared" si="113"/>
        <v/>
      </c>
      <c r="AD290" s="13" t="str">
        <f t="shared" si="100"/>
        <v/>
      </c>
      <c r="AE290" s="13" t="str">
        <f t="shared" si="101"/>
        <v/>
      </c>
      <c r="AF290" s="13" t="str">
        <f t="shared" si="102"/>
        <v/>
      </c>
      <c r="AG290" s="13" t="str">
        <f t="shared" si="103"/>
        <v/>
      </c>
      <c r="AH290" s="13" t="str">
        <f t="shared" si="104"/>
        <v/>
      </c>
      <c r="AI290" s="13" t="str">
        <f t="shared" si="105"/>
        <v/>
      </c>
    </row>
    <row r="291" spans="1:35" s="1" customFormat="1">
      <c r="A291" t="s">
        <v>14</v>
      </c>
      <c r="B291">
        <v>18009</v>
      </c>
      <c r="C291" t="s">
        <v>229</v>
      </c>
      <c r="D291" s="17"/>
      <c r="E291" s="16"/>
      <c r="F291" s="21"/>
      <c r="G291" s="21"/>
      <c r="H291" s="21"/>
      <c r="I291" s="21"/>
      <c r="J291" s="21"/>
      <c r="K291" s="21"/>
      <c r="L291" s="21"/>
      <c r="M291" s="21"/>
      <c r="N291" s="21"/>
      <c r="O291" s="19"/>
      <c r="P291" s="19" t="str">
        <f t="shared" si="94"/>
        <v/>
      </c>
      <c r="Q291" s="19" t="str">
        <f t="shared" si="95"/>
        <v/>
      </c>
      <c r="R291" s="13" t="str">
        <f t="shared" si="96"/>
        <v/>
      </c>
      <c r="S291" s="13" t="str">
        <f t="shared" si="97"/>
        <v/>
      </c>
      <c r="T291" s="13" t="str">
        <f t="shared" si="98"/>
        <v/>
      </c>
      <c r="U291" s="13" t="str">
        <f t="shared" si="99"/>
        <v/>
      </c>
      <c r="V291" s="13" t="str">
        <f t="shared" si="106"/>
        <v/>
      </c>
      <c r="W291" s="13" t="str">
        <f t="shared" si="107"/>
        <v/>
      </c>
      <c r="X291" s="13" t="str">
        <f t="shared" si="108"/>
        <v/>
      </c>
      <c r="Y291" s="13" t="str">
        <f t="shared" si="109"/>
        <v/>
      </c>
      <c r="Z291" s="13" t="str">
        <f t="shared" si="110"/>
        <v/>
      </c>
      <c r="AA291" s="13" t="str">
        <f t="shared" si="111"/>
        <v/>
      </c>
      <c r="AB291" s="13" t="str">
        <f t="shared" si="112"/>
        <v/>
      </c>
      <c r="AC291" s="13" t="str">
        <f t="shared" si="113"/>
        <v/>
      </c>
      <c r="AD291" s="13" t="str">
        <f t="shared" si="100"/>
        <v/>
      </c>
      <c r="AE291" s="13" t="str">
        <f t="shared" si="101"/>
        <v/>
      </c>
      <c r="AF291" s="13" t="str">
        <f t="shared" si="102"/>
        <v/>
      </c>
      <c r="AG291" s="13" t="str">
        <f t="shared" si="103"/>
        <v/>
      </c>
      <c r="AH291" s="13" t="str">
        <f t="shared" si="104"/>
        <v/>
      </c>
      <c r="AI291" s="13" t="str">
        <f t="shared" si="105"/>
        <v/>
      </c>
    </row>
    <row r="292" spans="1:35" s="1" customFormat="1">
      <c r="A292" t="s">
        <v>14</v>
      </c>
      <c r="B292">
        <v>18010</v>
      </c>
      <c r="C292" t="s">
        <v>1023</v>
      </c>
      <c r="D292" s="17"/>
      <c r="E292" s="16"/>
      <c r="F292" s="21"/>
      <c r="G292" s="21"/>
      <c r="H292" s="21"/>
      <c r="I292" s="21"/>
      <c r="J292" s="21"/>
      <c r="K292" s="21"/>
      <c r="L292" s="21"/>
      <c r="M292" s="21"/>
      <c r="N292" s="21"/>
      <c r="O292" s="19"/>
      <c r="P292" s="19" t="str">
        <f t="shared" si="94"/>
        <v/>
      </c>
      <c r="Q292" s="19" t="str">
        <f t="shared" si="95"/>
        <v/>
      </c>
      <c r="R292" s="13" t="str">
        <f t="shared" si="96"/>
        <v/>
      </c>
      <c r="S292" s="13" t="str">
        <f t="shared" si="97"/>
        <v/>
      </c>
      <c r="T292" s="13" t="str">
        <f t="shared" si="98"/>
        <v/>
      </c>
      <c r="U292" s="13" t="str">
        <f t="shared" si="99"/>
        <v/>
      </c>
      <c r="V292" s="13" t="str">
        <f t="shared" si="106"/>
        <v/>
      </c>
      <c r="W292" s="13" t="str">
        <f t="shared" si="107"/>
        <v/>
      </c>
      <c r="X292" s="13" t="str">
        <f t="shared" si="108"/>
        <v/>
      </c>
      <c r="Y292" s="13" t="str">
        <f t="shared" si="109"/>
        <v/>
      </c>
      <c r="Z292" s="13" t="str">
        <f t="shared" si="110"/>
        <v/>
      </c>
      <c r="AA292" s="13" t="str">
        <f t="shared" si="111"/>
        <v/>
      </c>
      <c r="AB292" s="13" t="str">
        <f t="shared" si="112"/>
        <v/>
      </c>
      <c r="AC292" s="13" t="str">
        <f t="shared" si="113"/>
        <v/>
      </c>
      <c r="AD292" s="13" t="str">
        <f t="shared" si="100"/>
        <v/>
      </c>
      <c r="AE292" s="13" t="str">
        <f t="shared" si="101"/>
        <v/>
      </c>
      <c r="AF292" s="13" t="str">
        <f t="shared" si="102"/>
        <v/>
      </c>
      <c r="AG292" s="13" t="str">
        <f t="shared" si="103"/>
        <v/>
      </c>
      <c r="AH292" s="13" t="str">
        <f t="shared" si="104"/>
        <v/>
      </c>
      <c r="AI292" s="13" t="str">
        <f t="shared" si="105"/>
        <v/>
      </c>
    </row>
    <row r="293" spans="1:35" s="1" customFormat="1">
      <c r="A293" t="s">
        <v>14</v>
      </c>
      <c r="B293">
        <v>26011</v>
      </c>
      <c r="C293" t="s">
        <v>281</v>
      </c>
      <c r="D293" s="17"/>
      <c r="E293" s="16"/>
      <c r="F293" s="21"/>
      <c r="G293" s="21"/>
      <c r="H293" s="21"/>
      <c r="I293" s="21"/>
      <c r="J293" s="21"/>
      <c r="K293" s="21"/>
      <c r="L293" s="21"/>
      <c r="M293" s="21"/>
      <c r="N293" s="21"/>
      <c r="O293" s="19"/>
      <c r="P293" s="19" t="str">
        <f t="shared" si="94"/>
        <v/>
      </c>
      <c r="Q293" s="19" t="str">
        <f t="shared" si="95"/>
        <v/>
      </c>
      <c r="R293" s="13" t="str">
        <f t="shared" si="96"/>
        <v/>
      </c>
      <c r="S293" s="13" t="str">
        <f t="shared" si="97"/>
        <v/>
      </c>
      <c r="T293" s="13" t="str">
        <f t="shared" si="98"/>
        <v/>
      </c>
      <c r="U293" s="13" t="str">
        <f t="shared" si="99"/>
        <v/>
      </c>
      <c r="V293" s="13" t="str">
        <f t="shared" si="106"/>
        <v/>
      </c>
      <c r="W293" s="13" t="str">
        <f t="shared" si="107"/>
        <v/>
      </c>
      <c r="X293" s="13" t="str">
        <f t="shared" si="108"/>
        <v/>
      </c>
      <c r="Y293" s="13" t="str">
        <f t="shared" si="109"/>
        <v/>
      </c>
      <c r="Z293" s="13" t="str">
        <f t="shared" si="110"/>
        <v/>
      </c>
      <c r="AA293" s="13" t="str">
        <f t="shared" si="111"/>
        <v/>
      </c>
      <c r="AB293" s="13" t="str">
        <f t="shared" si="112"/>
        <v/>
      </c>
      <c r="AC293" s="13" t="str">
        <f t="shared" si="113"/>
        <v/>
      </c>
      <c r="AD293" s="13" t="str">
        <f t="shared" si="100"/>
        <v/>
      </c>
      <c r="AE293" s="13" t="str">
        <f t="shared" si="101"/>
        <v/>
      </c>
      <c r="AF293" s="13" t="str">
        <f t="shared" si="102"/>
        <v/>
      </c>
      <c r="AG293" s="13" t="str">
        <f t="shared" si="103"/>
        <v/>
      </c>
      <c r="AH293" s="13" t="str">
        <f t="shared" si="104"/>
        <v/>
      </c>
      <c r="AI293" s="13" t="str">
        <f t="shared" si="105"/>
        <v/>
      </c>
    </row>
    <row r="294" spans="1:35" s="1" customFormat="1">
      <c r="A294" t="s">
        <v>14</v>
      </c>
      <c r="B294">
        <v>26013</v>
      </c>
      <c r="C294" s="57" t="s">
        <v>735</v>
      </c>
      <c r="D294" s="17"/>
      <c r="E294" s="16"/>
      <c r="F294" s="21"/>
      <c r="G294" s="21"/>
      <c r="H294" s="21"/>
      <c r="I294" s="21"/>
      <c r="J294" s="21"/>
      <c r="K294" s="21"/>
      <c r="L294" s="21"/>
      <c r="M294" s="21"/>
      <c r="N294" s="21"/>
      <c r="O294" s="19"/>
      <c r="P294" s="19" t="str">
        <f t="shared" si="94"/>
        <v/>
      </c>
      <c r="Q294" s="19" t="str">
        <f t="shared" si="95"/>
        <v/>
      </c>
      <c r="R294" s="13" t="str">
        <f t="shared" si="96"/>
        <v/>
      </c>
      <c r="S294" s="13" t="str">
        <f t="shared" si="97"/>
        <v/>
      </c>
      <c r="T294" s="13" t="str">
        <f t="shared" si="98"/>
        <v/>
      </c>
      <c r="U294" s="13" t="str">
        <f t="shared" si="99"/>
        <v/>
      </c>
      <c r="V294" s="13" t="str">
        <f t="shared" si="106"/>
        <v/>
      </c>
      <c r="W294" s="13" t="str">
        <f t="shared" si="107"/>
        <v/>
      </c>
      <c r="X294" s="13" t="str">
        <f t="shared" si="108"/>
        <v/>
      </c>
      <c r="Y294" s="13" t="str">
        <f t="shared" si="109"/>
        <v/>
      </c>
      <c r="Z294" s="13" t="str">
        <f t="shared" si="110"/>
        <v/>
      </c>
      <c r="AA294" s="13" t="str">
        <f t="shared" si="111"/>
        <v/>
      </c>
      <c r="AB294" s="13" t="str">
        <f t="shared" si="112"/>
        <v/>
      </c>
      <c r="AC294" s="13" t="str">
        <f t="shared" si="113"/>
        <v/>
      </c>
      <c r="AD294" s="13" t="str">
        <f t="shared" si="100"/>
        <v/>
      </c>
      <c r="AE294" s="13" t="str">
        <f t="shared" si="101"/>
        <v/>
      </c>
      <c r="AF294" s="13" t="str">
        <f t="shared" si="102"/>
        <v/>
      </c>
      <c r="AG294" s="13" t="str">
        <f t="shared" si="103"/>
        <v/>
      </c>
      <c r="AH294" s="13" t="str">
        <f t="shared" si="104"/>
        <v/>
      </c>
      <c r="AI294" s="13" t="str">
        <f t="shared" si="105"/>
        <v/>
      </c>
    </row>
    <row r="295" spans="1:35" s="1" customFormat="1">
      <c r="A295" t="s">
        <v>14</v>
      </c>
      <c r="B295">
        <v>28008</v>
      </c>
      <c r="C295" t="s">
        <v>148</v>
      </c>
      <c r="D295" s="17"/>
      <c r="E295" s="16"/>
      <c r="F295" s="21"/>
      <c r="G295" s="21"/>
      <c r="H295" s="21"/>
      <c r="I295" s="21"/>
      <c r="J295" s="21"/>
      <c r="K295" s="21"/>
      <c r="L295" s="21"/>
      <c r="M295" s="21"/>
      <c r="N295" s="21"/>
      <c r="O295" s="19"/>
      <c r="P295" s="19" t="str">
        <f t="shared" si="94"/>
        <v/>
      </c>
      <c r="Q295" s="19" t="str">
        <f t="shared" si="95"/>
        <v/>
      </c>
      <c r="R295" s="13" t="str">
        <f t="shared" si="96"/>
        <v/>
      </c>
      <c r="S295" s="13" t="str">
        <f t="shared" si="97"/>
        <v/>
      </c>
      <c r="T295" s="13" t="str">
        <f t="shared" si="98"/>
        <v/>
      </c>
      <c r="U295" s="13" t="str">
        <f t="shared" si="99"/>
        <v/>
      </c>
      <c r="V295" s="13" t="str">
        <f t="shared" si="106"/>
        <v/>
      </c>
      <c r="W295" s="13" t="str">
        <f t="shared" si="107"/>
        <v/>
      </c>
      <c r="X295" s="13" t="str">
        <f t="shared" si="108"/>
        <v/>
      </c>
      <c r="Y295" s="13" t="str">
        <f t="shared" si="109"/>
        <v/>
      </c>
      <c r="Z295" s="13" t="str">
        <f t="shared" si="110"/>
        <v/>
      </c>
      <c r="AA295" s="13" t="str">
        <f t="shared" si="111"/>
        <v/>
      </c>
      <c r="AB295" s="13" t="str">
        <f t="shared" si="112"/>
        <v/>
      </c>
      <c r="AC295" s="13" t="str">
        <f t="shared" si="113"/>
        <v/>
      </c>
      <c r="AD295" s="13" t="str">
        <f t="shared" si="100"/>
        <v/>
      </c>
      <c r="AE295" s="13" t="str">
        <f t="shared" si="101"/>
        <v/>
      </c>
      <c r="AF295" s="13" t="str">
        <f t="shared" si="102"/>
        <v/>
      </c>
      <c r="AG295" s="13" t="str">
        <f t="shared" si="103"/>
        <v/>
      </c>
      <c r="AH295" s="13" t="str">
        <f t="shared" si="104"/>
        <v/>
      </c>
      <c r="AI295" s="13" t="str">
        <f t="shared" si="105"/>
        <v/>
      </c>
    </row>
    <row r="296" spans="1:35">
      <c r="A296" t="s">
        <v>14</v>
      </c>
      <c r="B296">
        <v>28003</v>
      </c>
      <c r="C296" t="s">
        <v>99</v>
      </c>
      <c r="D296" s="17"/>
      <c r="E296" s="16"/>
      <c r="F296" s="21"/>
      <c r="G296" s="21"/>
      <c r="H296" s="21"/>
      <c r="I296" s="21"/>
      <c r="J296" s="21"/>
      <c r="K296" s="21"/>
      <c r="L296" s="21"/>
      <c r="M296" s="21"/>
      <c r="N296" s="21"/>
      <c r="O296" s="19"/>
      <c r="P296" s="19" t="str">
        <f t="shared" si="94"/>
        <v/>
      </c>
      <c r="Q296" s="19" t="str">
        <f t="shared" si="95"/>
        <v/>
      </c>
      <c r="R296" s="13" t="str">
        <f t="shared" si="96"/>
        <v/>
      </c>
      <c r="S296" s="13" t="str">
        <f t="shared" si="97"/>
        <v/>
      </c>
      <c r="T296" s="13" t="str">
        <f t="shared" si="98"/>
        <v/>
      </c>
      <c r="U296" s="13" t="str">
        <f t="shared" si="99"/>
        <v/>
      </c>
      <c r="V296" s="13" t="str">
        <f t="shared" si="106"/>
        <v/>
      </c>
      <c r="W296" s="13" t="str">
        <f t="shared" si="107"/>
        <v/>
      </c>
      <c r="X296" s="13" t="str">
        <f t="shared" si="108"/>
        <v/>
      </c>
      <c r="Y296" s="13" t="str">
        <f t="shared" si="109"/>
        <v/>
      </c>
      <c r="Z296" s="13" t="str">
        <f t="shared" si="110"/>
        <v/>
      </c>
      <c r="AA296" s="13" t="str">
        <f t="shared" si="111"/>
        <v/>
      </c>
      <c r="AB296" s="13" t="str">
        <f t="shared" si="112"/>
        <v/>
      </c>
      <c r="AC296" s="13" t="str">
        <f t="shared" si="113"/>
        <v/>
      </c>
      <c r="AD296" s="13" t="str">
        <f t="shared" si="100"/>
        <v/>
      </c>
      <c r="AE296" s="13" t="str">
        <f t="shared" si="101"/>
        <v/>
      </c>
      <c r="AF296" s="13" t="str">
        <f t="shared" si="102"/>
        <v/>
      </c>
      <c r="AG296" s="13" t="str">
        <f t="shared" si="103"/>
        <v/>
      </c>
      <c r="AH296" s="13" t="str">
        <f t="shared" si="104"/>
        <v/>
      </c>
      <c r="AI296" s="13" t="str">
        <f t="shared" si="105"/>
        <v/>
      </c>
    </row>
    <row r="297" spans="1:35">
      <c r="A297" t="s">
        <v>14</v>
      </c>
      <c r="B297">
        <v>28010</v>
      </c>
      <c r="C297" t="s">
        <v>302</v>
      </c>
      <c r="D297" s="17"/>
      <c r="E297" s="16"/>
      <c r="F297" s="21"/>
      <c r="G297" s="21"/>
      <c r="H297" s="21"/>
      <c r="I297" s="21"/>
      <c r="J297" s="21"/>
      <c r="K297" s="21"/>
      <c r="L297" s="21"/>
      <c r="M297" s="21"/>
      <c r="N297" s="21"/>
      <c r="O297" s="19"/>
      <c r="P297" s="19" t="str">
        <f t="shared" si="94"/>
        <v/>
      </c>
      <c r="Q297" s="19" t="str">
        <f t="shared" si="95"/>
        <v/>
      </c>
      <c r="R297" s="13" t="str">
        <f t="shared" si="96"/>
        <v/>
      </c>
      <c r="S297" s="13" t="str">
        <f t="shared" si="97"/>
        <v/>
      </c>
      <c r="T297" s="13" t="str">
        <f t="shared" si="98"/>
        <v/>
      </c>
      <c r="U297" s="13" t="str">
        <f t="shared" si="99"/>
        <v/>
      </c>
      <c r="V297" s="13" t="str">
        <f t="shared" si="106"/>
        <v/>
      </c>
      <c r="W297" s="13" t="str">
        <f t="shared" si="107"/>
        <v/>
      </c>
      <c r="X297" s="13" t="str">
        <f t="shared" si="108"/>
        <v/>
      </c>
      <c r="Y297" s="13" t="str">
        <f t="shared" si="109"/>
        <v/>
      </c>
      <c r="Z297" s="13" t="str">
        <f t="shared" si="110"/>
        <v/>
      </c>
      <c r="AA297" s="13" t="str">
        <f t="shared" si="111"/>
        <v/>
      </c>
      <c r="AB297" s="13" t="str">
        <f t="shared" si="112"/>
        <v/>
      </c>
      <c r="AC297" s="13" t="str">
        <f t="shared" si="113"/>
        <v/>
      </c>
      <c r="AD297" s="13" t="str">
        <f t="shared" si="100"/>
        <v/>
      </c>
      <c r="AE297" s="13" t="str">
        <f t="shared" si="101"/>
        <v/>
      </c>
      <c r="AF297" s="13" t="str">
        <f t="shared" si="102"/>
        <v/>
      </c>
      <c r="AG297" s="13" t="str">
        <f t="shared" si="103"/>
        <v/>
      </c>
      <c r="AH297" s="13" t="str">
        <f t="shared" si="104"/>
        <v/>
      </c>
      <c r="AI297" s="13" t="str">
        <f t="shared" si="105"/>
        <v/>
      </c>
    </row>
    <row r="298" spans="1:35">
      <c r="A298" t="s">
        <v>14</v>
      </c>
      <c r="B298">
        <v>26021</v>
      </c>
      <c r="C298" t="s">
        <v>1080</v>
      </c>
      <c r="D298" s="17"/>
      <c r="E298" s="16"/>
      <c r="F298" s="21"/>
      <c r="G298" s="21"/>
      <c r="H298" s="21"/>
      <c r="I298" s="21"/>
      <c r="J298" s="21"/>
      <c r="K298" s="21"/>
      <c r="L298" s="21"/>
      <c r="M298" s="21"/>
      <c r="N298" s="21"/>
      <c r="O298" s="19"/>
      <c r="P298" s="19" t="str">
        <f t="shared" si="94"/>
        <v/>
      </c>
      <c r="Q298" s="19" t="str">
        <f t="shared" si="95"/>
        <v/>
      </c>
      <c r="R298" s="13" t="str">
        <f t="shared" si="96"/>
        <v/>
      </c>
      <c r="S298" s="13" t="str">
        <f t="shared" si="97"/>
        <v/>
      </c>
      <c r="T298" s="13" t="str">
        <f t="shared" si="98"/>
        <v/>
      </c>
      <c r="U298" s="13" t="str">
        <f t="shared" si="99"/>
        <v/>
      </c>
      <c r="V298" s="13" t="str">
        <f t="shared" si="106"/>
        <v/>
      </c>
      <c r="W298" s="13" t="str">
        <f t="shared" si="107"/>
        <v/>
      </c>
      <c r="X298" s="13" t="str">
        <f t="shared" si="108"/>
        <v/>
      </c>
      <c r="Y298" s="13" t="str">
        <f t="shared" si="109"/>
        <v/>
      </c>
      <c r="Z298" s="13" t="str">
        <f t="shared" si="110"/>
        <v/>
      </c>
      <c r="AA298" s="13" t="str">
        <f t="shared" si="111"/>
        <v/>
      </c>
      <c r="AB298" s="13" t="str">
        <f t="shared" si="112"/>
        <v/>
      </c>
      <c r="AC298" s="13" t="str">
        <f t="shared" si="113"/>
        <v/>
      </c>
      <c r="AD298" s="13" t="str">
        <f t="shared" si="100"/>
        <v/>
      </c>
      <c r="AE298" s="13" t="str">
        <f t="shared" si="101"/>
        <v/>
      </c>
      <c r="AF298" s="13" t="str">
        <f t="shared" si="102"/>
        <v/>
      </c>
      <c r="AG298" s="13" t="str">
        <f t="shared" si="103"/>
        <v/>
      </c>
      <c r="AH298" s="13" t="str">
        <f t="shared" si="104"/>
        <v/>
      </c>
      <c r="AI298" s="13" t="str">
        <f t="shared" si="105"/>
        <v/>
      </c>
    </row>
    <row r="299" spans="1:35">
      <c r="A299" t="s">
        <v>14</v>
      </c>
      <c r="B299">
        <v>26020</v>
      </c>
      <c r="C299" t="s">
        <v>1007</v>
      </c>
      <c r="D299" s="17"/>
      <c r="E299" s="16"/>
      <c r="F299" s="21"/>
      <c r="G299" s="21"/>
      <c r="H299" s="21"/>
      <c r="I299" s="21"/>
      <c r="J299" s="21"/>
      <c r="K299" s="21"/>
      <c r="L299" s="21"/>
      <c r="M299" s="21"/>
      <c r="N299" s="21"/>
      <c r="O299" s="19"/>
      <c r="P299" s="19" t="str">
        <f t="shared" si="94"/>
        <v/>
      </c>
      <c r="Q299" s="19" t="str">
        <f t="shared" si="95"/>
        <v/>
      </c>
      <c r="R299" s="13" t="str">
        <f t="shared" si="96"/>
        <v/>
      </c>
      <c r="S299" s="13" t="str">
        <f t="shared" si="97"/>
        <v/>
      </c>
      <c r="T299" s="13" t="str">
        <f t="shared" si="98"/>
        <v/>
      </c>
      <c r="U299" s="13" t="str">
        <f t="shared" si="99"/>
        <v/>
      </c>
      <c r="V299" s="13" t="str">
        <f t="shared" si="106"/>
        <v/>
      </c>
      <c r="W299" s="13" t="str">
        <f t="shared" si="107"/>
        <v/>
      </c>
      <c r="X299" s="13" t="str">
        <f t="shared" si="108"/>
        <v/>
      </c>
      <c r="Y299" s="13" t="str">
        <f t="shared" si="109"/>
        <v/>
      </c>
      <c r="Z299" s="13" t="str">
        <f t="shared" si="110"/>
        <v/>
      </c>
      <c r="AA299" s="13" t="str">
        <f t="shared" si="111"/>
        <v/>
      </c>
      <c r="AB299" s="13" t="str">
        <f t="shared" si="112"/>
        <v/>
      </c>
      <c r="AC299" s="13" t="str">
        <f t="shared" si="113"/>
        <v/>
      </c>
      <c r="AD299" s="13" t="str">
        <f t="shared" si="100"/>
        <v/>
      </c>
      <c r="AE299" s="13" t="str">
        <f t="shared" si="101"/>
        <v/>
      </c>
      <c r="AF299" s="13" t="str">
        <f t="shared" si="102"/>
        <v/>
      </c>
      <c r="AG299" s="13" t="str">
        <f t="shared" si="103"/>
        <v/>
      </c>
      <c r="AH299" s="13" t="str">
        <f t="shared" si="104"/>
        <v/>
      </c>
      <c r="AI299" s="13" t="str">
        <f t="shared" si="105"/>
        <v/>
      </c>
    </row>
    <row r="300" spans="1:35">
      <c r="A300" t="s">
        <v>14</v>
      </c>
      <c r="B300">
        <v>27010</v>
      </c>
      <c r="C300" s="59" t="s">
        <v>330</v>
      </c>
      <c r="D300" s="17"/>
      <c r="E300" s="16"/>
      <c r="F300" s="21"/>
      <c r="G300" s="21"/>
      <c r="H300" s="21"/>
      <c r="I300" s="21"/>
      <c r="J300" s="21"/>
      <c r="K300" s="21"/>
      <c r="L300" s="21"/>
      <c r="M300" s="21"/>
      <c r="N300" s="21"/>
      <c r="O300" s="19"/>
      <c r="P300" s="19" t="str">
        <f t="shared" si="94"/>
        <v/>
      </c>
      <c r="Q300" s="19" t="str">
        <f t="shared" si="95"/>
        <v/>
      </c>
      <c r="R300" s="13" t="str">
        <f t="shared" si="96"/>
        <v/>
      </c>
      <c r="S300" s="13" t="str">
        <f t="shared" si="97"/>
        <v/>
      </c>
      <c r="T300" s="13" t="str">
        <f t="shared" si="98"/>
        <v/>
      </c>
      <c r="U300" s="13" t="str">
        <f t="shared" si="99"/>
        <v/>
      </c>
      <c r="V300" s="13" t="str">
        <f t="shared" si="106"/>
        <v/>
      </c>
      <c r="W300" s="13" t="str">
        <f t="shared" si="107"/>
        <v/>
      </c>
      <c r="X300" s="13" t="str">
        <f t="shared" si="108"/>
        <v/>
      </c>
      <c r="Y300" s="13" t="str">
        <f t="shared" si="109"/>
        <v/>
      </c>
      <c r="Z300" s="13" t="str">
        <f t="shared" si="110"/>
        <v/>
      </c>
      <c r="AA300" s="13" t="str">
        <f t="shared" si="111"/>
        <v/>
      </c>
      <c r="AB300" s="13" t="str">
        <f t="shared" si="112"/>
        <v/>
      </c>
      <c r="AC300" s="13" t="str">
        <f t="shared" si="113"/>
        <v/>
      </c>
      <c r="AD300" s="13" t="str">
        <f t="shared" si="100"/>
        <v/>
      </c>
      <c r="AE300" s="13" t="str">
        <f t="shared" si="101"/>
        <v/>
      </c>
      <c r="AF300" s="13" t="str">
        <f t="shared" si="102"/>
        <v/>
      </c>
      <c r="AG300" s="13" t="str">
        <f t="shared" si="103"/>
        <v/>
      </c>
      <c r="AH300" s="13" t="str">
        <f t="shared" si="104"/>
        <v/>
      </c>
      <c r="AI300" s="13" t="str">
        <f t="shared" si="105"/>
        <v/>
      </c>
    </row>
    <row r="301" spans="1:35">
      <c r="A301" t="s">
        <v>14</v>
      </c>
      <c r="B301">
        <v>27007</v>
      </c>
      <c r="C301" s="60" t="s">
        <v>736</v>
      </c>
      <c r="D301" s="17"/>
      <c r="E301" s="16"/>
      <c r="F301" s="21"/>
      <c r="G301" s="21"/>
      <c r="H301" s="21"/>
      <c r="I301" s="21"/>
      <c r="J301" s="21"/>
      <c r="K301" s="21"/>
      <c r="L301" s="21"/>
      <c r="M301" s="21"/>
      <c r="N301" s="21"/>
      <c r="O301" s="19"/>
      <c r="P301" s="19" t="str">
        <f t="shared" si="94"/>
        <v/>
      </c>
      <c r="Q301" s="19" t="str">
        <f t="shared" si="95"/>
        <v/>
      </c>
      <c r="R301" s="13" t="str">
        <f t="shared" si="96"/>
        <v/>
      </c>
      <c r="S301" s="13" t="str">
        <f t="shared" si="97"/>
        <v/>
      </c>
      <c r="T301" s="13" t="str">
        <f t="shared" si="98"/>
        <v/>
      </c>
      <c r="U301" s="13" t="str">
        <f t="shared" si="99"/>
        <v/>
      </c>
      <c r="V301" s="13" t="str">
        <f t="shared" si="106"/>
        <v/>
      </c>
      <c r="W301" s="13" t="str">
        <f t="shared" si="107"/>
        <v/>
      </c>
      <c r="X301" s="13" t="str">
        <f t="shared" si="108"/>
        <v/>
      </c>
      <c r="Y301" s="13" t="str">
        <f t="shared" si="109"/>
        <v/>
      </c>
      <c r="Z301" s="13" t="str">
        <f t="shared" si="110"/>
        <v/>
      </c>
      <c r="AA301" s="13" t="str">
        <f t="shared" si="111"/>
        <v/>
      </c>
      <c r="AB301" s="13" t="str">
        <f t="shared" si="112"/>
        <v/>
      </c>
      <c r="AC301" s="13" t="str">
        <f t="shared" si="113"/>
        <v/>
      </c>
      <c r="AD301" s="13" t="str">
        <f t="shared" si="100"/>
        <v/>
      </c>
      <c r="AE301" s="13" t="str">
        <f t="shared" si="101"/>
        <v/>
      </c>
      <c r="AF301" s="13" t="str">
        <f t="shared" si="102"/>
        <v/>
      </c>
      <c r="AG301" s="13" t="str">
        <f t="shared" si="103"/>
        <v/>
      </c>
      <c r="AH301" s="13" t="str">
        <f t="shared" si="104"/>
        <v/>
      </c>
      <c r="AI301" s="13" t="str">
        <f t="shared" si="105"/>
        <v/>
      </c>
    </row>
    <row r="302" spans="1:35">
      <c r="A302" t="s">
        <v>14</v>
      </c>
      <c r="B302">
        <v>31001</v>
      </c>
      <c r="C302" s="60" t="s">
        <v>72</v>
      </c>
      <c r="D302" s="17"/>
      <c r="E302" s="16"/>
      <c r="F302" s="21"/>
      <c r="G302" s="21"/>
      <c r="H302" s="21"/>
      <c r="I302" s="21"/>
      <c r="J302" s="21"/>
      <c r="K302" s="21"/>
      <c r="L302" s="21"/>
      <c r="M302" s="21"/>
      <c r="N302" s="21"/>
      <c r="O302" s="19"/>
      <c r="P302" s="19" t="str">
        <f t="shared" si="94"/>
        <v/>
      </c>
      <c r="Q302" s="19" t="str">
        <f t="shared" si="95"/>
        <v/>
      </c>
      <c r="R302" s="13" t="str">
        <f t="shared" si="96"/>
        <v/>
      </c>
      <c r="S302" s="13" t="str">
        <f t="shared" si="97"/>
        <v/>
      </c>
      <c r="T302" s="13" t="str">
        <f t="shared" si="98"/>
        <v/>
      </c>
      <c r="U302" s="13" t="str">
        <f t="shared" si="99"/>
        <v/>
      </c>
      <c r="V302" s="13" t="str">
        <f t="shared" si="106"/>
        <v/>
      </c>
      <c r="W302" s="13" t="str">
        <f t="shared" si="107"/>
        <v/>
      </c>
      <c r="X302" s="13" t="str">
        <f t="shared" si="108"/>
        <v/>
      </c>
      <c r="Y302" s="13" t="str">
        <f t="shared" si="109"/>
        <v/>
      </c>
      <c r="Z302" s="13" t="str">
        <f t="shared" si="110"/>
        <v/>
      </c>
      <c r="AA302" s="13" t="str">
        <f t="shared" si="111"/>
        <v/>
      </c>
      <c r="AB302" s="13" t="str">
        <f t="shared" si="112"/>
        <v/>
      </c>
      <c r="AC302" s="13" t="str">
        <f t="shared" si="113"/>
        <v/>
      </c>
      <c r="AD302" s="13" t="str">
        <f t="shared" si="100"/>
        <v/>
      </c>
      <c r="AE302" s="13" t="str">
        <f t="shared" si="101"/>
        <v/>
      </c>
      <c r="AF302" s="13" t="str">
        <f t="shared" si="102"/>
        <v/>
      </c>
      <c r="AG302" s="13" t="str">
        <f t="shared" si="103"/>
        <v/>
      </c>
      <c r="AH302" s="13" t="str">
        <f t="shared" si="104"/>
        <v/>
      </c>
      <c r="AI302" s="13" t="str">
        <f t="shared" si="105"/>
        <v/>
      </c>
    </row>
    <row r="303" spans="1:35">
      <c r="A303" t="s">
        <v>14</v>
      </c>
      <c r="B303">
        <v>21012</v>
      </c>
      <c r="C303" s="60" t="s">
        <v>220</v>
      </c>
      <c r="D303" s="17"/>
      <c r="E303" s="16"/>
      <c r="F303" s="21"/>
      <c r="G303" s="21"/>
      <c r="H303" s="21"/>
      <c r="I303" s="21"/>
      <c r="J303" s="21"/>
      <c r="K303" s="21"/>
      <c r="L303" s="21"/>
      <c r="M303" s="21"/>
      <c r="N303" s="21"/>
      <c r="O303" s="19"/>
      <c r="P303" s="19" t="str">
        <f t="shared" si="94"/>
        <v/>
      </c>
      <c r="Q303" s="19" t="str">
        <f t="shared" si="95"/>
        <v/>
      </c>
      <c r="R303" s="13" t="str">
        <f t="shared" si="96"/>
        <v/>
      </c>
      <c r="S303" s="13" t="str">
        <f t="shared" si="97"/>
        <v/>
      </c>
      <c r="T303" s="13" t="str">
        <f t="shared" si="98"/>
        <v/>
      </c>
      <c r="U303" s="13" t="str">
        <f t="shared" si="99"/>
        <v/>
      </c>
      <c r="V303" s="13" t="str">
        <f t="shared" si="106"/>
        <v/>
      </c>
      <c r="W303" s="13" t="str">
        <f t="shared" si="107"/>
        <v/>
      </c>
      <c r="X303" s="13" t="str">
        <f t="shared" si="108"/>
        <v/>
      </c>
      <c r="Y303" s="13" t="str">
        <f t="shared" si="109"/>
        <v/>
      </c>
      <c r="Z303" s="13" t="str">
        <f t="shared" si="110"/>
        <v/>
      </c>
      <c r="AA303" s="13" t="str">
        <f t="shared" si="111"/>
        <v/>
      </c>
      <c r="AB303" s="13" t="str">
        <f t="shared" si="112"/>
        <v/>
      </c>
      <c r="AC303" s="13" t="str">
        <f t="shared" si="113"/>
        <v/>
      </c>
      <c r="AD303" s="13" t="str">
        <f t="shared" si="100"/>
        <v/>
      </c>
      <c r="AE303" s="13" t="str">
        <f t="shared" si="101"/>
        <v/>
      </c>
      <c r="AF303" s="13" t="str">
        <f t="shared" si="102"/>
        <v/>
      </c>
      <c r="AG303" s="13" t="str">
        <f t="shared" si="103"/>
        <v/>
      </c>
      <c r="AH303" s="13" t="str">
        <f t="shared" si="104"/>
        <v/>
      </c>
      <c r="AI303" s="13" t="str">
        <f t="shared" si="105"/>
        <v/>
      </c>
    </row>
    <row r="304" spans="1:35">
      <c r="A304" t="s">
        <v>14</v>
      </c>
      <c r="B304">
        <v>21015</v>
      </c>
      <c r="C304" s="60" t="s">
        <v>121</v>
      </c>
      <c r="D304" s="17"/>
      <c r="E304" s="16"/>
      <c r="F304" s="21"/>
      <c r="G304" s="21"/>
      <c r="H304" s="21"/>
      <c r="I304" s="21"/>
      <c r="J304" s="21"/>
      <c r="K304" s="21"/>
      <c r="L304" s="21"/>
      <c r="M304" s="21"/>
      <c r="N304" s="21"/>
      <c r="O304" s="19"/>
      <c r="P304" s="19" t="str">
        <f t="shared" si="94"/>
        <v/>
      </c>
      <c r="Q304" s="19" t="str">
        <f t="shared" si="95"/>
        <v/>
      </c>
      <c r="R304" s="13" t="str">
        <f t="shared" si="96"/>
        <v/>
      </c>
      <c r="S304" s="13" t="str">
        <f t="shared" si="97"/>
        <v/>
      </c>
      <c r="T304" s="13" t="str">
        <f t="shared" si="98"/>
        <v/>
      </c>
      <c r="U304" s="13" t="str">
        <f t="shared" si="99"/>
        <v/>
      </c>
      <c r="V304" s="13" t="str">
        <f t="shared" si="106"/>
        <v/>
      </c>
      <c r="W304" s="13" t="str">
        <f t="shared" si="107"/>
        <v/>
      </c>
      <c r="X304" s="13" t="str">
        <f t="shared" si="108"/>
        <v/>
      </c>
      <c r="Y304" s="13" t="str">
        <f t="shared" si="109"/>
        <v/>
      </c>
      <c r="Z304" s="13" t="str">
        <f t="shared" si="110"/>
        <v/>
      </c>
      <c r="AA304" s="13" t="str">
        <f t="shared" si="111"/>
        <v/>
      </c>
      <c r="AB304" s="13" t="str">
        <f t="shared" si="112"/>
        <v/>
      </c>
      <c r="AC304" s="13" t="str">
        <f t="shared" si="113"/>
        <v/>
      </c>
      <c r="AD304" s="13" t="str">
        <f t="shared" si="100"/>
        <v/>
      </c>
      <c r="AE304" s="13" t="str">
        <f t="shared" si="101"/>
        <v/>
      </c>
      <c r="AF304" s="13" t="str">
        <f t="shared" si="102"/>
        <v/>
      </c>
      <c r="AG304" s="13" t="str">
        <f t="shared" si="103"/>
        <v/>
      </c>
      <c r="AH304" s="13" t="str">
        <f t="shared" si="104"/>
        <v/>
      </c>
      <c r="AI304" s="13" t="str">
        <f t="shared" si="105"/>
        <v/>
      </c>
    </row>
    <row r="305" spans="1:35">
      <c r="A305" t="s">
        <v>14</v>
      </c>
      <c r="B305" s="73">
        <v>21004</v>
      </c>
      <c r="C305" s="59" t="s">
        <v>78</v>
      </c>
      <c r="D305" s="17"/>
      <c r="E305" s="16"/>
      <c r="F305" s="21"/>
      <c r="G305" s="21"/>
      <c r="H305" s="21"/>
      <c r="I305" s="21"/>
      <c r="J305" s="21"/>
      <c r="K305" s="21"/>
      <c r="L305" s="21"/>
      <c r="M305" s="21"/>
      <c r="N305" s="21"/>
      <c r="O305" s="19"/>
      <c r="P305" s="19" t="str">
        <f t="shared" si="94"/>
        <v/>
      </c>
      <c r="Q305" s="19" t="str">
        <f t="shared" si="95"/>
        <v/>
      </c>
      <c r="R305" s="13" t="str">
        <f t="shared" si="96"/>
        <v/>
      </c>
      <c r="S305" s="13" t="str">
        <f t="shared" si="97"/>
        <v/>
      </c>
      <c r="T305" s="13" t="str">
        <f t="shared" si="98"/>
        <v/>
      </c>
      <c r="U305" s="13" t="str">
        <f t="shared" si="99"/>
        <v/>
      </c>
      <c r="V305" s="13" t="str">
        <f t="shared" si="106"/>
        <v/>
      </c>
      <c r="W305" s="13" t="str">
        <f t="shared" si="107"/>
        <v/>
      </c>
      <c r="X305" s="13" t="str">
        <f t="shared" si="108"/>
        <v/>
      </c>
      <c r="Y305" s="13" t="str">
        <f t="shared" si="109"/>
        <v/>
      </c>
      <c r="Z305" s="13" t="str">
        <f t="shared" si="110"/>
        <v/>
      </c>
      <c r="AA305" s="13" t="str">
        <f t="shared" si="111"/>
        <v/>
      </c>
      <c r="AB305" s="13" t="str">
        <f t="shared" si="112"/>
        <v/>
      </c>
      <c r="AC305" s="13" t="str">
        <f t="shared" si="113"/>
        <v/>
      </c>
      <c r="AD305" s="13" t="str">
        <f t="shared" si="100"/>
        <v/>
      </c>
      <c r="AE305" s="13" t="str">
        <f t="shared" si="101"/>
        <v/>
      </c>
      <c r="AF305" s="13" t="str">
        <f t="shared" si="102"/>
        <v/>
      </c>
      <c r="AG305" s="13" t="str">
        <f t="shared" si="103"/>
        <v/>
      </c>
      <c r="AH305" s="13" t="str">
        <f t="shared" si="104"/>
        <v/>
      </c>
      <c r="AI305" s="13" t="str">
        <f t="shared" si="105"/>
        <v/>
      </c>
    </row>
    <row r="306" spans="1:35">
      <c r="A306" t="s">
        <v>14</v>
      </c>
      <c r="B306" s="68">
        <v>21026</v>
      </c>
      <c r="C306" s="68" t="s">
        <v>774</v>
      </c>
      <c r="D306" s="17"/>
      <c r="E306" s="16"/>
      <c r="F306" s="21"/>
      <c r="G306" s="21"/>
      <c r="H306" s="21"/>
      <c r="I306" s="21"/>
      <c r="J306" s="21"/>
      <c r="K306" s="21"/>
      <c r="L306" s="21"/>
      <c r="M306" s="21"/>
      <c r="N306" s="21"/>
      <c r="O306" s="19"/>
      <c r="P306" s="19" t="str">
        <f t="shared" si="94"/>
        <v/>
      </c>
      <c r="Q306" s="19" t="str">
        <f t="shared" si="95"/>
        <v/>
      </c>
      <c r="R306" s="13" t="str">
        <f t="shared" si="96"/>
        <v/>
      </c>
      <c r="S306" s="13" t="str">
        <f t="shared" si="97"/>
        <v/>
      </c>
      <c r="T306" s="13" t="str">
        <f t="shared" si="98"/>
        <v/>
      </c>
      <c r="U306" s="13" t="str">
        <f t="shared" si="99"/>
        <v/>
      </c>
      <c r="V306" s="13" t="str">
        <f t="shared" si="106"/>
        <v/>
      </c>
      <c r="W306" s="13" t="str">
        <f t="shared" si="107"/>
        <v/>
      </c>
      <c r="X306" s="13" t="str">
        <f t="shared" si="108"/>
        <v/>
      </c>
      <c r="Y306" s="13" t="str">
        <f t="shared" si="109"/>
        <v/>
      </c>
      <c r="Z306" s="13" t="str">
        <f t="shared" si="110"/>
        <v/>
      </c>
      <c r="AA306" s="13" t="str">
        <f t="shared" si="111"/>
        <v/>
      </c>
      <c r="AB306" s="13" t="str">
        <f t="shared" si="112"/>
        <v/>
      </c>
      <c r="AC306" s="13" t="str">
        <f t="shared" si="113"/>
        <v/>
      </c>
      <c r="AD306" s="13" t="str">
        <f t="shared" si="100"/>
        <v/>
      </c>
      <c r="AE306" s="13" t="str">
        <f t="shared" si="101"/>
        <v/>
      </c>
      <c r="AF306" s="13" t="str">
        <f t="shared" si="102"/>
        <v/>
      </c>
      <c r="AG306" s="13" t="str">
        <f t="shared" si="103"/>
        <v/>
      </c>
      <c r="AH306" s="13" t="str">
        <f t="shared" si="104"/>
        <v/>
      </c>
      <c r="AI306" s="13" t="str">
        <f t="shared" si="105"/>
        <v/>
      </c>
    </row>
    <row r="307" spans="1:35">
      <c r="A307" t="s">
        <v>14</v>
      </c>
      <c r="B307" s="68">
        <v>33011</v>
      </c>
      <c r="C307" s="68" t="s">
        <v>677</v>
      </c>
      <c r="D307" s="17"/>
      <c r="E307" s="16"/>
      <c r="F307" s="21"/>
      <c r="G307" s="21"/>
      <c r="H307" s="21"/>
      <c r="I307" s="21"/>
      <c r="J307" s="21"/>
      <c r="K307" s="21"/>
      <c r="L307" s="21"/>
      <c r="M307" s="21"/>
      <c r="N307" s="21"/>
      <c r="O307" s="19"/>
      <c r="P307" s="19" t="str">
        <f t="shared" si="94"/>
        <v/>
      </c>
      <c r="Q307" s="19" t="str">
        <f t="shared" si="95"/>
        <v/>
      </c>
      <c r="R307" s="13" t="str">
        <f t="shared" si="96"/>
        <v/>
      </c>
      <c r="S307" s="13" t="str">
        <f t="shared" si="97"/>
        <v/>
      </c>
      <c r="T307" s="13" t="str">
        <f t="shared" si="98"/>
        <v/>
      </c>
      <c r="U307" s="13" t="str">
        <f t="shared" si="99"/>
        <v/>
      </c>
      <c r="V307" s="13" t="str">
        <f t="shared" si="106"/>
        <v/>
      </c>
      <c r="W307" s="13" t="str">
        <f t="shared" si="107"/>
        <v/>
      </c>
      <c r="X307" s="13" t="str">
        <f t="shared" si="108"/>
        <v/>
      </c>
      <c r="Y307" s="13" t="str">
        <f t="shared" si="109"/>
        <v/>
      </c>
      <c r="Z307" s="13" t="str">
        <f t="shared" si="110"/>
        <v/>
      </c>
      <c r="AA307" s="13" t="str">
        <f t="shared" si="111"/>
        <v/>
      </c>
      <c r="AB307" s="13" t="str">
        <f t="shared" si="112"/>
        <v/>
      </c>
      <c r="AC307" s="13" t="str">
        <f t="shared" si="113"/>
        <v/>
      </c>
      <c r="AD307" s="13" t="str">
        <f t="shared" si="100"/>
        <v/>
      </c>
      <c r="AE307" s="13" t="str">
        <f t="shared" si="101"/>
        <v/>
      </c>
      <c r="AF307" s="13" t="str">
        <f t="shared" si="102"/>
        <v/>
      </c>
      <c r="AG307" s="13" t="str">
        <f t="shared" si="103"/>
        <v/>
      </c>
      <c r="AH307" s="13" t="str">
        <f t="shared" si="104"/>
        <v/>
      </c>
      <c r="AI307" s="13" t="str">
        <f t="shared" si="105"/>
        <v/>
      </c>
    </row>
    <row r="308" spans="1:35">
      <c r="A308" t="s">
        <v>14</v>
      </c>
      <c r="B308" s="68">
        <v>33023</v>
      </c>
      <c r="C308" s="68" t="s">
        <v>746</v>
      </c>
      <c r="D308" s="17"/>
      <c r="E308" s="16"/>
      <c r="F308" s="21"/>
      <c r="G308" s="21"/>
      <c r="H308" s="21"/>
      <c r="I308" s="21"/>
      <c r="J308" s="21"/>
      <c r="K308" s="21"/>
      <c r="L308" s="21"/>
      <c r="M308" s="21"/>
      <c r="N308" s="21"/>
      <c r="O308" s="19"/>
      <c r="P308" s="19" t="str">
        <f t="shared" si="94"/>
        <v/>
      </c>
      <c r="Q308" s="19" t="str">
        <f t="shared" si="95"/>
        <v/>
      </c>
      <c r="R308" s="13" t="str">
        <f t="shared" si="96"/>
        <v/>
      </c>
      <c r="S308" s="13" t="str">
        <f t="shared" si="97"/>
        <v/>
      </c>
      <c r="T308" s="13" t="str">
        <f t="shared" si="98"/>
        <v/>
      </c>
      <c r="U308" s="13" t="str">
        <f t="shared" si="99"/>
        <v/>
      </c>
      <c r="V308" s="13" t="str">
        <f t="shared" si="106"/>
        <v/>
      </c>
      <c r="W308" s="13" t="str">
        <f t="shared" si="107"/>
        <v/>
      </c>
      <c r="X308" s="13" t="str">
        <f t="shared" si="108"/>
        <v/>
      </c>
      <c r="Y308" s="13" t="str">
        <f t="shared" si="109"/>
        <v/>
      </c>
      <c r="Z308" s="13" t="str">
        <f t="shared" si="110"/>
        <v/>
      </c>
      <c r="AA308" s="13" t="str">
        <f t="shared" si="111"/>
        <v/>
      </c>
      <c r="AB308" s="13" t="str">
        <f t="shared" si="112"/>
        <v/>
      </c>
      <c r="AC308" s="13" t="str">
        <f t="shared" si="113"/>
        <v/>
      </c>
      <c r="AD308" s="13" t="str">
        <f t="shared" si="100"/>
        <v/>
      </c>
      <c r="AE308" s="13" t="str">
        <f t="shared" si="101"/>
        <v/>
      </c>
      <c r="AF308" s="13" t="str">
        <f t="shared" si="102"/>
        <v/>
      </c>
      <c r="AG308" s="13" t="str">
        <f t="shared" si="103"/>
        <v/>
      </c>
      <c r="AH308" s="13" t="str">
        <f t="shared" si="104"/>
        <v/>
      </c>
      <c r="AI308" s="13" t="str">
        <f t="shared" si="105"/>
        <v/>
      </c>
    </row>
    <row r="309" spans="1:35">
      <c r="A309" t="s">
        <v>14</v>
      </c>
      <c r="B309" s="61">
        <v>33019</v>
      </c>
      <c r="C309" t="s">
        <v>172</v>
      </c>
      <c r="D309" s="17"/>
      <c r="E309" s="16"/>
      <c r="F309" s="21"/>
      <c r="G309" s="21"/>
      <c r="H309" s="21"/>
      <c r="I309" s="21"/>
      <c r="J309" s="21"/>
      <c r="K309" s="21"/>
      <c r="L309" s="21"/>
      <c r="M309" s="21"/>
      <c r="N309" s="21"/>
      <c r="O309" s="19"/>
      <c r="P309" s="19" t="str">
        <f t="shared" si="94"/>
        <v/>
      </c>
      <c r="Q309" s="19" t="str">
        <f t="shared" si="95"/>
        <v/>
      </c>
      <c r="R309" s="13" t="str">
        <f t="shared" si="96"/>
        <v/>
      </c>
      <c r="S309" s="13" t="str">
        <f t="shared" si="97"/>
        <v/>
      </c>
      <c r="T309" s="13" t="str">
        <f t="shared" si="98"/>
        <v/>
      </c>
      <c r="U309" s="13" t="str">
        <f t="shared" si="99"/>
        <v/>
      </c>
      <c r="V309" s="13" t="str">
        <f t="shared" si="106"/>
        <v/>
      </c>
      <c r="W309" s="13" t="str">
        <f t="shared" si="107"/>
        <v/>
      </c>
      <c r="X309" s="13" t="str">
        <f t="shared" si="108"/>
        <v/>
      </c>
      <c r="Y309" s="13" t="str">
        <f t="shared" si="109"/>
        <v/>
      </c>
      <c r="Z309" s="13" t="str">
        <f t="shared" si="110"/>
        <v/>
      </c>
      <c r="AA309" s="13" t="str">
        <f t="shared" si="111"/>
        <v/>
      </c>
      <c r="AB309" s="13" t="str">
        <f t="shared" si="112"/>
        <v/>
      </c>
      <c r="AC309" s="13" t="str">
        <f t="shared" si="113"/>
        <v/>
      </c>
      <c r="AD309" s="13" t="str">
        <f t="shared" si="100"/>
        <v/>
      </c>
      <c r="AE309" s="13" t="str">
        <f t="shared" si="101"/>
        <v/>
      </c>
      <c r="AF309" s="13" t="str">
        <f t="shared" si="102"/>
        <v/>
      </c>
      <c r="AG309" s="13" t="str">
        <f t="shared" si="103"/>
        <v/>
      </c>
      <c r="AH309" s="13" t="str">
        <f t="shared" si="104"/>
        <v/>
      </c>
      <c r="AI309" s="13" t="str">
        <f t="shared" si="105"/>
        <v/>
      </c>
    </row>
    <row r="310" spans="1:35">
      <c r="A310" t="s">
        <v>14</v>
      </c>
      <c r="B310">
        <v>25005</v>
      </c>
      <c r="C310" t="s">
        <v>135</v>
      </c>
      <c r="D310" s="17"/>
      <c r="E310" s="16"/>
      <c r="F310" s="21"/>
      <c r="G310" s="21"/>
      <c r="H310" s="21"/>
      <c r="I310" s="21"/>
      <c r="J310" s="21"/>
      <c r="K310" s="21"/>
      <c r="L310" s="21"/>
      <c r="M310" s="21"/>
      <c r="N310" s="21"/>
      <c r="O310" s="19"/>
      <c r="P310" s="19" t="str">
        <f t="shared" si="94"/>
        <v/>
      </c>
      <c r="Q310" s="19" t="str">
        <f t="shared" si="95"/>
        <v/>
      </c>
      <c r="R310" s="13" t="str">
        <f t="shared" si="96"/>
        <v/>
      </c>
      <c r="S310" s="13" t="str">
        <f t="shared" si="97"/>
        <v/>
      </c>
      <c r="T310" s="13" t="str">
        <f t="shared" si="98"/>
        <v/>
      </c>
      <c r="U310" s="13" t="str">
        <f t="shared" si="99"/>
        <v/>
      </c>
      <c r="V310" s="13" t="str">
        <f t="shared" si="106"/>
        <v/>
      </c>
      <c r="W310" s="13" t="str">
        <f t="shared" si="107"/>
        <v/>
      </c>
      <c r="X310" s="13" t="str">
        <f t="shared" si="108"/>
        <v/>
      </c>
      <c r="Y310" s="13" t="str">
        <f t="shared" si="109"/>
        <v/>
      </c>
      <c r="Z310" s="13" t="str">
        <f t="shared" si="110"/>
        <v/>
      </c>
      <c r="AA310" s="13" t="str">
        <f t="shared" si="111"/>
        <v/>
      </c>
      <c r="AB310" s="13" t="str">
        <f t="shared" si="112"/>
        <v/>
      </c>
      <c r="AC310" s="13" t="str">
        <f t="shared" si="113"/>
        <v/>
      </c>
      <c r="AD310" s="13" t="str">
        <f t="shared" si="100"/>
        <v/>
      </c>
      <c r="AE310" s="13" t="str">
        <f t="shared" si="101"/>
        <v/>
      </c>
      <c r="AF310" s="13" t="str">
        <f t="shared" si="102"/>
        <v/>
      </c>
      <c r="AG310" s="13" t="str">
        <f t="shared" si="103"/>
        <v/>
      </c>
      <c r="AH310" s="13" t="str">
        <f t="shared" si="104"/>
        <v/>
      </c>
      <c r="AI310" s="13" t="str">
        <f t="shared" si="105"/>
        <v/>
      </c>
    </row>
    <row r="311" spans="1:35">
      <c r="A311" t="s">
        <v>14</v>
      </c>
      <c r="B311">
        <v>15011</v>
      </c>
      <c r="C311" t="s">
        <v>63</v>
      </c>
      <c r="D311" s="17"/>
      <c r="E311" s="16"/>
      <c r="F311" s="21"/>
      <c r="G311" s="21"/>
      <c r="H311" s="21"/>
      <c r="I311" s="21"/>
      <c r="J311" s="21"/>
      <c r="K311" s="21"/>
      <c r="L311" s="21"/>
      <c r="M311" s="21"/>
      <c r="N311" s="21"/>
      <c r="O311" s="19"/>
      <c r="P311" s="19" t="str">
        <f t="shared" si="94"/>
        <v/>
      </c>
      <c r="Q311" s="19" t="str">
        <f t="shared" si="95"/>
        <v/>
      </c>
      <c r="R311" s="13" t="str">
        <f t="shared" si="96"/>
        <v/>
      </c>
      <c r="S311" s="13" t="str">
        <f t="shared" si="97"/>
        <v/>
      </c>
      <c r="T311" s="13" t="str">
        <f t="shared" si="98"/>
        <v/>
      </c>
      <c r="U311" s="13" t="str">
        <f t="shared" si="99"/>
        <v/>
      </c>
      <c r="V311" s="13" t="str">
        <f t="shared" si="106"/>
        <v/>
      </c>
      <c r="W311" s="13" t="str">
        <f t="shared" si="107"/>
        <v/>
      </c>
      <c r="X311" s="13" t="str">
        <f t="shared" si="108"/>
        <v/>
      </c>
      <c r="Y311" s="13" t="str">
        <f t="shared" si="109"/>
        <v/>
      </c>
      <c r="Z311" s="13" t="str">
        <f t="shared" si="110"/>
        <v/>
      </c>
      <c r="AA311" s="13" t="str">
        <f t="shared" si="111"/>
        <v/>
      </c>
      <c r="AB311" s="13" t="str">
        <f t="shared" si="112"/>
        <v/>
      </c>
      <c r="AC311" s="13" t="str">
        <f t="shared" si="113"/>
        <v/>
      </c>
      <c r="AD311" s="13" t="str">
        <f t="shared" si="100"/>
        <v/>
      </c>
      <c r="AE311" s="13" t="str">
        <f t="shared" si="101"/>
        <v/>
      </c>
      <c r="AF311" s="13" t="str">
        <f t="shared" si="102"/>
        <v/>
      </c>
      <c r="AG311" s="13" t="str">
        <f t="shared" si="103"/>
        <v/>
      </c>
      <c r="AH311" s="13" t="str">
        <f t="shared" si="104"/>
        <v/>
      </c>
      <c r="AI311" s="13" t="str">
        <f t="shared" si="105"/>
        <v/>
      </c>
    </row>
    <row r="312" spans="1:35">
      <c r="A312" t="s">
        <v>14</v>
      </c>
      <c r="B312">
        <v>15033</v>
      </c>
      <c r="C312" t="s">
        <v>442</v>
      </c>
      <c r="D312" s="17"/>
      <c r="E312" s="16"/>
      <c r="F312" s="21"/>
      <c r="G312" s="21"/>
      <c r="H312" s="21"/>
      <c r="I312" s="21"/>
      <c r="J312" s="21"/>
      <c r="K312" s="21"/>
      <c r="L312" s="21"/>
      <c r="M312" s="21"/>
      <c r="N312" s="21"/>
      <c r="O312" s="19"/>
      <c r="P312" s="19" t="str">
        <f t="shared" si="94"/>
        <v/>
      </c>
      <c r="Q312" s="19" t="str">
        <f t="shared" si="95"/>
        <v/>
      </c>
      <c r="R312" s="13" t="str">
        <f t="shared" si="96"/>
        <v/>
      </c>
      <c r="S312" s="13" t="str">
        <f t="shared" si="97"/>
        <v/>
      </c>
      <c r="T312" s="13" t="str">
        <f t="shared" si="98"/>
        <v/>
      </c>
      <c r="U312" s="13" t="str">
        <f t="shared" si="99"/>
        <v/>
      </c>
      <c r="V312" s="13" t="str">
        <f t="shared" si="106"/>
        <v/>
      </c>
      <c r="W312" s="13" t="str">
        <f t="shared" si="107"/>
        <v/>
      </c>
      <c r="X312" s="13" t="str">
        <f t="shared" si="108"/>
        <v/>
      </c>
      <c r="Y312" s="13" t="str">
        <f t="shared" si="109"/>
        <v/>
      </c>
      <c r="Z312" s="13" t="str">
        <f t="shared" si="110"/>
        <v/>
      </c>
      <c r="AA312" s="13" t="str">
        <f t="shared" si="111"/>
        <v/>
      </c>
      <c r="AB312" s="13" t="str">
        <f t="shared" si="112"/>
        <v/>
      </c>
      <c r="AC312" s="13" t="str">
        <f t="shared" si="113"/>
        <v/>
      </c>
      <c r="AD312" s="13" t="str">
        <f t="shared" si="100"/>
        <v/>
      </c>
      <c r="AE312" s="13" t="str">
        <f t="shared" si="101"/>
        <v/>
      </c>
      <c r="AF312" s="13" t="str">
        <f t="shared" si="102"/>
        <v/>
      </c>
      <c r="AG312" s="13" t="str">
        <f t="shared" si="103"/>
        <v/>
      </c>
      <c r="AH312" s="13" t="str">
        <f t="shared" si="104"/>
        <v/>
      </c>
      <c r="AI312" s="13" t="str">
        <f t="shared" si="105"/>
        <v/>
      </c>
    </row>
    <row r="313" spans="1:35">
      <c r="A313" s="63" t="s">
        <v>14</v>
      </c>
      <c r="B313" s="63">
        <v>80001</v>
      </c>
      <c r="C313" s="64" t="s">
        <v>1028</v>
      </c>
      <c r="D313" s="17"/>
      <c r="E313" s="16"/>
      <c r="F313" s="21"/>
      <c r="G313" s="21"/>
      <c r="H313" s="21"/>
      <c r="I313" s="21"/>
      <c r="J313" s="21"/>
      <c r="K313" s="21"/>
      <c r="L313" s="21"/>
      <c r="M313" s="21"/>
      <c r="N313" s="21"/>
      <c r="O313" s="19"/>
      <c r="P313" s="19" t="str">
        <f t="shared" si="94"/>
        <v/>
      </c>
      <c r="Q313" s="19" t="str">
        <f t="shared" si="95"/>
        <v/>
      </c>
      <c r="R313" s="13" t="str">
        <f t="shared" si="96"/>
        <v/>
      </c>
      <c r="S313" s="13" t="str">
        <f t="shared" si="97"/>
        <v/>
      </c>
      <c r="T313" s="13" t="str">
        <f t="shared" si="98"/>
        <v/>
      </c>
      <c r="U313" s="13" t="str">
        <f t="shared" si="99"/>
        <v/>
      </c>
      <c r="V313" s="13" t="str">
        <f t="shared" si="106"/>
        <v/>
      </c>
      <c r="W313" s="13" t="str">
        <f t="shared" si="107"/>
        <v/>
      </c>
      <c r="X313" s="13" t="str">
        <f t="shared" si="108"/>
        <v/>
      </c>
      <c r="Y313" s="13" t="str">
        <f t="shared" si="109"/>
        <v/>
      </c>
      <c r="Z313" s="13" t="str">
        <f t="shared" si="110"/>
        <v/>
      </c>
      <c r="AA313" s="13" t="str">
        <f t="shared" si="111"/>
        <v/>
      </c>
      <c r="AB313" s="13" t="str">
        <f t="shared" si="112"/>
        <v/>
      </c>
      <c r="AC313" s="13" t="str">
        <f t="shared" si="113"/>
        <v/>
      </c>
      <c r="AD313" s="13" t="str">
        <f t="shared" si="100"/>
        <v/>
      </c>
      <c r="AE313" s="13" t="str">
        <f t="shared" si="101"/>
        <v/>
      </c>
      <c r="AF313" s="13" t="str">
        <f t="shared" si="102"/>
        <v/>
      </c>
      <c r="AG313" s="13" t="str">
        <f t="shared" si="103"/>
        <v/>
      </c>
      <c r="AH313" s="13" t="str">
        <f t="shared" si="104"/>
        <v/>
      </c>
      <c r="AI313" s="13" t="str">
        <f t="shared" si="105"/>
        <v/>
      </c>
    </row>
    <row r="314" spans="1:35">
      <c r="A314" t="s">
        <v>14</v>
      </c>
      <c r="B314">
        <v>43032</v>
      </c>
      <c r="C314" t="s">
        <v>365</v>
      </c>
      <c r="D314" s="17"/>
      <c r="E314" s="16"/>
      <c r="F314" s="21"/>
      <c r="G314" s="21"/>
      <c r="H314" s="21"/>
      <c r="I314" s="21"/>
      <c r="J314" s="21"/>
      <c r="K314" s="21"/>
      <c r="L314" s="21"/>
      <c r="M314" s="21"/>
      <c r="N314" s="21"/>
      <c r="O314" s="19"/>
      <c r="P314" s="19" t="str">
        <f t="shared" si="94"/>
        <v/>
      </c>
      <c r="Q314" s="19" t="str">
        <f t="shared" si="95"/>
        <v/>
      </c>
      <c r="R314" s="13" t="str">
        <f t="shared" si="96"/>
        <v/>
      </c>
      <c r="S314" s="13" t="str">
        <f t="shared" si="97"/>
        <v/>
      </c>
      <c r="T314" s="13" t="str">
        <f t="shared" si="98"/>
        <v/>
      </c>
      <c r="U314" s="13" t="str">
        <f t="shared" si="99"/>
        <v/>
      </c>
      <c r="V314" s="13" t="str">
        <f t="shared" si="106"/>
        <v/>
      </c>
      <c r="W314" s="13" t="str">
        <f t="shared" si="107"/>
        <v/>
      </c>
      <c r="X314" s="13" t="str">
        <f t="shared" si="108"/>
        <v/>
      </c>
      <c r="Y314" s="13" t="str">
        <f t="shared" si="109"/>
        <v/>
      </c>
      <c r="Z314" s="13" t="str">
        <f t="shared" si="110"/>
        <v/>
      </c>
      <c r="AA314" s="13" t="str">
        <f t="shared" si="111"/>
        <v/>
      </c>
      <c r="AB314" s="13" t="str">
        <f t="shared" si="112"/>
        <v/>
      </c>
      <c r="AC314" s="13" t="str">
        <f t="shared" si="113"/>
        <v/>
      </c>
      <c r="AD314" s="13" t="str">
        <f t="shared" si="100"/>
        <v/>
      </c>
      <c r="AE314" s="13" t="str">
        <f t="shared" si="101"/>
        <v/>
      </c>
      <c r="AF314" s="13" t="str">
        <f t="shared" si="102"/>
        <v/>
      </c>
      <c r="AG314" s="13" t="str">
        <f t="shared" si="103"/>
        <v/>
      </c>
      <c r="AH314" s="13" t="str">
        <f t="shared" si="104"/>
        <v/>
      </c>
      <c r="AI314" s="13" t="str">
        <f t="shared" si="105"/>
        <v/>
      </c>
    </row>
    <row r="315" spans="1:35">
      <c r="A315" t="s">
        <v>14</v>
      </c>
      <c r="B315">
        <v>15015</v>
      </c>
      <c r="C315" s="59" t="s">
        <v>51</v>
      </c>
      <c r="D315" s="17"/>
      <c r="E315" s="16"/>
      <c r="F315" s="21"/>
      <c r="G315" s="21"/>
      <c r="H315" s="21"/>
      <c r="I315" s="21"/>
      <c r="J315" s="21"/>
      <c r="K315" s="21"/>
      <c r="L315" s="21"/>
      <c r="M315" s="21"/>
      <c r="N315" s="21"/>
      <c r="O315" s="19"/>
      <c r="P315" s="19" t="str">
        <f t="shared" si="94"/>
        <v/>
      </c>
      <c r="Q315" s="19" t="str">
        <f t="shared" si="95"/>
        <v/>
      </c>
      <c r="R315" s="13" t="str">
        <f t="shared" si="96"/>
        <v/>
      </c>
      <c r="S315" s="13" t="str">
        <f t="shared" si="97"/>
        <v/>
      </c>
      <c r="T315" s="13" t="str">
        <f t="shared" si="98"/>
        <v/>
      </c>
      <c r="U315" s="13" t="str">
        <f t="shared" si="99"/>
        <v/>
      </c>
      <c r="V315" s="13" t="str">
        <f t="shared" si="106"/>
        <v/>
      </c>
      <c r="W315" s="13" t="str">
        <f t="shared" si="107"/>
        <v/>
      </c>
      <c r="X315" s="13" t="str">
        <f t="shared" si="108"/>
        <v/>
      </c>
      <c r="Y315" s="13" t="str">
        <f t="shared" si="109"/>
        <v/>
      </c>
      <c r="Z315" s="13" t="str">
        <f t="shared" si="110"/>
        <v/>
      </c>
      <c r="AA315" s="13" t="str">
        <f t="shared" si="111"/>
        <v/>
      </c>
      <c r="AB315" s="13" t="str">
        <f t="shared" si="112"/>
        <v/>
      </c>
      <c r="AC315" s="13" t="str">
        <f t="shared" si="113"/>
        <v/>
      </c>
      <c r="AD315" s="13" t="str">
        <f t="shared" si="100"/>
        <v/>
      </c>
      <c r="AE315" s="13" t="str">
        <f t="shared" si="101"/>
        <v/>
      </c>
      <c r="AF315" s="13" t="str">
        <f t="shared" si="102"/>
        <v/>
      </c>
      <c r="AG315" s="13" t="str">
        <f t="shared" si="103"/>
        <v/>
      </c>
      <c r="AH315" s="13" t="str">
        <f t="shared" si="104"/>
        <v/>
      </c>
      <c r="AI315" s="13" t="str">
        <f t="shared" si="105"/>
        <v/>
      </c>
    </row>
    <row r="316" spans="1:35">
      <c r="A316" t="s">
        <v>14</v>
      </c>
      <c r="B316">
        <v>43056</v>
      </c>
      <c r="C316" t="s">
        <v>443</v>
      </c>
      <c r="D316" s="17"/>
      <c r="E316" s="16"/>
      <c r="F316" s="21"/>
      <c r="G316" s="21"/>
      <c r="H316" s="21"/>
      <c r="I316" s="21"/>
      <c r="J316" s="21"/>
      <c r="K316" s="21"/>
      <c r="L316" s="21"/>
      <c r="M316" s="21"/>
      <c r="N316" s="21"/>
      <c r="O316" s="19"/>
      <c r="P316" s="19" t="str">
        <f t="shared" si="94"/>
        <v/>
      </c>
      <c r="Q316" s="19" t="str">
        <f t="shared" si="95"/>
        <v/>
      </c>
      <c r="R316" s="13" t="str">
        <f t="shared" si="96"/>
        <v/>
      </c>
      <c r="S316" s="13" t="str">
        <f t="shared" si="97"/>
        <v/>
      </c>
      <c r="T316" s="13" t="str">
        <f t="shared" si="98"/>
        <v/>
      </c>
      <c r="U316" s="13" t="str">
        <f t="shared" si="99"/>
        <v/>
      </c>
      <c r="V316" s="13" t="str">
        <f t="shared" si="106"/>
        <v/>
      </c>
      <c r="W316" s="13" t="str">
        <f t="shared" si="107"/>
        <v/>
      </c>
      <c r="X316" s="13" t="str">
        <f t="shared" si="108"/>
        <v/>
      </c>
      <c r="Y316" s="13" t="str">
        <f t="shared" si="109"/>
        <v/>
      </c>
      <c r="Z316" s="13" t="str">
        <f t="shared" si="110"/>
        <v/>
      </c>
      <c r="AA316" s="13" t="str">
        <f t="shared" si="111"/>
        <v/>
      </c>
      <c r="AB316" s="13" t="str">
        <f t="shared" si="112"/>
        <v/>
      </c>
      <c r="AC316" s="13" t="str">
        <f t="shared" si="113"/>
        <v/>
      </c>
      <c r="AD316" s="13" t="str">
        <f t="shared" si="100"/>
        <v/>
      </c>
      <c r="AE316" s="13" t="str">
        <f t="shared" si="101"/>
        <v/>
      </c>
      <c r="AF316" s="13" t="str">
        <f t="shared" si="102"/>
        <v/>
      </c>
      <c r="AG316" s="13" t="str">
        <f t="shared" si="103"/>
        <v/>
      </c>
      <c r="AH316" s="13" t="str">
        <f t="shared" si="104"/>
        <v/>
      </c>
      <c r="AI316" s="13" t="str">
        <f t="shared" si="105"/>
        <v/>
      </c>
    </row>
    <row r="317" spans="1:35">
      <c r="A317" t="s">
        <v>14</v>
      </c>
      <c r="B317">
        <v>43127</v>
      </c>
      <c r="C317" t="s">
        <v>507</v>
      </c>
      <c r="D317" s="17"/>
      <c r="E317" s="16"/>
      <c r="F317" s="21"/>
      <c r="G317" s="21"/>
      <c r="H317" s="21"/>
      <c r="I317" s="21"/>
      <c r="J317" s="21"/>
      <c r="K317" s="21"/>
      <c r="L317" s="21"/>
      <c r="M317" s="21"/>
      <c r="N317" s="21"/>
      <c r="O317" s="19"/>
      <c r="P317" s="19" t="str">
        <f t="shared" si="94"/>
        <v/>
      </c>
      <c r="Q317" s="19" t="str">
        <f t="shared" si="95"/>
        <v/>
      </c>
      <c r="R317" s="13" t="str">
        <f t="shared" si="96"/>
        <v/>
      </c>
      <c r="S317" s="13" t="str">
        <f t="shared" si="97"/>
        <v/>
      </c>
      <c r="T317" s="13" t="str">
        <f t="shared" si="98"/>
        <v/>
      </c>
      <c r="U317" s="13" t="str">
        <f t="shared" si="99"/>
        <v/>
      </c>
      <c r="V317" s="13" t="str">
        <f t="shared" si="106"/>
        <v/>
      </c>
      <c r="W317" s="13" t="str">
        <f t="shared" si="107"/>
        <v/>
      </c>
      <c r="X317" s="13" t="str">
        <f t="shared" si="108"/>
        <v/>
      </c>
      <c r="Y317" s="13" t="str">
        <f t="shared" si="109"/>
        <v/>
      </c>
      <c r="Z317" s="13" t="str">
        <f t="shared" si="110"/>
        <v/>
      </c>
      <c r="AA317" s="13" t="str">
        <f t="shared" si="111"/>
        <v/>
      </c>
      <c r="AB317" s="13" t="str">
        <f t="shared" si="112"/>
        <v/>
      </c>
      <c r="AC317" s="13" t="str">
        <f t="shared" si="113"/>
        <v/>
      </c>
      <c r="AD317" s="13" t="str">
        <f t="shared" si="100"/>
        <v/>
      </c>
      <c r="AE317" s="13" t="str">
        <f t="shared" si="101"/>
        <v/>
      </c>
      <c r="AF317" s="13" t="str">
        <f t="shared" si="102"/>
        <v/>
      </c>
      <c r="AG317" s="13" t="str">
        <f t="shared" si="103"/>
        <v/>
      </c>
      <c r="AH317" s="13" t="str">
        <f t="shared" si="104"/>
        <v/>
      </c>
      <c r="AI317" s="13" t="str">
        <f t="shared" si="105"/>
        <v/>
      </c>
    </row>
    <row r="318" spans="1:35">
      <c r="A318" t="s">
        <v>14</v>
      </c>
      <c r="B318">
        <v>43093</v>
      </c>
      <c r="C318" t="s">
        <v>539</v>
      </c>
      <c r="D318" s="17"/>
      <c r="E318" s="16"/>
      <c r="F318" s="21"/>
      <c r="G318" s="21"/>
      <c r="H318" s="21"/>
      <c r="I318" s="21"/>
      <c r="J318" s="21"/>
      <c r="K318" s="21"/>
      <c r="L318" s="21"/>
      <c r="M318" s="21"/>
      <c r="N318" s="21"/>
      <c r="O318" s="19"/>
      <c r="P318" s="19" t="str">
        <f t="shared" si="94"/>
        <v/>
      </c>
      <c r="Q318" s="19" t="str">
        <f t="shared" si="95"/>
        <v/>
      </c>
      <c r="R318" s="13" t="str">
        <f t="shared" si="96"/>
        <v/>
      </c>
      <c r="S318" s="13" t="str">
        <f t="shared" si="97"/>
        <v/>
      </c>
      <c r="T318" s="13" t="str">
        <f t="shared" si="98"/>
        <v/>
      </c>
      <c r="U318" s="13" t="str">
        <f t="shared" si="99"/>
        <v/>
      </c>
      <c r="V318" s="13" t="str">
        <f t="shared" si="106"/>
        <v/>
      </c>
      <c r="W318" s="13" t="str">
        <f t="shared" si="107"/>
        <v/>
      </c>
      <c r="X318" s="13" t="str">
        <f t="shared" si="108"/>
        <v/>
      </c>
      <c r="Y318" s="13" t="str">
        <f t="shared" si="109"/>
        <v/>
      </c>
      <c r="Z318" s="13" t="str">
        <f t="shared" si="110"/>
        <v/>
      </c>
      <c r="AA318" s="13" t="str">
        <f t="shared" si="111"/>
        <v/>
      </c>
      <c r="AB318" s="13" t="str">
        <f t="shared" si="112"/>
        <v/>
      </c>
      <c r="AC318" s="13" t="str">
        <f t="shared" si="113"/>
        <v/>
      </c>
      <c r="AD318" s="13" t="str">
        <f t="shared" si="100"/>
        <v/>
      </c>
      <c r="AE318" s="13" t="str">
        <f t="shared" si="101"/>
        <v/>
      </c>
      <c r="AF318" s="13" t="str">
        <f t="shared" si="102"/>
        <v/>
      </c>
      <c r="AG318" s="13" t="str">
        <f t="shared" si="103"/>
        <v/>
      </c>
      <c r="AH318" s="13" t="str">
        <f t="shared" si="104"/>
        <v/>
      </c>
      <c r="AI318" s="13" t="str">
        <f t="shared" si="105"/>
        <v/>
      </c>
    </row>
    <row r="319" spans="1:35">
      <c r="A319" t="s">
        <v>14</v>
      </c>
      <c r="B319">
        <v>43099</v>
      </c>
      <c r="C319" t="s">
        <v>492</v>
      </c>
      <c r="D319" s="17"/>
      <c r="E319" s="16"/>
      <c r="F319" s="21"/>
      <c r="G319" s="21"/>
      <c r="H319" s="21"/>
      <c r="I319" s="21"/>
      <c r="J319" s="21"/>
      <c r="K319" s="21"/>
      <c r="L319" s="21"/>
      <c r="M319" s="21"/>
      <c r="N319" s="21"/>
      <c r="O319" s="19"/>
      <c r="P319" s="19" t="str">
        <f t="shared" si="94"/>
        <v/>
      </c>
      <c r="Q319" s="19" t="str">
        <f t="shared" si="95"/>
        <v/>
      </c>
      <c r="R319" s="13" t="str">
        <f t="shared" si="96"/>
        <v/>
      </c>
      <c r="S319" s="13" t="str">
        <f t="shared" si="97"/>
        <v/>
      </c>
      <c r="T319" s="13" t="str">
        <f t="shared" si="98"/>
        <v/>
      </c>
      <c r="U319" s="13" t="str">
        <f t="shared" si="99"/>
        <v/>
      </c>
      <c r="V319" s="13" t="str">
        <f t="shared" si="106"/>
        <v/>
      </c>
      <c r="W319" s="13" t="str">
        <f t="shared" si="107"/>
        <v/>
      </c>
      <c r="X319" s="13" t="str">
        <f t="shared" si="108"/>
        <v/>
      </c>
      <c r="Y319" s="13" t="str">
        <f t="shared" si="109"/>
        <v/>
      </c>
      <c r="Z319" s="13" t="str">
        <f t="shared" si="110"/>
        <v/>
      </c>
      <c r="AA319" s="13" t="str">
        <f t="shared" si="111"/>
        <v/>
      </c>
      <c r="AB319" s="13" t="str">
        <f t="shared" si="112"/>
        <v/>
      </c>
      <c r="AC319" s="13" t="str">
        <f t="shared" si="113"/>
        <v/>
      </c>
      <c r="AD319" s="13" t="str">
        <f t="shared" si="100"/>
        <v/>
      </c>
      <c r="AE319" s="13" t="str">
        <f t="shared" si="101"/>
        <v/>
      </c>
      <c r="AF319" s="13" t="str">
        <f t="shared" si="102"/>
        <v/>
      </c>
      <c r="AG319" s="13" t="str">
        <f t="shared" si="103"/>
        <v/>
      </c>
      <c r="AH319" s="13" t="str">
        <f t="shared" si="104"/>
        <v/>
      </c>
      <c r="AI319" s="13" t="str">
        <f t="shared" si="105"/>
        <v/>
      </c>
    </row>
    <row r="320" spans="1:35">
      <c r="A320" t="s">
        <v>14</v>
      </c>
      <c r="B320">
        <v>25052</v>
      </c>
      <c r="C320" t="s">
        <v>600</v>
      </c>
      <c r="D320" s="17"/>
      <c r="E320" s="16"/>
      <c r="F320" s="21"/>
      <c r="G320" s="21"/>
      <c r="H320" s="21"/>
      <c r="I320" s="21"/>
      <c r="J320" s="21"/>
      <c r="K320" s="21"/>
      <c r="L320" s="21"/>
      <c r="M320" s="21"/>
      <c r="N320" s="21"/>
      <c r="O320" s="19"/>
      <c r="P320" s="19" t="str">
        <f t="shared" si="94"/>
        <v/>
      </c>
      <c r="Q320" s="19" t="str">
        <f t="shared" si="95"/>
        <v/>
      </c>
      <c r="R320" s="13" t="str">
        <f t="shared" si="96"/>
        <v/>
      </c>
      <c r="S320" s="13" t="str">
        <f t="shared" si="97"/>
        <v/>
      </c>
      <c r="T320" s="13" t="str">
        <f t="shared" si="98"/>
        <v/>
      </c>
      <c r="U320" s="13" t="str">
        <f t="shared" si="99"/>
        <v/>
      </c>
      <c r="V320" s="13" t="str">
        <f t="shared" si="106"/>
        <v/>
      </c>
      <c r="W320" s="13" t="str">
        <f t="shared" si="107"/>
        <v/>
      </c>
      <c r="X320" s="13" t="str">
        <f t="shared" si="108"/>
        <v/>
      </c>
      <c r="Y320" s="13" t="str">
        <f t="shared" si="109"/>
        <v/>
      </c>
      <c r="Z320" s="13" t="str">
        <f t="shared" si="110"/>
        <v/>
      </c>
      <c r="AA320" s="13" t="str">
        <f t="shared" si="111"/>
        <v/>
      </c>
      <c r="AB320" s="13" t="str">
        <f t="shared" si="112"/>
        <v/>
      </c>
      <c r="AC320" s="13" t="str">
        <f t="shared" si="113"/>
        <v/>
      </c>
      <c r="AD320" s="13" t="str">
        <f t="shared" si="100"/>
        <v/>
      </c>
      <c r="AE320" s="13" t="str">
        <f t="shared" si="101"/>
        <v/>
      </c>
      <c r="AF320" s="13" t="str">
        <f t="shared" si="102"/>
        <v/>
      </c>
      <c r="AG320" s="13" t="str">
        <f t="shared" si="103"/>
        <v/>
      </c>
      <c r="AH320" s="13" t="str">
        <f t="shared" si="104"/>
        <v/>
      </c>
      <c r="AI320" s="13" t="str">
        <f t="shared" si="105"/>
        <v/>
      </c>
    </row>
    <row r="321" spans="1:35">
      <c r="A321" t="s">
        <v>14</v>
      </c>
      <c r="B321">
        <v>25045</v>
      </c>
      <c r="C321" t="s">
        <v>588</v>
      </c>
      <c r="D321" s="17"/>
      <c r="E321" s="16"/>
      <c r="F321" s="21"/>
      <c r="G321" s="21"/>
      <c r="H321" s="21"/>
      <c r="I321" s="21"/>
      <c r="J321" s="21"/>
      <c r="K321" s="21"/>
      <c r="L321" s="21"/>
      <c r="M321" s="21"/>
      <c r="N321" s="21"/>
      <c r="O321" s="19"/>
      <c r="P321" s="19" t="str">
        <f t="shared" si="94"/>
        <v/>
      </c>
      <c r="Q321" s="19" t="str">
        <f t="shared" si="95"/>
        <v/>
      </c>
      <c r="R321" s="13" t="str">
        <f t="shared" si="96"/>
        <v/>
      </c>
      <c r="S321" s="13" t="str">
        <f t="shared" si="97"/>
        <v/>
      </c>
      <c r="T321" s="13" t="str">
        <f t="shared" si="98"/>
        <v/>
      </c>
      <c r="U321" s="13" t="str">
        <f t="shared" si="99"/>
        <v/>
      </c>
      <c r="V321" s="13" t="str">
        <f t="shared" si="106"/>
        <v/>
      </c>
      <c r="W321" s="13" t="str">
        <f t="shared" si="107"/>
        <v/>
      </c>
      <c r="X321" s="13" t="str">
        <f t="shared" si="108"/>
        <v/>
      </c>
      <c r="Y321" s="13" t="str">
        <f t="shared" si="109"/>
        <v/>
      </c>
      <c r="Z321" s="13" t="str">
        <f t="shared" si="110"/>
        <v/>
      </c>
      <c r="AA321" s="13" t="str">
        <f t="shared" si="111"/>
        <v/>
      </c>
      <c r="AB321" s="13" t="str">
        <f t="shared" si="112"/>
        <v/>
      </c>
      <c r="AC321" s="13" t="str">
        <f t="shared" si="113"/>
        <v/>
      </c>
      <c r="AD321" s="13" t="str">
        <f t="shared" si="100"/>
        <v/>
      </c>
      <c r="AE321" s="13" t="str">
        <f t="shared" si="101"/>
        <v/>
      </c>
      <c r="AF321" s="13" t="str">
        <f t="shared" si="102"/>
        <v/>
      </c>
      <c r="AG321" s="13" t="str">
        <f t="shared" si="103"/>
        <v/>
      </c>
      <c r="AH321" s="13" t="str">
        <f t="shared" si="104"/>
        <v/>
      </c>
      <c r="AI321" s="13" t="str">
        <f t="shared" si="105"/>
        <v/>
      </c>
    </row>
    <row r="322" spans="1:35">
      <c r="A322" t="s">
        <v>14</v>
      </c>
      <c r="B322">
        <v>25039</v>
      </c>
      <c r="C322" t="s">
        <v>587</v>
      </c>
      <c r="D322" s="17"/>
      <c r="E322" s="16"/>
      <c r="F322" s="21"/>
      <c r="G322" s="21"/>
      <c r="H322" s="21"/>
      <c r="I322" s="21"/>
      <c r="J322" s="21"/>
      <c r="K322" s="21"/>
      <c r="L322" s="21"/>
      <c r="M322" s="21"/>
      <c r="N322" s="21"/>
      <c r="O322" s="19"/>
      <c r="P322" s="19" t="str">
        <f t="shared" si="94"/>
        <v/>
      </c>
      <c r="Q322" s="19" t="str">
        <f t="shared" si="95"/>
        <v/>
      </c>
      <c r="R322" s="13" t="str">
        <f t="shared" si="96"/>
        <v/>
      </c>
      <c r="S322" s="13" t="str">
        <f t="shared" si="97"/>
        <v/>
      </c>
      <c r="T322" s="13" t="str">
        <f t="shared" si="98"/>
        <v/>
      </c>
      <c r="U322" s="13" t="str">
        <f t="shared" si="99"/>
        <v/>
      </c>
      <c r="V322" s="13" t="str">
        <f t="shared" si="106"/>
        <v/>
      </c>
      <c r="W322" s="13" t="str">
        <f t="shared" si="107"/>
        <v/>
      </c>
      <c r="X322" s="13" t="str">
        <f t="shared" si="108"/>
        <v/>
      </c>
      <c r="Y322" s="13" t="str">
        <f t="shared" si="109"/>
        <v/>
      </c>
      <c r="Z322" s="13" t="str">
        <f t="shared" si="110"/>
        <v/>
      </c>
      <c r="AA322" s="13" t="str">
        <f t="shared" si="111"/>
        <v/>
      </c>
      <c r="AB322" s="13" t="str">
        <f t="shared" si="112"/>
        <v/>
      </c>
      <c r="AC322" s="13" t="str">
        <f t="shared" si="113"/>
        <v/>
      </c>
      <c r="AD322" s="13" t="str">
        <f t="shared" si="100"/>
        <v/>
      </c>
      <c r="AE322" s="13" t="str">
        <f t="shared" si="101"/>
        <v/>
      </c>
      <c r="AF322" s="13" t="str">
        <f t="shared" si="102"/>
        <v/>
      </c>
      <c r="AG322" s="13" t="str">
        <f t="shared" si="103"/>
        <v/>
      </c>
      <c r="AH322" s="13" t="str">
        <f t="shared" si="104"/>
        <v/>
      </c>
      <c r="AI322" s="13" t="str">
        <f t="shared" si="105"/>
        <v/>
      </c>
    </row>
    <row r="323" spans="1:35">
      <c r="A323" t="s">
        <v>14</v>
      </c>
      <c r="B323">
        <v>25056</v>
      </c>
      <c r="C323" t="s">
        <v>603</v>
      </c>
      <c r="D323" s="17"/>
      <c r="E323" s="16"/>
      <c r="F323" s="21"/>
      <c r="G323" s="21"/>
      <c r="H323" s="21"/>
      <c r="I323" s="21"/>
      <c r="J323" s="21"/>
      <c r="K323" s="21"/>
      <c r="L323" s="21"/>
      <c r="M323" s="21"/>
      <c r="N323" s="21"/>
      <c r="O323" s="19"/>
      <c r="P323" s="19" t="str">
        <f t="shared" ref="P323:P386" si="114">IFERROR(INDEX($A$2:$A$2472,1/LARGE(INDEX(($B$2:$B$2472=$E323)/ROW($B$2:$B$2472),),COLUMN(L322))-1),"")</f>
        <v/>
      </c>
      <c r="Q323" s="19" t="str">
        <f t="shared" ref="Q323:Q386" si="115">IFERROR(INDEX($A$2:$A$2472,1/LARGE(INDEX(($B$2:$B$2472=$E323)/ROW($B$2:$B$2472),),COLUMN(M322))-1),"")</f>
        <v/>
      </c>
      <c r="R323" s="13" t="str">
        <f t="shared" ref="R323:R386" si="116">IFERROR(INDEX($A$2:$A$2472,1/LARGE(INDEX(($B$2:$B$2472=$E323)/ROW($B$2:$B$2472),),COLUMN(N322))-1),"")</f>
        <v/>
      </c>
      <c r="S323" s="13" t="str">
        <f t="shared" ref="S323:S386" si="117">IFERROR(INDEX($A$2:$A$2472,1/LARGE(INDEX(($B$2:$B$2472=$E323)/ROW($B$2:$B$2472),),COLUMN(O322))-1),"")</f>
        <v/>
      </c>
      <c r="T323" s="13" t="str">
        <f t="shared" ref="T323:T386" si="118">IFERROR(INDEX($A$2:$A$2472,1/LARGE(INDEX(($B$2:$B$2472=$E323)/ROW($B$2:$B$2472),),COLUMN(P322))-1),"")</f>
        <v/>
      </c>
      <c r="U323" s="13" t="str">
        <f t="shared" ref="U323:U386" si="119">IFERROR(INDEX($A$2:$A$2472,1/LARGE(INDEX(($B$2:$B$2472=$E323)/ROW($B$2:$B$2472),),COLUMN(Q322))-1),"")</f>
        <v/>
      </c>
      <c r="V323" s="13" t="str">
        <f t="shared" si="106"/>
        <v/>
      </c>
      <c r="W323" s="13" t="str">
        <f t="shared" si="107"/>
        <v/>
      </c>
      <c r="X323" s="13" t="str">
        <f t="shared" si="108"/>
        <v/>
      </c>
      <c r="Y323" s="13" t="str">
        <f t="shared" si="109"/>
        <v/>
      </c>
      <c r="Z323" s="13" t="str">
        <f t="shared" si="110"/>
        <v/>
      </c>
      <c r="AA323" s="13" t="str">
        <f t="shared" si="111"/>
        <v/>
      </c>
      <c r="AB323" s="13" t="str">
        <f t="shared" si="112"/>
        <v/>
      </c>
      <c r="AC323" s="13" t="str">
        <f t="shared" si="113"/>
        <v/>
      </c>
      <c r="AD323" s="13" t="str">
        <f t="shared" si="100"/>
        <v/>
      </c>
      <c r="AE323" s="13" t="str">
        <f t="shared" si="101"/>
        <v/>
      </c>
      <c r="AF323" s="13" t="str">
        <f t="shared" si="102"/>
        <v/>
      </c>
      <c r="AG323" s="13" t="str">
        <f t="shared" si="103"/>
        <v/>
      </c>
      <c r="AH323" s="13" t="str">
        <f t="shared" si="104"/>
        <v/>
      </c>
      <c r="AI323" s="13" t="str">
        <f t="shared" si="105"/>
        <v/>
      </c>
    </row>
    <row r="324" spans="1:35">
      <c r="A324" t="s">
        <v>14</v>
      </c>
      <c r="B324">
        <v>25050</v>
      </c>
      <c r="C324" t="s">
        <v>590</v>
      </c>
      <c r="D324" s="17"/>
      <c r="E324" s="16"/>
      <c r="F324" s="21"/>
      <c r="G324" s="21"/>
      <c r="H324" s="21"/>
      <c r="I324" s="21"/>
      <c r="J324" s="21"/>
      <c r="K324" s="21"/>
      <c r="L324" s="21"/>
      <c r="M324" s="21"/>
      <c r="N324" s="21"/>
      <c r="O324" s="19"/>
      <c r="P324" s="19" t="str">
        <f t="shared" si="114"/>
        <v/>
      </c>
      <c r="Q324" s="19" t="str">
        <f t="shared" si="115"/>
        <v/>
      </c>
      <c r="R324" s="13" t="str">
        <f t="shared" si="116"/>
        <v/>
      </c>
      <c r="S324" s="13" t="str">
        <f t="shared" si="117"/>
        <v/>
      </c>
      <c r="T324" s="13" t="str">
        <f t="shared" si="118"/>
        <v/>
      </c>
      <c r="U324" s="13" t="str">
        <f t="shared" si="119"/>
        <v/>
      </c>
      <c r="V324" s="13" t="str">
        <f t="shared" si="106"/>
        <v/>
      </c>
      <c r="W324" s="13" t="str">
        <f t="shared" si="107"/>
        <v/>
      </c>
      <c r="X324" s="13" t="str">
        <f t="shared" si="108"/>
        <v/>
      </c>
      <c r="Y324" s="13" t="str">
        <f t="shared" si="109"/>
        <v/>
      </c>
      <c r="Z324" s="13" t="str">
        <f t="shared" si="110"/>
        <v/>
      </c>
      <c r="AA324" s="13" t="str">
        <f t="shared" si="111"/>
        <v/>
      </c>
      <c r="AB324" s="13" t="str">
        <f t="shared" si="112"/>
        <v/>
      </c>
      <c r="AC324" s="13" t="str">
        <f t="shared" si="113"/>
        <v/>
      </c>
      <c r="AD324" s="13" t="str">
        <f t="shared" si="100"/>
        <v/>
      </c>
      <c r="AE324" s="13" t="str">
        <f t="shared" si="101"/>
        <v/>
      </c>
      <c r="AF324" s="13" t="str">
        <f t="shared" si="102"/>
        <v/>
      </c>
      <c r="AG324" s="13" t="str">
        <f t="shared" si="103"/>
        <v/>
      </c>
      <c r="AH324" s="13" t="str">
        <f t="shared" si="104"/>
        <v/>
      </c>
      <c r="AI324" s="13" t="str">
        <f t="shared" si="105"/>
        <v/>
      </c>
    </row>
    <row r="325" spans="1:35">
      <c r="A325" t="s">
        <v>14</v>
      </c>
      <c r="B325">
        <v>25049</v>
      </c>
      <c r="C325" t="s">
        <v>590</v>
      </c>
      <c r="D325" s="17"/>
      <c r="E325" s="16"/>
      <c r="F325" s="21"/>
      <c r="G325" s="21"/>
      <c r="H325" s="21"/>
      <c r="I325" s="21"/>
      <c r="J325" s="21"/>
      <c r="K325" s="21"/>
      <c r="L325" s="21"/>
      <c r="M325" s="21"/>
      <c r="N325" s="21"/>
      <c r="O325" s="19"/>
      <c r="P325" s="19" t="str">
        <f t="shared" si="114"/>
        <v/>
      </c>
      <c r="Q325" s="19" t="str">
        <f t="shared" si="115"/>
        <v/>
      </c>
      <c r="R325" s="13" t="str">
        <f t="shared" si="116"/>
        <v/>
      </c>
      <c r="S325" s="13" t="str">
        <f t="shared" si="117"/>
        <v/>
      </c>
      <c r="T325" s="13" t="str">
        <f t="shared" si="118"/>
        <v/>
      </c>
      <c r="U325" s="13" t="str">
        <f t="shared" si="119"/>
        <v/>
      </c>
      <c r="V325" s="13" t="str">
        <f t="shared" si="106"/>
        <v/>
      </c>
      <c r="W325" s="13" t="str">
        <f t="shared" si="107"/>
        <v/>
      </c>
      <c r="X325" s="13" t="str">
        <f t="shared" si="108"/>
        <v/>
      </c>
      <c r="Y325" s="13" t="str">
        <f t="shared" si="109"/>
        <v/>
      </c>
      <c r="Z325" s="13" t="str">
        <f t="shared" si="110"/>
        <v/>
      </c>
      <c r="AA325" s="13" t="str">
        <f t="shared" si="111"/>
        <v/>
      </c>
      <c r="AB325" s="13" t="str">
        <f t="shared" si="112"/>
        <v/>
      </c>
      <c r="AC325" s="13" t="str">
        <f t="shared" si="113"/>
        <v/>
      </c>
      <c r="AD325" s="13" t="str">
        <f t="shared" si="100"/>
        <v/>
      </c>
      <c r="AE325" s="13" t="str">
        <f t="shared" si="101"/>
        <v/>
      </c>
      <c r="AF325" s="13" t="str">
        <f t="shared" si="102"/>
        <v/>
      </c>
      <c r="AG325" s="13" t="str">
        <f t="shared" si="103"/>
        <v/>
      </c>
      <c r="AH325" s="13" t="str">
        <f t="shared" si="104"/>
        <v/>
      </c>
      <c r="AI325" s="13" t="str">
        <f t="shared" si="105"/>
        <v/>
      </c>
    </row>
    <row r="326" spans="1:35">
      <c r="A326" t="s">
        <v>14</v>
      </c>
      <c r="B326">
        <v>25055</v>
      </c>
      <c r="C326" t="s">
        <v>603</v>
      </c>
      <c r="D326" s="17"/>
      <c r="E326" s="16"/>
      <c r="F326" s="21"/>
      <c r="G326" s="21"/>
      <c r="H326" s="21"/>
      <c r="I326" s="21"/>
      <c r="J326" s="21"/>
      <c r="K326" s="21"/>
      <c r="L326" s="21"/>
      <c r="M326" s="21"/>
      <c r="N326" s="21"/>
      <c r="O326" s="19"/>
      <c r="P326" s="19" t="str">
        <f t="shared" si="114"/>
        <v/>
      </c>
      <c r="Q326" s="19" t="str">
        <f t="shared" si="115"/>
        <v/>
      </c>
      <c r="R326" s="13" t="str">
        <f t="shared" si="116"/>
        <v/>
      </c>
      <c r="S326" s="13" t="str">
        <f t="shared" si="117"/>
        <v/>
      </c>
      <c r="T326" s="13" t="str">
        <f t="shared" si="118"/>
        <v/>
      </c>
      <c r="U326" s="13" t="str">
        <f t="shared" si="119"/>
        <v/>
      </c>
      <c r="V326" s="13" t="str">
        <f t="shared" si="106"/>
        <v/>
      </c>
      <c r="W326" s="13" t="str">
        <f t="shared" si="107"/>
        <v/>
      </c>
      <c r="X326" s="13" t="str">
        <f t="shared" si="108"/>
        <v/>
      </c>
      <c r="Y326" s="13" t="str">
        <f t="shared" si="109"/>
        <v/>
      </c>
      <c r="Z326" s="13" t="str">
        <f t="shared" si="110"/>
        <v/>
      </c>
      <c r="AA326" s="13" t="str">
        <f t="shared" si="111"/>
        <v/>
      </c>
      <c r="AB326" s="13" t="str">
        <f t="shared" si="112"/>
        <v/>
      </c>
      <c r="AC326" s="13" t="str">
        <f t="shared" si="113"/>
        <v/>
      </c>
      <c r="AD326" s="13" t="str">
        <f t="shared" si="100"/>
        <v/>
      </c>
      <c r="AE326" s="13" t="str">
        <f t="shared" si="101"/>
        <v/>
      </c>
      <c r="AF326" s="13" t="str">
        <f t="shared" si="102"/>
        <v/>
      </c>
      <c r="AG326" s="13" t="str">
        <f t="shared" si="103"/>
        <v/>
      </c>
      <c r="AH326" s="13" t="str">
        <f t="shared" si="104"/>
        <v/>
      </c>
      <c r="AI326" s="13" t="str">
        <f t="shared" si="105"/>
        <v/>
      </c>
    </row>
    <row r="327" spans="1:35">
      <c r="A327" t="s">
        <v>14</v>
      </c>
      <c r="B327" s="61">
        <v>25040</v>
      </c>
      <c r="C327" t="s">
        <v>587</v>
      </c>
      <c r="D327" s="17"/>
      <c r="E327" s="16"/>
      <c r="F327" s="21"/>
      <c r="G327" s="21"/>
      <c r="H327" s="21"/>
      <c r="I327" s="21"/>
      <c r="J327" s="21"/>
      <c r="K327" s="21"/>
      <c r="L327" s="21"/>
      <c r="M327" s="21"/>
      <c r="N327" s="21"/>
      <c r="O327" s="19"/>
      <c r="P327" s="19" t="str">
        <f t="shared" si="114"/>
        <v/>
      </c>
      <c r="Q327" s="19" t="str">
        <f t="shared" si="115"/>
        <v/>
      </c>
      <c r="R327" s="13" t="str">
        <f t="shared" si="116"/>
        <v/>
      </c>
      <c r="S327" s="13" t="str">
        <f t="shared" si="117"/>
        <v/>
      </c>
      <c r="T327" s="13" t="str">
        <f t="shared" si="118"/>
        <v/>
      </c>
      <c r="U327" s="13" t="str">
        <f t="shared" si="119"/>
        <v/>
      </c>
      <c r="V327" s="13" t="str">
        <f t="shared" si="106"/>
        <v/>
      </c>
      <c r="W327" s="13" t="str">
        <f t="shared" si="107"/>
        <v/>
      </c>
      <c r="X327" s="13" t="str">
        <f t="shared" si="108"/>
        <v/>
      </c>
      <c r="Y327" s="13" t="str">
        <f t="shared" si="109"/>
        <v/>
      </c>
      <c r="Z327" s="13" t="str">
        <f t="shared" si="110"/>
        <v/>
      </c>
      <c r="AA327" s="13" t="str">
        <f t="shared" si="111"/>
        <v/>
      </c>
      <c r="AB327" s="13" t="str">
        <f t="shared" si="112"/>
        <v/>
      </c>
      <c r="AC327" s="13" t="str">
        <f t="shared" si="113"/>
        <v/>
      </c>
      <c r="AD327" s="13" t="str">
        <f t="shared" si="100"/>
        <v/>
      </c>
      <c r="AE327" s="13" t="str">
        <f t="shared" si="101"/>
        <v/>
      </c>
      <c r="AF327" s="13" t="str">
        <f t="shared" si="102"/>
        <v/>
      </c>
      <c r="AG327" s="13" t="str">
        <f t="shared" si="103"/>
        <v/>
      </c>
      <c r="AH327" s="13" t="str">
        <f t="shared" si="104"/>
        <v/>
      </c>
      <c r="AI327" s="13" t="str">
        <f t="shared" si="105"/>
        <v/>
      </c>
    </row>
    <row r="328" spans="1:35">
      <c r="A328" t="s">
        <v>14</v>
      </c>
      <c r="B328">
        <v>25046</v>
      </c>
      <c r="C328" t="s">
        <v>588</v>
      </c>
      <c r="D328" s="17"/>
      <c r="E328" s="16"/>
      <c r="F328" s="21"/>
      <c r="G328" s="21"/>
      <c r="H328" s="21"/>
      <c r="I328" s="21"/>
      <c r="J328" s="21"/>
      <c r="K328" s="21"/>
      <c r="L328" s="21"/>
      <c r="M328" s="21"/>
      <c r="N328" s="21"/>
      <c r="O328" s="19"/>
      <c r="P328" s="19" t="str">
        <f t="shared" si="114"/>
        <v/>
      </c>
      <c r="Q328" s="19" t="str">
        <f t="shared" si="115"/>
        <v/>
      </c>
      <c r="R328" s="13" t="str">
        <f t="shared" si="116"/>
        <v/>
      </c>
      <c r="S328" s="13" t="str">
        <f t="shared" si="117"/>
        <v/>
      </c>
      <c r="T328" s="13" t="str">
        <f t="shared" si="118"/>
        <v/>
      </c>
      <c r="U328" s="13" t="str">
        <f t="shared" si="119"/>
        <v/>
      </c>
      <c r="V328" s="13" t="str">
        <f t="shared" si="106"/>
        <v/>
      </c>
      <c r="W328" s="13" t="str">
        <f t="shared" si="107"/>
        <v/>
      </c>
      <c r="X328" s="13" t="str">
        <f t="shared" si="108"/>
        <v/>
      </c>
      <c r="Y328" s="13" t="str">
        <f t="shared" si="109"/>
        <v/>
      </c>
      <c r="Z328" s="13" t="str">
        <f t="shared" si="110"/>
        <v/>
      </c>
      <c r="AA328" s="13" t="str">
        <f t="shared" si="111"/>
        <v/>
      </c>
      <c r="AB328" s="13" t="str">
        <f t="shared" si="112"/>
        <v/>
      </c>
      <c r="AC328" s="13" t="str">
        <f t="shared" si="113"/>
        <v/>
      </c>
      <c r="AD328" s="13" t="str">
        <f t="shared" si="100"/>
        <v/>
      </c>
      <c r="AE328" s="13" t="str">
        <f t="shared" si="101"/>
        <v/>
      </c>
      <c r="AF328" s="13" t="str">
        <f t="shared" si="102"/>
        <v/>
      </c>
      <c r="AG328" s="13" t="str">
        <f t="shared" si="103"/>
        <v/>
      </c>
      <c r="AH328" s="13" t="str">
        <f t="shared" si="104"/>
        <v/>
      </c>
      <c r="AI328" s="13" t="str">
        <f t="shared" si="105"/>
        <v/>
      </c>
    </row>
    <row r="329" spans="1:35">
      <c r="A329" t="s">
        <v>14</v>
      </c>
      <c r="B329">
        <v>25053</v>
      </c>
      <c r="C329" t="s">
        <v>601</v>
      </c>
      <c r="D329" s="17"/>
      <c r="E329" s="16"/>
      <c r="F329" s="21"/>
      <c r="G329" s="21"/>
      <c r="H329" s="21"/>
      <c r="I329" s="21"/>
      <c r="J329" s="21"/>
      <c r="K329" s="21"/>
      <c r="L329" s="21"/>
      <c r="M329" s="21"/>
      <c r="N329" s="21"/>
      <c r="O329" s="19"/>
      <c r="P329" s="19" t="str">
        <f t="shared" si="114"/>
        <v/>
      </c>
      <c r="Q329" s="19" t="str">
        <f t="shared" si="115"/>
        <v/>
      </c>
      <c r="R329" s="13" t="str">
        <f t="shared" si="116"/>
        <v/>
      </c>
      <c r="S329" s="13" t="str">
        <f t="shared" si="117"/>
        <v/>
      </c>
      <c r="T329" s="13" t="str">
        <f t="shared" si="118"/>
        <v/>
      </c>
      <c r="U329" s="13" t="str">
        <f t="shared" si="119"/>
        <v/>
      </c>
      <c r="V329" s="13" t="str">
        <f t="shared" si="106"/>
        <v/>
      </c>
      <c r="W329" s="13" t="str">
        <f t="shared" si="107"/>
        <v/>
      </c>
      <c r="X329" s="13" t="str">
        <f t="shared" si="108"/>
        <v/>
      </c>
      <c r="Y329" s="13" t="str">
        <f t="shared" si="109"/>
        <v/>
      </c>
      <c r="Z329" s="13" t="str">
        <f t="shared" si="110"/>
        <v/>
      </c>
      <c r="AA329" s="13" t="str">
        <f t="shared" si="111"/>
        <v/>
      </c>
      <c r="AB329" s="13" t="str">
        <f t="shared" si="112"/>
        <v/>
      </c>
      <c r="AC329" s="13" t="str">
        <f t="shared" si="113"/>
        <v/>
      </c>
      <c r="AD329" s="13" t="str">
        <f t="shared" si="100"/>
        <v/>
      </c>
      <c r="AE329" s="13" t="str">
        <f t="shared" si="101"/>
        <v/>
      </c>
      <c r="AF329" s="13" t="str">
        <f t="shared" si="102"/>
        <v/>
      </c>
      <c r="AG329" s="13" t="str">
        <f t="shared" si="103"/>
        <v/>
      </c>
      <c r="AH329" s="13" t="str">
        <f t="shared" si="104"/>
        <v/>
      </c>
      <c r="AI329" s="13" t="str">
        <f t="shared" si="105"/>
        <v/>
      </c>
    </row>
    <row r="330" spans="1:35">
      <c r="A330" t="s">
        <v>14</v>
      </c>
      <c r="B330">
        <v>25051</v>
      </c>
      <c r="C330" t="s">
        <v>591</v>
      </c>
      <c r="D330" s="17"/>
      <c r="E330" s="16"/>
      <c r="F330" s="21"/>
      <c r="G330" s="21"/>
      <c r="H330" s="21"/>
      <c r="I330" s="21"/>
      <c r="J330" s="21"/>
      <c r="K330" s="21"/>
      <c r="L330" s="21"/>
      <c r="M330" s="21"/>
      <c r="N330" s="21"/>
      <c r="O330" s="19"/>
      <c r="P330" s="19" t="str">
        <f t="shared" si="114"/>
        <v/>
      </c>
      <c r="Q330" s="19" t="str">
        <f t="shared" si="115"/>
        <v/>
      </c>
      <c r="R330" s="13" t="str">
        <f t="shared" si="116"/>
        <v/>
      </c>
      <c r="S330" s="13" t="str">
        <f t="shared" si="117"/>
        <v/>
      </c>
      <c r="T330" s="13" t="str">
        <f t="shared" si="118"/>
        <v/>
      </c>
      <c r="U330" s="13" t="str">
        <f t="shared" si="119"/>
        <v/>
      </c>
      <c r="V330" s="13" t="str">
        <f t="shared" si="106"/>
        <v/>
      </c>
      <c r="W330" s="13" t="str">
        <f t="shared" si="107"/>
        <v/>
      </c>
      <c r="X330" s="13" t="str">
        <f t="shared" si="108"/>
        <v/>
      </c>
      <c r="Y330" s="13" t="str">
        <f t="shared" si="109"/>
        <v/>
      </c>
      <c r="Z330" s="13" t="str">
        <f t="shared" si="110"/>
        <v/>
      </c>
      <c r="AA330" s="13" t="str">
        <f t="shared" si="111"/>
        <v/>
      </c>
      <c r="AB330" s="13" t="str">
        <f t="shared" si="112"/>
        <v/>
      </c>
      <c r="AC330" s="13" t="str">
        <f t="shared" si="113"/>
        <v/>
      </c>
      <c r="AD330" s="13" t="str">
        <f t="shared" ref="AD330:AD393" si="120">IFERROR(INDEX($A$2:$A$1492,1/LARGE(INDEX(($B$2:$B$1492=$E330)/ROW($B$2:$B$1492),),COLUMN(Z329))-1),"")</f>
        <v/>
      </c>
      <c r="AE330" s="13" t="str">
        <f t="shared" ref="AE330:AE393" si="121">IFERROR(INDEX($A$2:$A$1492,1/LARGE(INDEX(($B$2:$B$1492=$E330)/ROW($B$2:$B$1492),),COLUMN(AA329))-1),"")</f>
        <v/>
      </c>
      <c r="AF330" s="13" t="str">
        <f t="shared" ref="AF330:AF393" si="122">IFERROR(INDEX($A$2:$A$1492,1/LARGE(INDEX(($B$2:$B$1492=$E330)/ROW($B$2:$B$1492),),COLUMN(AB329))-1),"")</f>
        <v/>
      </c>
      <c r="AG330" s="13" t="str">
        <f t="shared" ref="AG330:AG393" si="123">IFERROR(INDEX($A$2:$A$1492,1/LARGE(INDEX(($B$2:$B$1492=$E330)/ROW($B$2:$B$1492),),COLUMN(AC329))-1),"")</f>
        <v/>
      </c>
      <c r="AH330" s="13" t="str">
        <f t="shared" ref="AH330:AH393" si="124">IFERROR(INDEX($A$2:$A$1492,1/LARGE(INDEX(($B$2:$B$1492=$E330)/ROW($B$2:$B$1492),),COLUMN(AD329))-1),"")</f>
        <v/>
      </c>
      <c r="AI330" s="13" t="str">
        <f t="shared" ref="AI330:AI393" si="125">IFERROR(INDEX($A$2:$A$1492,1/LARGE(INDEX(($B$2:$B$1492=$E330)/ROW($B$2:$B$1492),),COLUMN(AE329))-1),"")</f>
        <v/>
      </c>
    </row>
    <row r="331" spans="1:35">
      <c r="A331" t="s">
        <v>14</v>
      </c>
      <c r="B331">
        <v>43098</v>
      </c>
      <c r="C331" t="s">
        <v>492</v>
      </c>
      <c r="D331" s="17"/>
      <c r="E331" s="16"/>
      <c r="F331" s="21"/>
      <c r="G331" s="21"/>
      <c r="H331" s="21"/>
      <c r="I331" s="21"/>
      <c r="J331" s="21"/>
      <c r="K331" s="21"/>
      <c r="L331" s="21"/>
      <c r="M331" s="21"/>
      <c r="N331" s="21"/>
      <c r="O331" s="19"/>
      <c r="P331" s="19" t="str">
        <f t="shared" si="114"/>
        <v/>
      </c>
      <c r="Q331" s="19" t="str">
        <f t="shared" si="115"/>
        <v/>
      </c>
      <c r="R331" s="13" t="str">
        <f t="shared" si="116"/>
        <v/>
      </c>
      <c r="S331" s="13" t="str">
        <f t="shared" si="117"/>
        <v/>
      </c>
      <c r="T331" s="13" t="str">
        <f t="shared" si="118"/>
        <v/>
      </c>
      <c r="U331" s="13" t="str">
        <f t="shared" si="119"/>
        <v/>
      </c>
      <c r="V331" s="13" t="str">
        <f t="shared" ref="V331:V394" si="126">IFERROR(INDEX($A$2:$A$1492,1/LARGE(INDEX(($B$2:$B$1492=$E331)/ROW($B$2:$B$1492),),COLUMN(R330))-1),"")</f>
        <v/>
      </c>
      <c r="W331" s="13" t="str">
        <f t="shared" ref="W331:W394" si="127">IFERROR(INDEX($A$2:$A$1492,1/LARGE(INDEX(($B$2:$B$1492=$E331)/ROW($B$2:$B$1492),),COLUMN(S330))-1),"")</f>
        <v/>
      </c>
      <c r="X331" s="13" t="str">
        <f t="shared" ref="X331:X394" si="128">IFERROR(INDEX($A$2:$A$1492,1/LARGE(INDEX(($B$2:$B$1492=$E331)/ROW($B$2:$B$1492),),COLUMN(T330))-1),"")</f>
        <v/>
      </c>
      <c r="Y331" s="13" t="str">
        <f t="shared" ref="Y331:Y394" si="129">IFERROR(INDEX($A$2:$A$1492,1/LARGE(INDEX(($B$2:$B$1492=$E331)/ROW($B$2:$B$1492),),COLUMN(U330))-1),"")</f>
        <v/>
      </c>
      <c r="Z331" s="13" t="str">
        <f t="shared" ref="Z331:Z394" si="130">IFERROR(INDEX($A$2:$A$1492,1/LARGE(INDEX(($B$2:$B$1492=$E331)/ROW($B$2:$B$1492),),COLUMN(V330))-1),"")</f>
        <v/>
      </c>
      <c r="AA331" s="13" t="str">
        <f t="shared" ref="AA331:AA394" si="131">IFERROR(INDEX($A$2:$A$1492,1/LARGE(INDEX(($B$2:$B$1492=$E331)/ROW($B$2:$B$1492),),COLUMN(W330))-1),"")</f>
        <v/>
      </c>
      <c r="AB331" s="13" t="str">
        <f t="shared" ref="AB331:AB394" si="132">IFERROR(INDEX($A$2:$A$1492,1/LARGE(INDEX(($B$2:$B$1492=$E331)/ROW($B$2:$B$1492),),COLUMN(X330))-1),"")</f>
        <v/>
      </c>
      <c r="AC331" s="13" t="str">
        <f t="shared" ref="AC331:AC394" si="133">IFERROR(INDEX($A$2:$A$1492,1/LARGE(INDEX(($B$2:$B$1492=$E331)/ROW($B$2:$B$1492),),COLUMN(Y330))-1),"")</f>
        <v/>
      </c>
      <c r="AD331" s="13" t="str">
        <f t="shared" si="120"/>
        <v/>
      </c>
      <c r="AE331" s="13" t="str">
        <f t="shared" si="121"/>
        <v/>
      </c>
      <c r="AF331" s="13" t="str">
        <f t="shared" si="122"/>
        <v/>
      </c>
      <c r="AG331" s="13" t="str">
        <f t="shared" si="123"/>
        <v/>
      </c>
      <c r="AH331" s="13" t="str">
        <f t="shared" si="124"/>
        <v/>
      </c>
      <c r="AI331" s="13" t="str">
        <f t="shared" si="125"/>
        <v/>
      </c>
    </row>
    <row r="332" spans="1:35">
      <c r="A332" t="s">
        <v>14</v>
      </c>
      <c r="B332">
        <v>43092</v>
      </c>
      <c r="C332" t="s">
        <v>718</v>
      </c>
      <c r="D332" s="17"/>
      <c r="E332" s="16"/>
      <c r="F332" s="21"/>
      <c r="G332" s="21"/>
      <c r="H332" s="21"/>
      <c r="I332" s="21"/>
      <c r="J332" s="21"/>
      <c r="K332" s="21"/>
      <c r="L332" s="21"/>
      <c r="M332" s="21"/>
      <c r="N332" s="21"/>
      <c r="O332" s="19"/>
      <c r="P332" s="19" t="str">
        <f t="shared" si="114"/>
        <v/>
      </c>
      <c r="Q332" s="19" t="str">
        <f t="shared" si="115"/>
        <v/>
      </c>
      <c r="R332" s="13" t="str">
        <f t="shared" si="116"/>
        <v/>
      </c>
      <c r="S332" s="13" t="str">
        <f t="shared" si="117"/>
        <v/>
      </c>
      <c r="T332" s="13" t="str">
        <f t="shared" si="118"/>
        <v/>
      </c>
      <c r="U332" s="13" t="str">
        <f t="shared" si="119"/>
        <v/>
      </c>
      <c r="V332" s="13" t="str">
        <f t="shared" si="126"/>
        <v/>
      </c>
      <c r="W332" s="13" t="str">
        <f t="shared" si="127"/>
        <v/>
      </c>
      <c r="X332" s="13" t="str">
        <f t="shared" si="128"/>
        <v/>
      </c>
      <c r="Y332" s="13" t="str">
        <f t="shared" si="129"/>
        <v/>
      </c>
      <c r="Z332" s="13" t="str">
        <f t="shared" si="130"/>
        <v/>
      </c>
      <c r="AA332" s="13" t="str">
        <f t="shared" si="131"/>
        <v/>
      </c>
      <c r="AB332" s="13" t="str">
        <f t="shared" si="132"/>
        <v/>
      </c>
      <c r="AC332" s="13" t="str">
        <f t="shared" si="133"/>
        <v/>
      </c>
      <c r="AD332" s="13" t="str">
        <f t="shared" si="120"/>
        <v/>
      </c>
      <c r="AE332" s="13" t="str">
        <f t="shared" si="121"/>
        <v/>
      </c>
      <c r="AF332" s="13" t="str">
        <f t="shared" si="122"/>
        <v/>
      </c>
      <c r="AG332" s="13" t="str">
        <f t="shared" si="123"/>
        <v/>
      </c>
      <c r="AH332" s="13" t="str">
        <f t="shared" si="124"/>
        <v/>
      </c>
      <c r="AI332" s="13" t="str">
        <f t="shared" si="125"/>
        <v/>
      </c>
    </row>
    <row r="333" spans="1:35">
      <c r="A333" s="63" t="s">
        <v>14</v>
      </c>
      <c r="B333" s="63">
        <v>90008</v>
      </c>
      <c r="C333" s="64" t="s">
        <v>1029</v>
      </c>
      <c r="D333" s="17"/>
      <c r="E333" s="16"/>
      <c r="F333" s="21"/>
      <c r="G333" s="21"/>
      <c r="H333" s="21"/>
      <c r="I333" s="21"/>
      <c r="J333" s="21"/>
      <c r="K333" s="21"/>
      <c r="L333" s="21"/>
      <c r="M333" s="21"/>
      <c r="N333" s="21"/>
      <c r="O333" s="19"/>
      <c r="P333" s="19" t="str">
        <f t="shared" si="114"/>
        <v/>
      </c>
      <c r="Q333" s="19" t="str">
        <f t="shared" si="115"/>
        <v/>
      </c>
      <c r="R333" s="13" t="str">
        <f t="shared" si="116"/>
        <v/>
      </c>
      <c r="S333" s="13" t="str">
        <f t="shared" si="117"/>
        <v/>
      </c>
      <c r="T333" s="13" t="str">
        <f t="shared" si="118"/>
        <v/>
      </c>
      <c r="U333" s="13" t="str">
        <f t="shared" si="119"/>
        <v/>
      </c>
      <c r="V333" s="13" t="str">
        <f t="shared" si="126"/>
        <v/>
      </c>
      <c r="W333" s="13" t="str">
        <f t="shared" si="127"/>
        <v/>
      </c>
      <c r="X333" s="13" t="str">
        <f t="shared" si="128"/>
        <v/>
      </c>
      <c r="Y333" s="13" t="str">
        <f t="shared" si="129"/>
        <v/>
      </c>
      <c r="Z333" s="13" t="str">
        <f t="shared" si="130"/>
        <v/>
      </c>
      <c r="AA333" s="13" t="str">
        <f t="shared" si="131"/>
        <v/>
      </c>
      <c r="AB333" s="13" t="str">
        <f t="shared" si="132"/>
        <v/>
      </c>
      <c r="AC333" s="13" t="str">
        <f t="shared" si="133"/>
        <v/>
      </c>
      <c r="AD333" s="13" t="str">
        <f t="shared" si="120"/>
        <v/>
      </c>
      <c r="AE333" s="13" t="str">
        <f t="shared" si="121"/>
        <v/>
      </c>
      <c r="AF333" s="13" t="str">
        <f t="shared" si="122"/>
        <v/>
      </c>
      <c r="AG333" s="13" t="str">
        <f t="shared" si="123"/>
        <v/>
      </c>
      <c r="AH333" s="13" t="str">
        <f t="shared" si="124"/>
        <v/>
      </c>
      <c r="AI333" s="13" t="str">
        <f t="shared" si="125"/>
        <v/>
      </c>
    </row>
    <row r="334" spans="1:35">
      <c r="A334" t="s">
        <v>14</v>
      </c>
      <c r="B334">
        <v>43030</v>
      </c>
      <c r="C334" t="s">
        <v>543</v>
      </c>
      <c r="D334" s="17"/>
      <c r="E334" s="16"/>
      <c r="F334" s="21"/>
      <c r="G334" s="21"/>
      <c r="H334" s="21"/>
      <c r="I334" s="21"/>
      <c r="J334" s="21"/>
      <c r="K334" s="21"/>
      <c r="L334" s="21"/>
      <c r="M334" s="21"/>
      <c r="N334" s="21"/>
      <c r="O334" s="19"/>
      <c r="P334" s="19" t="str">
        <f t="shared" si="114"/>
        <v/>
      </c>
      <c r="Q334" s="19" t="str">
        <f t="shared" si="115"/>
        <v/>
      </c>
      <c r="R334" s="13" t="str">
        <f t="shared" si="116"/>
        <v/>
      </c>
      <c r="S334" s="13" t="str">
        <f t="shared" si="117"/>
        <v/>
      </c>
      <c r="T334" s="13" t="str">
        <f t="shared" si="118"/>
        <v/>
      </c>
      <c r="U334" s="13" t="str">
        <f t="shared" si="119"/>
        <v/>
      </c>
      <c r="V334" s="13" t="str">
        <f t="shared" si="126"/>
        <v/>
      </c>
      <c r="W334" s="13" t="str">
        <f t="shared" si="127"/>
        <v/>
      </c>
      <c r="X334" s="13" t="str">
        <f t="shared" si="128"/>
        <v/>
      </c>
      <c r="Y334" s="13" t="str">
        <f t="shared" si="129"/>
        <v/>
      </c>
      <c r="Z334" s="13" t="str">
        <f t="shared" si="130"/>
        <v/>
      </c>
      <c r="AA334" s="13" t="str">
        <f t="shared" si="131"/>
        <v/>
      </c>
      <c r="AB334" s="13" t="str">
        <f t="shared" si="132"/>
        <v/>
      </c>
      <c r="AC334" s="13" t="str">
        <f t="shared" si="133"/>
        <v/>
      </c>
      <c r="AD334" s="13" t="str">
        <f t="shared" si="120"/>
        <v/>
      </c>
      <c r="AE334" s="13" t="str">
        <f t="shared" si="121"/>
        <v/>
      </c>
      <c r="AF334" s="13" t="str">
        <f t="shared" si="122"/>
        <v/>
      </c>
      <c r="AG334" s="13" t="str">
        <f t="shared" si="123"/>
        <v/>
      </c>
      <c r="AH334" s="13" t="str">
        <f t="shared" si="124"/>
        <v/>
      </c>
      <c r="AI334" s="13" t="str">
        <f t="shared" si="125"/>
        <v/>
      </c>
    </row>
    <row r="335" spans="1:35">
      <c r="A335" t="s">
        <v>14</v>
      </c>
      <c r="B335">
        <v>15001</v>
      </c>
      <c r="C335" s="59" t="s">
        <v>51</v>
      </c>
      <c r="D335" s="17"/>
      <c r="E335" s="16"/>
      <c r="F335" s="21"/>
      <c r="G335" s="21"/>
      <c r="H335" s="21"/>
      <c r="I335" s="21"/>
      <c r="J335" s="21"/>
      <c r="K335" s="21"/>
      <c r="L335" s="21"/>
      <c r="M335" s="21"/>
      <c r="N335" s="21"/>
      <c r="O335" s="19"/>
      <c r="P335" s="19" t="str">
        <f t="shared" si="114"/>
        <v/>
      </c>
      <c r="Q335" s="19" t="str">
        <f t="shared" si="115"/>
        <v/>
      </c>
      <c r="R335" s="13" t="str">
        <f t="shared" si="116"/>
        <v/>
      </c>
      <c r="S335" s="13" t="str">
        <f t="shared" si="117"/>
        <v/>
      </c>
      <c r="T335" s="13" t="str">
        <f t="shared" si="118"/>
        <v/>
      </c>
      <c r="U335" s="13" t="str">
        <f t="shared" si="119"/>
        <v/>
      </c>
      <c r="V335" s="13" t="str">
        <f t="shared" si="126"/>
        <v/>
      </c>
      <c r="W335" s="13" t="str">
        <f t="shared" si="127"/>
        <v/>
      </c>
      <c r="X335" s="13" t="str">
        <f t="shared" si="128"/>
        <v/>
      </c>
      <c r="Y335" s="13" t="str">
        <f t="shared" si="129"/>
        <v/>
      </c>
      <c r="Z335" s="13" t="str">
        <f t="shared" si="130"/>
        <v/>
      </c>
      <c r="AA335" s="13" t="str">
        <f t="shared" si="131"/>
        <v/>
      </c>
      <c r="AB335" s="13" t="str">
        <f t="shared" si="132"/>
        <v/>
      </c>
      <c r="AC335" s="13" t="str">
        <f t="shared" si="133"/>
        <v/>
      </c>
      <c r="AD335" s="13" t="str">
        <f t="shared" si="120"/>
        <v/>
      </c>
      <c r="AE335" s="13" t="str">
        <f t="shared" si="121"/>
        <v/>
      </c>
      <c r="AF335" s="13" t="str">
        <f t="shared" si="122"/>
        <v/>
      </c>
      <c r="AG335" s="13" t="str">
        <f t="shared" si="123"/>
        <v/>
      </c>
      <c r="AH335" s="13" t="str">
        <f t="shared" si="124"/>
        <v/>
      </c>
      <c r="AI335" s="13" t="str">
        <f t="shared" si="125"/>
        <v/>
      </c>
    </row>
    <row r="336" spans="1:35">
      <c r="A336" t="s">
        <v>14</v>
      </c>
      <c r="B336">
        <v>43001</v>
      </c>
      <c r="C336" t="s">
        <v>365</v>
      </c>
      <c r="D336" s="17"/>
      <c r="E336" s="16"/>
      <c r="F336" s="21"/>
      <c r="G336" s="21"/>
      <c r="H336" s="21"/>
      <c r="I336" s="21"/>
      <c r="J336" s="21"/>
      <c r="K336" s="21"/>
      <c r="L336" s="21"/>
      <c r="M336" s="21"/>
      <c r="N336" s="21"/>
      <c r="O336" s="19"/>
      <c r="P336" s="19" t="str">
        <f t="shared" si="114"/>
        <v/>
      </c>
      <c r="Q336" s="19" t="str">
        <f t="shared" si="115"/>
        <v/>
      </c>
      <c r="R336" s="13" t="str">
        <f t="shared" si="116"/>
        <v/>
      </c>
      <c r="S336" s="13" t="str">
        <f t="shared" si="117"/>
        <v/>
      </c>
      <c r="T336" s="13" t="str">
        <f t="shared" si="118"/>
        <v/>
      </c>
      <c r="U336" s="13" t="str">
        <f t="shared" si="119"/>
        <v/>
      </c>
      <c r="V336" s="13" t="str">
        <f t="shared" si="126"/>
        <v/>
      </c>
      <c r="W336" s="13" t="str">
        <f t="shared" si="127"/>
        <v/>
      </c>
      <c r="X336" s="13" t="str">
        <f t="shared" si="128"/>
        <v/>
      </c>
      <c r="Y336" s="13" t="str">
        <f t="shared" si="129"/>
        <v/>
      </c>
      <c r="Z336" s="13" t="str">
        <f t="shared" si="130"/>
        <v/>
      </c>
      <c r="AA336" s="13" t="str">
        <f t="shared" si="131"/>
        <v/>
      </c>
      <c r="AB336" s="13" t="str">
        <f t="shared" si="132"/>
        <v/>
      </c>
      <c r="AC336" s="13" t="str">
        <f t="shared" si="133"/>
        <v/>
      </c>
      <c r="AD336" s="13" t="str">
        <f t="shared" si="120"/>
        <v/>
      </c>
      <c r="AE336" s="13" t="str">
        <f t="shared" si="121"/>
        <v/>
      </c>
      <c r="AF336" s="13" t="str">
        <f t="shared" si="122"/>
        <v/>
      </c>
      <c r="AG336" s="13" t="str">
        <f t="shared" si="123"/>
        <v/>
      </c>
      <c r="AH336" s="13" t="str">
        <f t="shared" si="124"/>
        <v/>
      </c>
      <c r="AI336" s="13" t="str">
        <f t="shared" si="125"/>
        <v/>
      </c>
    </row>
    <row r="337" spans="1:35">
      <c r="A337" t="s">
        <v>14</v>
      </c>
      <c r="B337">
        <v>43082</v>
      </c>
      <c r="C337" t="s">
        <v>546</v>
      </c>
      <c r="D337" s="17"/>
      <c r="E337" s="16"/>
      <c r="F337" s="21"/>
      <c r="G337" s="21"/>
      <c r="H337" s="21"/>
      <c r="I337" s="21"/>
      <c r="J337" s="21"/>
      <c r="K337" s="21"/>
      <c r="L337" s="21"/>
      <c r="M337" s="21"/>
      <c r="N337" s="21"/>
      <c r="O337" s="19"/>
      <c r="P337" s="19" t="str">
        <f t="shared" si="114"/>
        <v/>
      </c>
      <c r="Q337" s="19" t="str">
        <f t="shared" si="115"/>
        <v/>
      </c>
      <c r="R337" s="13" t="str">
        <f t="shared" si="116"/>
        <v/>
      </c>
      <c r="S337" s="13" t="str">
        <f t="shared" si="117"/>
        <v/>
      </c>
      <c r="T337" s="13" t="str">
        <f t="shared" si="118"/>
        <v/>
      </c>
      <c r="U337" s="13" t="str">
        <f t="shared" si="119"/>
        <v/>
      </c>
      <c r="V337" s="13" t="str">
        <f t="shared" si="126"/>
        <v/>
      </c>
      <c r="W337" s="13" t="str">
        <f t="shared" si="127"/>
        <v/>
      </c>
      <c r="X337" s="13" t="str">
        <f t="shared" si="128"/>
        <v/>
      </c>
      <c r="Y337" s="13" t="str">
        <f t="shared" si="129"/>
        <v/>
      </c>
      <c r="Z337" s="13" t="str">
        <f t="shared" si="130"/>
        <v/>
      </c>
      <c r="AA337" s="13" t="str">
        <f t="shared" si="131"/>
        <v/>
      </c>
      <c r="AB337" s="13" t="str">
        <f t="shared" si="132"/>
        <v/>
      </c>
      <c r="AC337" s="13" t="str">
        <f t="shared" si="133"/>
        <v/>
      </c>
      <c r="AD337" s="13" t="str">
        <f t="shared" si="120"/>
        <v/>
      </c>
      <c r="AE337" s="13" t="str">
        <f t="shared" si="121"/>
        <v/>
      </c>
      <c r="AF337" s="13" t="str">
        <f t="shared" si="122"/>
        <v/>
      </c>
      <c r="AG337" s="13" t="str">
        <f t="shared" si="123"/>
        <v/>
      </c>
      <c r="AH337" s="13" t="str">
        <f t="shared" si="124"/>
        <v/>
      </c>
      <c r="AI337" s="13" t="str">
        <f t="shared" si="125"/>
        <v/>
      </c>
    </row>
    <row r="338" spans="1:35">
      <c r="A338" t="s">
        <v>14</v>
      </c>
      <c r="B338">
        <v>15035</v>
      </c>
      <c r="C338" t="s">
        <v>218</v>
      </c>
      <c r="D338" s="17"/>
      <c r="E338" s="16"/>
      <c r="F338" s="21"/>
      <c r="G338" s="21"/>
      <c r="H338" s="21"/>
      <c r="I338" s="21"/>
      <c r="J338" s="21"/>
      <c r="K338" s="21"/>
      <c r="L338" s="21"/>
      <c r="M338" s="21"/>
      <c r="N338" s="21"/>
      <c r="O338" s="19"/>
      <c r="P338" s="19" t="str">
        <f t="shared" si="114"/>
        <v/>
      </c>
      <c r="Q338" s="19" t="str">
        <f t="shared" si="115"/>
        <v/>
      </c>
      <c r="R338" s="13" t="str">
        <f t="shared" si="116"/>
        <v/>
      </c>
      <c r="S338" s="13" t="str">
        <f t="shared" si="117"/>
        <v/>
      </c>
      <c r="T338" s="13" t="str">
        <f t="shared" si="118"/>
        <v/>
      </c>
      <c r="U338" s="13" t="str">
        <f t="shared" si="119"/>
        <v/>
      </c>
      <c r="V338" s="13" t="str">
        <f t="shared" si="126"/>
        <v/>
      </c>
      <c r="W338" s="13" t="str">
        <f t="shared" si="127"/>
        <v/>
      </c>
      <c r="X338" s="13" t="str">
        <f t="shared" si="128"/>
        <v/>
      </c>
      <c r="Y338" s="13" t="str">
        <f t="shared" si="129"/>
        <v/>
      </c>
      <c r="Z338" s="13" t="str">
        <f t="shared" si="130"/>
        <v/>
      </c>
      <c r="AA338" s="13" t="str">
        <f t="shared" si="131"/>
        <v/>
      </c>
      <c r="AB338" s="13" t="str">
        <f t="shared" si="132"/>
        <v/>
      </c>
      <c r="AC338" s="13" t="str">
        <f t="shared" si="133"/>
        <v/>
      </c>
      <c r="AD338" s="13" t="str">
        <f t="shared" si="120"/>
        <v/>
      </c>
      <c r="AE338" s="13" t="str">
        <f t="shared" si="121"/>
        <v/>
      </c>
      <c r="AF338" s="13" t="str">
        <f t="shared" si="122"/>
        <v/>
      </c>
      <c r="AG338" s="13" t="str">
        <f t="shared" si="123"/>
        <v/>
      </c>
      <c r="AH338" s="13" t="str">
        <f t="shared" si="124"/>
        <v/>
      </c>
      <c r="AI338" s="13" t="str">
        <f t="shared" si="125"/>
        <v/>
      </c>
    </row>
    <row r="339" spans="1:35">
      <c r="A339" t="s">
        <v>14</v>
      </c>
      <c r="B339">
        <v>15039</v>
      </c>
      <c r="C339" t="s">
        <v>363</v>
      </c>
      <c r="D339" s="17"/>
      <c r="E339" s="16"/>
      <c r="F339" s="21"/>
      <c r="G339" s="21"/>
      <c r="H339" s="21"/>
      <c r="I339" s="21"/>
      <c r="J339" s="21"/>
      <c r="K339" s="21"/>
      <c r="L339" s="21"/>
      <c r="M339" s="21"/>
      <c r="N339" s="21"/>
      <c r="O339" s="19"/>
      <c r="P339" s="19" t="str">
        <f t="shared" si="114"/>
        <v/>
      </c>
      <c r="Q339" s="19" t="str">
        <f t="shared" si="115"/>
        <v/>
      </c>
      <c r="R339" s="13" t="str">
        <f t="shared" si="116"/>
        <v/>
      </c>
      <c r="S339" s="13" t="str">
        <f t="shared" si="117"/>
        <v/>
      </c>
      <c r="T339" s="13" t="str">
        <f t="shared" si="118"/>
        <v/>
      </c>
      <c r="U339" s="13" t="str">
        <f t="shared" si="119"/>
        <v/>
      </c>
      <c r="V339" s="13" t="str">
        <f t="shared" si="126"/>
        <v/>
      </c>
      <c r="W339" s="13" t="str">
        <f t="shared" si="127"/>
        <v/>
      </c>
      <c r="X339" s="13" t="str">
        <f t="shared" si="128"/>
        <v/>
      </c>
      <c r="Y339" s="13" t="str">
        <f t="shared" si="129"/>
        <v/>
      </c>
      <c r="Z339" s="13" t="str">
        <f t="shared" si="130"/>
        <v/>
      </c>
      <c r="AA339" s="13" t="str">
        <f t="shared" si="131"/>
        <v/>
      </c>
      <c r="AB339" s="13" t="str">
        <f t="shared" si="132"/>
        <v/>
      </c>
      <c r="AC339" s="13" t="str">
        <f t="shared" si="133"/>
        <v/>
      </c>
      <c r="AD339" s="13" t="str">
        <f t="shared" si="120"/>
        <v/>
      </c>
      <c r="AE339" s="13" t="str">
        <f t="shared" si="121"/>
        <v/>
      </c>
      <c r="AF339" s="13" t="str">
        <f t="shared" si="122"/>
        <v/>
      </c>
      <c r="AG339" s="13" t="str">
        <f t="shared" si="123"/>
        <v/>
      </c>
      <c r="AH339" s="13" t="str">
        <f t="shared" si="124"/>
        <v/>
      </c>
      <c r="AI339" s="13" t="str">
        <f t="shared" si="125"/>
        <v/>
      </c>
    </row>
    <row r="340" spans="1:35">
      <c r="A340" t="s">
        <v>14</v>
      </c>
      <c r="B340">
        <v>15005</v>
      </c>
      <c r="C340" t="s">
        <v>63</v>
      </c>
      <c r="D340" s="17"/>
      <c r="E340" s="16"/>
      <c r="F340" s="21"/>
      <c r="G340" s="21"/>
      <c r="H340" s="21"/>
      <c r="I340" s="21"/>
      <c r="J340" s="21"/>
      <c r="K340" s="21"/>
      <c r="L340" s="21"/>
      <c r="M340" s="21"/>
      <c r="N340" s="21"/>
      <c r="O340" s="19"/>
      <c r="P340" s="19" t="str">
        <f t="shared" si="114"/>
        <v/>
      </c>
      <c r="Q340" s="19" t="str">
        <f t="shared" si="115"/>
        <v/>
      </c>
      <c r="R340" s="13" t="str">
        <f t="shared" si="116"/>
        <v/>
      </c>
      <c r="S340" s="13" t="str">
        <f t="shared" si="117"/>
        <v/>
      </c>
      <c r="T340" s="13" t="str">
        <f t="shared" si="118"/>
        <v/>
      </c>
      <c r="U340" s="13" t="str">
        <f t="shared" si="119"/>
        <v/>
      </c>
      <c r="V340" s="13" t="str">
        <f t="shared" si="126"/>
        <v/>
      </c>
      <c r="W340" s="13" t="str">
        <f t="shared" si="127"/>
        <v/>
      </c>
      <c r="X340" s="13" t="str">
        <f t="shared" si="128"/>
        <v/>
      </c>
      <c r="Y340" s="13" t="str">
        <f t="shared" si="129"/>
        <v/>
      </c>
      <c r="Z340" s="13" t="str">
        <f t="shared" si="130"/>
        <v/>
      </c>
      <c r="AA340" s="13" t="str">
        <f t="shared" si="131"/>
        <v/>
      </c>
      <c r="AB340" s="13" t="str">
        <f t="shared" si="132"/>
        <v/>
      </c>
      <c r="AC340" s="13" t="str">
        <f t="shared" si="133"/>
        <v/>
      </c>
      <c r="AD340" s="13" t="str">
        <f t="shared" si="120"/>
        <v/>
      </c>
      <c r="AE340" s="13" t="str">
        <f t="shared" si="121"/>
        <v/>
      </c>
      <c r="AF340" s="13" t="str">
        <f t="shared" si="122"/>
        <v/>
      </c>
      <c r="AG340" s="13" t="str">
        <f t="shared" si="123"/>
        <v/>
      </c>
      <c r="AH340" s="13" t="str">
        <f t="shared" si="124"/>
        <v/>
      </c>
      <c r="AI340" s="13" t="str">
        <f t="shared" si="125"/>
        <v/>
      </c>
    </row>
    <row r="341" spans="1:35">
      <c r="A341" t="s">
        <v>14</v>
      </c>
      <c r="B341">
        <v>25020</v>
      </c>
      <c r="C341" s="60" t="s">
        <v>135</v>
      </c>
      <c r="D341" s="17"/>
      <c r="E341" s="16"/>
      <c r="F341" s="21"/>
      <c r="G341" s="21"/>
      <c r="H341" s="21"/>
      <c r="I341" s="21"/>
      <c r="J341" s="21"/>
      <c r="K341" s="21"/>
      <c r="L341" s="21"/>
      <c r="M341" s="21"/>
      <c r="N341" s="21"/>
      <c r="O341" s="19"/>
      <c r="P341" s="19" t="str">
        <f t="shared" si="114"/>
        <v/>
      </c>
      <c r="Q341" s="19" t="str">
        <f t="shared" si="115"/>
        <v/>
      </c>
      <c r="R341" s="13" t="str">
        <f t="shared" si="116"/>
        <v/>
      </c>
      <c r="S341" s="13" t="str">
        <f t="shared" si="117"/>
        <v/>
      </c>
      <c r="T341" s="13" t="str">
        <f t="shared" si="118"/>
        <v/>
      </c>
      <c r="U341" s="13" t="str">
        <f t="shared" si="119"/>
        <v/>
      </c>
      <c r="V341" s="13" t="str">
        <f t="shared" si="126"/>
        <v/>
      </c>
      <c r="W341" s="13" t="str">
        <f t="shared" si="127"/>
        <v/>
      </c>
      <c r="X341" s="13" t="str">
        <f t="shared" si="128"/>
        <v/>
      </c>
      <c r="Y341" s="13" t="str">
        <f t="shared" si="129"/>
        <v/>
      </c>
      <c r="Z341" s="13" t="str">
        <f t="shared" si="130"/>
        <v/>
      </c>
      <c r="AA341" s="13" t="str">
        <f t="shared" si="131"/>
        <v/>
      </c>
      <c r="AB341" s="13" t="str">
        <f t="shared" si="132"/>
        <v/>
      </c>
      <c r="AC341" s="13" t="str">
        <f t="shared" si="133"/>
        <v/>
      </c>
      <c r="AD341" s="13" t="str">
        <f t="shared" si="120"/>
        <v/>
      </c>
      <c r="AE341" s="13" t="str">
        <f t="shared" si="121"/>
        <v/>
      </c>
      <c r="AF341" s="13" t="str">
        <f t="shared" si="122"/>
        <v/>
      </c>
      <c r="AG341" s="13" t="str">
        <f t="shared" si="123"/>
        <v/>
      </c>
      <c r="AH341" s="13" t="str">
        <f t="shared" si="124"/>
        <v/>
      </c>
      <c r="AI341" s="13" t="str">
        <f t="shared" si="125"/>
        <v/>
      </c>
    </row>
    <row r="342" spans="1:35">
      <c r="A342" t="s">
        <v>14</v>
      </c>
      <c r="B342">
        <v>25014</v>
      </c>
      <c r="C342" t="s">
        <v>732</v>
      </c>
      <c r="D342" s="17"/>
      <c r="E342" s="16"/>
      <c r="F342" s="21"/>
      <c r="G342" s="21"/>
      <c r="H342" s="21"/>
      <c r="I342" s="21"/>
      <c r="J342" s="21"/>
      <c r="K342" s="21"/>
      <c r="L342" s="21"/>
      <c r="M342" s="21"/>
      <c r="N342" s="21"/>
      <c r="O342" s="19"/>
      <c r="P342" s="19" t="str">
        <f t="shared" si="114"/>
        <v/>
      </c>
      <c r="Q342" s="19" t="str">
        <f t="shared" si="115"/>
        <v/>
      </c>
      <c r="R342" s="13" t="str">
        <f t="shared" si="116"/>
        <v/>
      </c>
      <c r="S342" s="13" t="str">
        <f t="shared" si="117"/>
        <v/>
      </c>
      <c r="T342" s="13" t="str">
        <f t="shared" si="118"/>
        <v/>
      </c>
      <c r="U342" s="13" t="str">
        <f t="shared" si="119"/>
        <v/>
      </c>
      <c r="V342" s="13" t="str">
        <f t="shared" si="126"/>
        <v/>
      </c>
      <c r="W342" s="13" t="str">
        <f t="shared" si="127"/>
        <v/>
      </c>
      <c r="X342" s="13" t="str">
        <f t="shared" si="128"/>
        <v/>
      </c>
      <c r="Y342" s="13" t="str">
        <f t="shared" si="129"/>
        <v/>
      </c>
      <c r="Z342" s="13" t="str">
        <f t="shared" si="130"/>
        <v/>
      </c>
      <c r="AA342" s="13" t="str">
        <f t="shared" si="131"/>
        <v/>
      </c>
      <c r="AB342" s="13" t="str">
        <f t="shared" si="132"/>
        <v/>
      </c>
      <c r="AC342" s="13" t="str">
        <f t="shared" si="133"/>
        <v/>
      </c>
      <c r="AD342" s="13" t="str">
        <f t="shared" si="120"/>
        <v/>
      </c>
      <c r="AE342" s="13" t="str">
        <f t="shared" si="121"/>
        <v/>
      </c>
      <c r="AF342" s="13" t="str">
        <f t="shared" si="122"/>
        <v/>
      </c>
      <c r="AG342" s="13" t="str">
        <f t="shared" si="123"/>
        <v/>
      </c>
      <c r="AH342" s="13" t="str">
        <f t="shared" si="124"/>
        <v/>
      </c>
      <c r="AI342" s="13" t="str">
        <f t="shared" si="125"/>
        <v/>
      </c>
    </row>
    <row r="343" spans="1:35">
      <c r="A343" t="s">
        <v>14</v>
      </c>
      <c r="B343" s="68">
        <v>25016</v>
      </c>
      <c r="C343" s="68" t="s">
        <v>747</v>
      </c>
      <c r="D343" s="17"/>
      <c r="E343" s="16"/>
      <c r="F343" s="21"/>
      <c r="G343" s="21"/>
      <c r="H343" s="21"/>
      <c r="I343" s="21"/>
      <c r="J343" s="21"/>
      <c r="K343" s="21"/>
      <c r="L343" s="21"/>
      <c r="M343" s="21"/>
      <c r="N343" s="21"/>
      <c r="O343" s="19"/>
      <c r="P343" s="19" t="str">
        <f t="shared" si="114"/>
        <v/>
      </c>
      <c r="Q343" s="19" t="str">
        <f t="shared" si="115"/>
        <v/>
      </c>
      <c r="R343" s="13" t="str">
        <f t="shared" si="116"/>
        <v/>
      </c>
      <c r="S343" s="13" t="str">
        <f t="shared" si="117"/>
        <v/>
      </c>
      <c r="T343" s="13" t="str">
        <f t="shared" si="118"/>
        <v/>
      </c>
      <c r="U343" s="13" t="str">
        <f t="shared" si="119"/>
        <v/>
      </c>
      <c r="V343" s="13" t="str">
        <f t="shared" si="126"/>
        <v/>
      </c>
      <c r="W343" s="13" t="str">
        <f t="shared" si="127"/>
        <v/>
      </c>
      <c r="X343" s="13" t="str">
        <f t="shared" si="128"/>
        <v/>
      </c>
      <c r="Y343" s="13" t="str">
        <f t="shared" si="129"/>
        <v/>
      </c>
      <c r="Z343" s="13" t="str">
        <f t="shared" si="130"/>
        <v/>
      </c>
      <c r="AA343" s="13" t="str">
        <f t="shared" si="131"/>
        <v/>
      </c>
      <c r="AB343" s="13" t="str">
        <f t="shared" si="132"/>
        <v/>
      </c>
      <c r="AC343" s="13" t="str">
        <f t="shared" si="133"/>
        <v/>
      </c>
      <c r="AD343" s="13" t="str">
        <f t="shared" si="120"/>
        <v/>
      </c>
      <c r="AE343" s="13" t="str">
        <f t="shared" si="121"/>
        <v/>
      </c>
      <c r="AF343" s="13" t="str">
        <f t="shared" si="122"/>
        <v/>
      </c>
      <c r="AG343" s="13" t="str">
        <f t="shared" si="123"/>
        <v/>
      </c>
      <c r="AH343" s="13" t="str">
        <f t="shared" si="124"/>
        <v/>
      </c>
      <c r="AI343" s="13" t="str">
        <f t="shared" si="125"/>
        <v/>
      </c>
    </row>
    <row r="344" spans="1:35">
      <c r="A344" t="s">
        <v>14</v>
      </c>
      <c r="B344" s="68">
        <v>33003</v>
      </c>
      <c r="C344" s="68" t="s">
        <v>677</v>
      </c>
      <c r="D344" s="17"/>
      <c r="E344" s="16"/>
      <c r="F344" s="21"/>
      <c r="G344" s="21"/>
      <c r="H344" s="21"/>
      <c r="I344" s="21"/>
      <c r="J344" s="21"/>
      <c r="K344" s="21"/>
      <c r="L344" s="21"/>
      <c r="M344" s="21"/>
      <c r="N344" s="21"/>
      <c r="O344" s="19"/>
      <c r="P344" s="19" t="str">
        <f t="shared" si="114"/>
        <v/>
      </c>
      <c r="Q344" s="19" t="str">
        <f t="shared" si="115"/>
        <v/>
      </c>
      <c r="R344" s="13" t="str">
        <f t="shared" si="116"/>
        <v/>
      </c>
      <c r="S344" s="13" t="str">
        <f t="shared" si="117"/>
        <v/>
      </c>
      <c r="T344" s="13" t="str">
        <f t="shared" si="118"/>
        <v/>
      </c>
      <c r="U344" s="13" t="str">
        <f t="shared" si="119"/>
        <v/>
      </c>
      <c r="V344" s="13" t="str">
        <f t="shared" si="126"/>
        <v/>
      </c>
      <c r="W344" s="13" t="str">
        <f t="shared" si="127"/>
        <v/>
      </c>
      <c r="X344" s="13" t="str">
        <f t="shared" si="128"/>
        <v/>
      </c>
      <c r="Y344" s="13" t="str">
        <f t="shared" si="129"/>
        <v/>
      </c>
      <c r="Z344" s="13" t="str">
        <f t="shared" si="130"/>
        <v/>
      </c>
      <c r="AA344" s="13" t="str">
        <f t="shared" si="131"/>
        <v/>
      </c>
      <c r="AB344" s="13" t="str">
        <f t="shared" si="132"/>
        <v/>
      </c>
      <c r="AC344" s="13" t="str">
        <f t="shared" si="133"/>
        <v/>
      </c>
      <c r="AD344" s="13" t="str">
        <f t="shared" si="120"/>
        <v/>
      </c>
      <c r="AE344" s="13" t="str">
        <f t="shared" si="121"/>
        <v/>
      </c>
      <c r="AF344" s="13" t="str">
        <f t="shared" si="122"/>
        <v/>
      </c>
      <c r="AG344" s="13" t="str">
        <f t="shared" si="123"/>
        <v/>
      </c>
      <c r="AH344" s="13" t="str">
        <f t="shared" si="124"/>
        <v/>
      </c>
      <c r="AI344" s="13" t="str">
        <f t="shared" si="125"/>
        <v/>
      </c>
    </row>
    <row r="345" spans="1:35">
      <c r="A345" t="s">
        <v>14</v>
      </c>
      <c r="B345" s="68">
        <v>21009</v>
      </c>
      <c r="C345" s="68" t="s">
        <v>774</v>
      </c>
      <c r="D345" s="17"/>
      <c r="E345" s="16"/>
      <c r="F345" s="21"/>
      <c r="G345" s="21"/>
      <c r="H345" s="21"/>
      <c r="I345" s="21"/>
      <c r="J345" s="21"/>
      <c r="K345" s="21"/>
      <c r="L345" s="21"/>
      <c r="M345" s="21"/>
      <c r="N345" s="21"/>
      <c r="O345" s="19"/>
      <c r="P345" s="19" t="str">
        <f t="shared" si="114"/>
        <v/>
      </c>
      <c r="Q345" s="19" t="str">
        <f t="shared" si="115"/>
        <v/>
      </c>
      <c r="R345" s="13" t="str">
        <f t="shared" si="116"/>
        <v/>
      </c>
      <c r="S345" s="13" t="str">
        <f t="shared" si="117"/>
        <v/>
      </c>
      <c r="T345" s="13" t="str">
        <f t="shared" si="118"/>
        <v/>
      </c>
      <c r="U345" s="13" t="str">
        <f t="shared" si="119"/>
        <v/>
      </c>
      <c r="V345" s="13" t="str">
        <f t="shared" si="126"/>
        <v/>
      </c>
      <c r="W345" s="13" t="str">
        <f t="shared" si="127"/>
        <v/>
      </c>
      <c r="X345" s="13" t="str">
        <f t="shared" si="128"/>
        <v/>
      </c>
      <c r="Y345" s="13" t="str">
        <f t="shared" si="129"/>
        <v/>
      </c>
      <c r="Z345" s="13" t="str">
        <f t="shared" si="130"/>
        <v/>
      </c>
      <c r="AA345" s="13" t="str">
        <f t="shared" si="131"/>
        <v/>
      </c>
      <c r="AB345" s="13" t="str">
        <f t="shared" si="132"/>
        <v/>
      </c>
      <c r="AC345" s="13" t="str">
        <f t="shared" si="133"/>
        <v/>
      </c>
      <c r="AD345" s="13" t="str">
        <f t="shared" si="120"/>
        <v/>
      </c>
      <c r="AE345" s="13" t="str">
        <f t="shared" si="121"/>
        <v/>
      </c>
      <c r="AF345" s="13" t="str">
        <f t="shared" si="122"/>
        <v/>
      </c>
      <c r="AG345" s="13" t="str">
        <f t="shared" si="123"/>
        <v/>
      </c>
      <c r="AH345" s="13" t="str">
        <f t="shared" si="124"/>
        <v/>
      </c>
      <c r="AI345" s="13" t="str">
        <f t="shared" si="125"/>
        <v/>
      </c>
    </row>
    <row r="346" spans="1:35">
      <c r="A346" t="s">
        <v>14</v>
      </c>
      <c r="B346" s="59">
        <v>21031</v>
      </c>
      <c r="C346" s="59" t="s">
        <v>1030</v>
      </c>
      <c r="D346" s="17"/>
      <c r="E346" s="16"/>
      <c r="F346" s="21"/>
      <c r="G346" s="21"/>
      <c r="H346" s="21"/>
      <c r="I346" s="21"/>
      <c r="J346" s="21"/>
      <c r="K346" s="21"/>
      <c r="L346" s="21"/>
      <c r="M346" s="21"/>
      <c r="N346" s="21"/>
      <c r="O346" s="19"/>
      <c r="P346" s="19" t="str">
        <f t="shared" si="114"/>
        <v/>
      </c>
      <c r="Q346" s="19" t="str">
        <f t="shared" si="115"/>
        <v/>
      </c>
      <c r="R346" s="13" t="str">
        <f t="shared" si="116"/>
        <v/>
      </c>
      <c r="S346" s="13" t="str">
        <f t="shared" si="117"/>
        <v/>
      </c>
      <c r="T346" s="13" t="str">
        <f t="shared" si="118"/>
        <v/>
      </c>
      <c r="U346" s="13" t="str">
        <f t="shared" si="119"/>
        <v/>
      </c>
      <c r="V346" s="13" t="str">
        <f t="shared" si="126"/>
        <v/>
      </c>
      <c r="W346" s="13" t="str">
        <f t="shared" si="127"/>
        <v/>
      </c>
      <c r="X346" s="13" t="str">
        <f t="shared" si="128"/>
        <v/>
      </c>
      <c r="Y346" s="13" t="str">
        <f t="shared" si="129"/>
        <v/>
      </c>
      <c r="Z346" s="13" t="str">
        <f t="shared" si="130"/>
        <v/>
      </c>
      <c r="AA346" s="13" t="str">
        <f t="shared" si="131"/>
        <v/>
      </c>
      <c r="AB346" s="13" t="str">
        <f t="shared" si="132"/>
        <v/>
      </c>
      <c r="AC346" s="13" t="str">
        <f t="shared" si="133"/>
        <v/>
      </c>
      <c r="AD346" s="13" t="str">
        <f t="shared" si="120"/>
        <v/>
      </c>
      <c r="AE346" s="13" t="str">
        <f t="shared" si="121"/>
        <v/>
      </c>
      <c r="AF346" s="13" t="str">
        <f t="shared" si="122"/>
        <v/>
      </c>
      <c r="AG346" s="13" t="str">
        <f t="shared" si="123"/>
        <v/>
      </c>
      <c r="AH346" s="13" t="str">
        <f t="shared" si="124"/>
        <v/>
      </c>
      <c r="AI346" s="13" t="str">
        <f t="shared" si="125"/>
        <v/>
      </c>
    </row>
    <row r="347" spans="1:35">
      <c r="A347" t="s">
        <v>14</v>
      </c>
      <c r="B347">
        <v>21020</v>
      </c>
      <c r="C347" s="60" t="s">
        <v>121</v>
      </c>
      <c r="D347" s="17"/>
      <c r="E347" s="16"/>
      <c r="F347" s="21"/>
      <c r="G347" s="21"/>
      <c r="H347" s="21"/>
      <c r="I347" s="21"/>
      <c r="J347" s="21"/>
      <c r="K347" s="21"/>
      <c r="L347" s="21"/>
      <c r="M347" s="21"/>
      <c r="N347" s="21"/>
      <c r="O347" s="19"/>
      <c r="P347" s="19" t="str">
        <f t="shared" si="114"/>
        <v/>
      </c>
      <c r="Q347" s="19" t="str">
        <f t="shared" si="115"/>
        <v/>
      </c>
      <c r="R347" s="13" t="str">
        <f t="shared" si="116"/>
        <v/>
      </c>
      <c r="S347" s="13" t="str">
        <f t="shared" si="117"/>
        <v/>
      </c>
      <c r="T347" s="13" t="str">
        <f t="shared" si="118"/>
        <v/>
      </c>
      <c r="U347" s="13" t="str">
        <f t="shared" si="119"/>
        <v/>
      </c>
      <c r="V347" s="13" t="str">
        <f t="shared" si="126"/>
        <v/>
      </c>
      <c r="W347" s="13" t="str">
        <f t="shared" si="127"/>
        <v/>
      </c>
      <c r="X347" s="13" t="str">
        <f t="shared" si="128"/>
        <v/>
      </c>
      <c r="Y347" s="13" t="str">
        <f t="shared" si="129"/>
        <v/>
      </c>
      <c r="Z347" s="13" t="str">
        <f t="shared" si="130"/>
        <v/>
      </c>
      <c r="AA347" s="13" t="str">
        <f t="shared" si="131"/>
        <v/>
      </c>
      <c r="AB347" s="13" t="str">
        <f t="shared" si="132"/>
        <v/>
      </c>
      <c r="AC347" s="13" t="str">
        <f t="shared" si="133"/>
        <v/>
      </c>
      <c r="AD347" s="13" t="str">
        <f t="shared" si="120"/>
        <v/>
      </c>
      <c r="AE347" s="13" t="str">
        <f t="shared" si="121"/>
        <v/>
      </c>
      <c r="AF347" s="13" t="str">
        <f t="shared" si="122"/>
        <v/>
      </c>
      <c r="AG347" s="13" t="str">
        <f t="shared" si="123"/>
        <v/>
      </c>
      <c r="AH347" s="13" t="str">
        <f t="shared" si="124"/>
        <v/>
      </c>
      <c r="AI347" s="13" t="str">
        <f t="shared" si="125"/>
        <v/>
      </c>
    </row>
    <row r="348" spans="1:35">
      <c r="A348" t="s">
        <v>14</v>
      </c>
      <c r="B348">
        <v>21025</v>
      </c>
      <c r="C348" s="60" t="s">
        <v>220</v>
      </c>
      <c r="D348" s="17"/>
      <c r="E348" s="16"/>
      <c r="F348" s="21"/>
      <c r="G348" s="21"/>
      <c r="H348" s="21"/>
      <c r="I348" s="21"/>
      <c r="J348" s="21"/>
      <c r="K348" s="21"/>
      <c r="L348" s="21"/>
      <c r="M348" s="21"/>
      <c r="N348" s="21"/>
      <c r="O348" s="19"/>
      <c r="P348" s="19" t="str">
        <f t="shared" si="114"/>
        <v/>
      </c>
      <c r="Q348" s="19" t="str">
        <f t="shared" si="115"/>
        <v/>
      </c>
      <c r="R348" s="13" t="str">
        <f t="shared" si="116"/>
        <v/>
      </c>
      <c r="S348" s="13" t="str">
        <f t="shared" si="117"/>
        <v/>
      </c>
      <c r="T348" s="13" t="str">
        <f t="shared" si="118"/>
        <v/>
      </c>
      <c r="U348" s="13" t="str">
        <f t="shared" si="119"/>
        <v/>
      </c>
      <c r="V348" s="13" t="str">
        <f t="shared" si="126"/>
        <v/>
      </c>
      <c r="W348" s="13" t="str">
        <f t="shared" si="127"/>
        <v/>
      </c>
      <c r="X348" s="13" t="str">
        <f t="shared" si="128"/>
        <v/>
      </c>
      <c r="Y348" s="13" t="str">
        <f t="shared" si="129"/>
        <v/>
      </c>
      <c r="Z348" s="13" t="str">
        <f t="shared" si="130"/>
        <v/>
      </c>
      <c r="AA348" s="13" t="str">
        <f t="shared" si="131"/>
        <v/>
      </c>
      <c r="AB348" s="13" t="str">
        <f t="shared" si="132"/>
        <v/>
      </c>
      <c r="AC348" s="13" t="str">
        <f t="shared" si="133"/>
        <v/>
      </c>
      <c r="AD348" s="13" t="str">
        <f t="shared" si="120"/>
        <v/>
      </c>
      <c r="AE348" s="13" t="str">
        <f t="shared" si="121"/>
        <v/>
      </c>
      <c r="AF348" s="13" t="str">
        <f t="shared" si="122"/>
        <v/>
      </c>
      <c r="AG348" s="13" t="str">
        <f t="shared" si="123"/>
        <v/>
      </c>
      <c r="AH348" s="13" t="str">
        <f t="shared" si="124"/>
        <v/>
      </c>
      <c r="AI348" s="13" t="str">
        <f t="shared" si="125"/>
        <v/>
      </c>
    </row>
    <row r="349" spans="1:35">
      <c r="A349" t="s">
        <v>14</v>
      </c>
      <c r="B349">
        <v>28009</v>
      </c>
      <c r="C349" s="60" t="s">
        <v>72</v>
      </c>
      <c r="D349" s="17"/>
      <c r="E349" s="16"/>
      <c r="F349" s="21"/>
      <c r="G349" s="21"/>
      <c r="H349" s="21"/>
      <c r="I349" s="21"/>
      <c r="J349" s="21"/>
      <c r="K349" s="21"/>
      <c r="L349" s="21"/>
      <c r="M349" s="21"/>
      <c r="N349" s="21"/>
      <c r="O349" s="19"/>
      <c r="P349" s="19" t="str">
        <f t="shared" si="114"/>
        <v/>
      </c>
      <c r="Q349" s="19" t="str">
        <f t="shared" si="115"/>
        <v/>
      </c>
      <c r="R349" s="13" t="str">
        <f t="shared" si="116"/>
        <v/>
      </c>
      <c r="S349" s="13" t="str">
        <f t="shared" si="117"/>
        <v/>
      </c>
      <c r="T349" s="13" t="str">
        <f t="shared" si="118"/>
        <v/>
      </c>
      <c r="U349" s="13" t="str">
        <f t="shared" si="119"/>
        <v/>
      </c>
      <c r="V349" s="13" t="str">
        <f t="shared" si="126"/>
        <v/>
      </c>
      <c r="W349" s="13" t="str">
        <f t="shared" si="127"/>
        <v/>
      </c>
      <c r="X349" s="13" t="str">
        <f t="shared" si="128"/>
        <v/>
      </c>
      <c r="Y349" s="13" t="str">
        <f t="shared" si="129"/>
        <v/>
      </c>
      <c r="Z349" s="13" t="str">
        <f t="shared" si="130"/>
        <v/>
      </c>
      <c r="AA349" s="13" t="str">
        <f t="shared" si="131"/>
        <v/>
      </c>
      <c r="AB349" s="13" t="str">
        <f t="shared" si="132"/>
        <v/>
      </c>
      <c r="AC349" s="13" t="str">
        <f t="shared" si="133"/>
        <v/>
      </c>
      <c r="AD349" s="13" t="str">
        <f t="shared" si="120"/>
        <v/>
      </c>
      <c r="AE349" s="13" t="str">
        <f t="shared" si="121"/>
        <v/>
      </c>
      <c r="AF349" s="13" t="str">
        <f t="shared" si="122"/>
        <v/>
      </c>
      <c r="AG349" s="13" t="str">
        <f t="shared" si="123"/>
        <v/>
      </c>
      <c r="AH349" s="13" t="str">
        <f t="shared" si="124"/>
        <v/>
      </c>
      <c r="AI349" s="13" t="str">
        <f t="shared" si="125"/>
        <v/>
      </c>
    </row>
    <row r="350" spans="1:35">
      <c r="A350" t="s">
        <v>14</v>
      </c>
      <c r="B350">
        <v>26005</v>
      </c>
      <c r="C350" s="60" t="s">
        <v>356</v>
      </c>
      <c r="D350" s="17"/>
      <c r="E350" s="16"/>
      <c r="F350" s="21"/>
      <c r="G350" s="21"/>
      <c r="H350" s="21"/>
      <c r="I350" s="21"/>
      <c r="J350" s="21"/>
      <c r="K350" s="21"/>
      <c r="L350" s="21"/>
      <c r="M350" s="21"/>
      <c r="N350" s="21"/>
      <c r="O350" s="19"/>
      <c r="P350" s="19" t="str">
        <f t="shared" si="114"/>
        <v/>
      </c>
      <c r="Q350" s="19" t="str">
        <f t="shared" si="115"/>
        <v/>
      </c>
      <c r="R350" s="13" t="str">
        <f t="shared" si="116"/>
        <v/>
      </c>
      <c r="S350" s="13" t="str">
        <f t="shared" si="117"/>
        <v/>
      </c>
      <c r="T350" s="13" t="str">
        <f t="shared" si="118"/>
        <v/>
      </c>
      <c r="U350" s="13" t="str">
        <f t="shared" si="119"/>
        <v/>
      </c>
      <c r="V350" s="13" t="str">
        <f t="shared" si="126"/>
        <v/>
      </c>
      <c r="W350" s="13" t="str">
        <f t="shared" si="127"/>
        <v/>
      </c>
      <c r="X350" s="13" t="str">
        <f t="shared" si="128"/>
        <v/>
      </c>
      <c r="Y350" s="13" t="str">
        <f t="shared" si="129"/>
        <v/>
      </c>
      <c r="Z350" s="13" t="str">
        <f t="shared" si="130"/>
        <v/>
      </c>
      <c r="AA350" s="13" t="str">
        <f t="shared" si="131"/>
        <v/>
      </c>
      <c r="AB350" s="13" t="str">
        <f t="shared" si="132"/>
        <v/>
      </c>
      <c r="AC350" s="13" t="str">
        <f t="shared" si="133"/>
        <v/>
      </c>
      <c r="AD350" s="13" t="str">
        <f t="shared" si="120"/>
        <v/>
      </c>
      <c r="AE350" s="13" t="str">
        <f t="shared" si="121"/>
        <v/>
      </c>
      <c r="AF350" s="13" t="str">
        <f t="shared" si="122"/>
        <v/>
      </c>
      <c r="AG350" s="13" t="str">
        <f t="shared" si="123"/>
        <v/>
      </c>
      <c r="AH350" s="13" t="str">
        <f t="shared" si="124"/>
        <v/>
      </c>
      <c r="AI350" s="13" t="str">
        <f t="shared" si="125"/>
        <v/>
      </c>
    </row>
    <row r="351" spans="1:35">
      <c r="A351" t="s">
        <v>14</v>
      </c>
      <c r="B351">
        <v>26006</v>
      </c>
      <c r="C351" s="59" t="s">
        <v>330</v>
      </c>
      <c r="D351" s="17"/>
      <c r="E351" s="16"/>
      <c r="F351" s="21"/>
      <c r="G351" s="21"/>
      <c r="H351" s="21"/>
      <c r="I351" s="21"/>
      <c r="J351" s="21"/>
      <c r="K351" s="21"/>
      <c r="L351" s="21"/>
      <c r="M351" s="21"/>
      <c r="N351" s="21"/>
      <c r="O351" s="19"/>
      <c r="P351" s="19" t="str">
        <f t="shared" si="114"/>
        <v/>
      </c>
      <c r="Q351" s="19" t="str">
        <f t="shared" si="115"/>
        <v/>
      </c>
      <c r="R351" s="13" t="str">
        <f t="shared" si="116"/>
        <v/>
      </c>
      <c r="S351" s="13" t="str">
        <f t="shared" si="117"/>
        <v/>
      </c>
      <c r="T351" s="13" t="str">
        <f t="shared" si="118"/>
        <v/>
      </c>
      <c r="U351" s="13" t="str">
        <f t="shared" si="119"/>
        <v/>
      </c>
      <c r="V351" s="13" t="str">
        <f t="shared" si="126"/>
        <v/>
      </c>
      <c r="W351" s="13" t="str">
        <f t="shared" si="127"/>
        <v/>
      </c>
      <c r="X351" s="13" t="str">
        <f t="shared" si="128"/>
        <v/>
      </c>
      <c r="Y351" s="13" t="str">
        <f t="shared" si="129"/>
        <v/>
      </c>
      <c r="Z351" s="13" t="str">
        <f t="shared" si="130"/>
        <v/>
      </c>
      <c r="AA351" s="13" t="str">
        <f t="shared" si="131"/>
        <v/>
      </c>
      <c r="AB351" s="13" t="str">
        <f t="shared" si="132"/>
        <v/>
      </c>
      <c r="AC351" s="13" t="str">
        <f t="shared" si="133"/>
        <v/>
      </c>
      <c r="AD351" s="13" t="str">
        <f t="shared" si="120"/>
        <v/>
      </c>
      <c r="AE351" s="13" t="str">
        <f t="shared" si="121"/>
        <v/>
      </c>
      <c r="AF351" s="13" t="str">
        <f t="shared" si="122"/>
        <v/>
      </c>
      <c r="AG351" s="13" t="str">
        <f t="shared" si="123"/>
        <v/>
      </c>
      <c r="AH351" s="13" t="str">
        <f t="shared" si="124"/>
        <v/>
      </c>
      <c r="AI351" s="13" t="str">
        <f t="shared" si="125"/>
        <v/>
      </c>
    </row>
    <row r="352" spans="1:35">
      <c r="A352" t="s">
        <v>14</v>
      </c>
      <c r="B352">
        <v>26007</v>
      </c>
      <c r="C352" t="s">
        <v>381</v>
      </c>
      <c r="D352" s="17"/>
      <c r="E352" s="16"/>
      <c r="F352" s="21"/>
      <c r="G352" s="21"/>
      <c r="H352" s="21"/>
      <c r="I352" s="21"/>
      <c r="J352" s="21"/>
      <c r="K352" s="21"/>
      <c r="L352" s="21"/>
      <c r="M352" s="21"/>
      <c r="N352" s="21"/>
      <c r="O352" s="19"/>
      <c r="P352" s="19" t="str">
        <f t="shared" si="114"/>
        <v/>
      </c>
      <c r="Q352" s="19" t="str">
        <f t="shared" si="115"/>
        <v/>
      </c>
      <c r="R352" s="13" t="str">
        <f t="shared" si="116"/>
        <v/>
      </c>
      <c r="S352" s="13" t="str">
        <f t="shared" si="117"/>
        <v/>
      </c>
      <c r="T352" s="13" t="str">
        <f t="shared" si="118"/>
        <v/>
      </c>
      <c r="U352" s="13" t="str">
        <f t="shared" si="119"/>
        <v/>
      </c>
      <c r="V352" s="13" t="str">
        <f t="shared" si="126"/>
        <v/>
      </c>
      <c r="W352" s="13" t="str">
        <f t="shared" si="127"/>
        <v/>
      </c>
      <c r="X352" s="13" t="str">
        <f t="shared" si="128"/>
        <v/>
      </c>
      <c r="Y352" s="13" t="str">
        <f t="shared" si="129"/>
        <v/>
      </c>
      <c r="Z352" s="13" t="str">
        <f t="shared" si="130"/>
        <v/>
      </c>
      <c r="AA352" s="13" t="str">
        <f t="shared" si="131"/>
        <v/>
      </c>
      <c r="AB352" s="13" t="str">
        <f t="shared" si="132"/>
        <v/>
      </c>
      <c r="AC352" s="13" t="str">
        <f t="shared" si="133"/>
        <v/>
      </c>
      <c r="AD352" s="13" t="str">
        <f t="shared" si="120"/>
        <v/>
      </c>
      <c r="AE352" s="13" t="str">
        <f t="shared" si="121"/>
        <v/>
      </c>
      <c r="AF352" s="13" t="str">
        <f t="shared" si="122"/>
        <v/>
      </c>
      <c r="AG352" s="13" t="str">
        <f t="shared" si="123"/>
        <v/>
      </c>
      <c r="AH352" s="13" t="str">
        <f t="shared" si="124"/>
        <v/>
      </c>
      <c r="AI352" s="13" t="str">
        <f t="shared" si="125"/>
        <v/>
      </c>
    </row>
    <row r="353" spans="1:35">
      <c r="A353" t="s">
        <v>14</v>
      </c>
      <c r="B353">
        <v>26002</v>
      </c>
      <c r="C353" t="s">
        <v>297</v>
      </c>
      <c r="D353" s="17"/>
      <c r="E353" s="16"/>
      <c r="F353" s="21"/>
      <c r="G353" s="21"/>
      <c r="H353" s="21"/>
      <c r="I353" s="21"/>
      <c r="J353" s="21"/>
      <c r="K353" s="21"/>
      <c r="L353" s="21"/>
      <c r="M353" s="21"/>
      <c r="N353" s="21"/>
      <c r="O353" s="19"/>
      <c r="P353" s="19" t="str">
        <f t="shared" si="114"/>
        <v/>
      </c>
      <c r="Q353" s="19" t="str">
        <f t="shared" si="115"/>
        <v/>
      </c>
      <c r="R353" s="13" t="str">
        <f t="shared" si="116"/>
        <v/>
      </c>
      <c r="S353" s="13" t="str">
        <f t="shared" si="117"/>
        <v/>
      </c>
      <c r="T353" s="13" t="str">
        <f t="shared" si="118"/>
        <v/>
      </c>
      <c r="U353" s="13" t="str">
        <f t="shared" si="119"/>
        <v/>
      </c>
      <c r="V353" s="13" t="str">
        <f t="shared" si="126"/>
        <v/>
      </c>
      <c r="W353" s="13" t="str">
        <f t="shared" si="127"/>
        <v/>
      </c>
      <c r="X353" s="13" t="str">
        <f t="shared" si="128"/>
        <v/>
      </c>
      <c r="Y353" s="13" t="str">
        <f t="shared" si="129"/>
        <v/>
      </c>
      <c r="Z353" s="13" t="str">
        <f t="shared" si="130"/>
        <v/>
      </c>
      <c r="AA353" s="13" t="str">
        <f t="shared" si="131"/>
        <v/>
      </c>
      <c r="AB353" s="13" t="str">
        <f t="shared" si="132"/>
        <v/>
      </c>
      <c r="AC353" s="13" t="str">
        <f t="shared" si="133"/>
        <v/>
      </c>
      <c r="AD353" s="13" t="str">
        <f t="shared" si="120"/>
        <v/>
      </c>
      <c r="AE353" s="13" t="str">
        <f t="shared" si="121"/>
        <v/>
      </c>
      <c r="AF353" s="13" t="str">
        <f t="shared" si="122"/>
        <v/>
      </c>
      <c r="AG353" s="13" t="str">
        <f t="shared" si="123"/>
        <v/>
      </c>
      <c r="AH353" s="13" t="str">
        <f t="shared" si="124"/>
        <v/>
      </c>
      <c r="AI353" s="13" t="str">
        <f t="shared" si="125"/>
        <v/>
      </c>
    </row>
    <row r="354" spans="1:35">
      <c r="A354" t="s">
        <v>14</v>
      </c>
      <c r="B354">
        <v>28012</v>
      </c>
      <c r="C354" t="s">
        <v>302</v>
      </c>
      <c r="D354" s="17"/>
      <c r="E354" s="16"/>
      <c r="F354" s="21"/>
      <c r="G354" s="21"/>
      <c r="H354" s="21"/>
      <c r="I354" s="21"/>
      <c r="J354" s="21"/>
      <c r="K354" s="21"/>
      <c r="L354" s="21"/>
      <c r="M354" s="21"/>
      <c r="N354" s="21"/>
      <c r="O354" s="19"/>
      <c r="P354" s="19" t="str">
        <f t="shared" si="114"/>
        <v/>
      </c>
      <c r="Q354" s="19" t="str">
        <f t="shared" si="115"/>
        <v/>
      </c>
      <c r="R354" s="13" t="str">
        <f t="shared" si="116"/>
        <v/>
      </c>
      <c r="S354" s="13" t="str">
        <f t="shared" si="117"/>
        <v/>
      </c>
      <c r="T354" s="13" t="str">
        <f t="shared" si="118"/>
        <v/>
      </c>
      <c r="U354" s="13" t="str">
        <f t="shared" si="119"/>
        <v/>
      </c>
      <c r="V354" s="13" t="str">
        <f t="shared" si="126"/>
        <v/>
      </c>
      <c r="W354" s="13" t="str">
        <f t="shared" si="127"/>
        <v/>
      </c>
      <c r="X354" s="13" t="str">
        <f t="shared" si="128"/>
        <v/>
      </c>
      <c r="Y354" s="13" t="str">
        <f t="shared" si="129"/>
        <v/>
      </c>
      <c r="Z354" s="13" t="str">
        <f t="shared" si="130"/>
        <v/>
      </c>
      <c r="AA354" s="13" t="str">
        <f t="shared" si="131"/>
        <v/>
      </c>
      <c r="AB354" s="13" t="str">
        <f t="shared" si="132"/>
        <v/>
      </c>
      <c r="AC354" s="13" t="str">
        <f t="shared" si="133"/>
        <v/>
      </c>
      <c r="AD354" s="13" t="str">
        <f t="shared" si="120"/>
        <v/>
      </c>
      <c r="AE354" s="13" t="str">
        <f t="shared" si="121"/>
        <v/>
      </c>
      <c r="AF354" s="13" t="str">
        <f t="shared" si="122"/>
        <v/>
      </c>
      <c r="AG354" s="13" t="str">
        <f t="shared" si="123"/>
        <v/>
      </c>
      <c r="AH354" s="13" t="str">
        <f t="shared" si="124"/>
        <v/>
      </c>
      <c r="AI354" s="13" t="str">
        <f t="shared" si="125"/>
        <v/>
      </c>
    </row>
    <row r="355" spans="1:35">
      <c r="A355" t="s">
        <v>14</v>
      </c>
      <c r="B355">
        <v>28030</v>
      </c>
      <c r="C355" t="s">
        <v>99</v>
      </c>
      <c r="D355" s="17"/>
      <c r="E355" s="16"/>
      <c r="F355" s="21"/>
      <c r="G355" s="21"/>
      <c r="H355" s="21"/>
      <c r="I355" s="21"/>
      <c r="J355" s="21"/>
      <c r="K355" s="21"/>
      <c r="L355" s="21"/>
      <c r="M355" s="21"/>
      <c r="N355" s="21"/>
      <c r="O355" s="19"/>
      <c r="P355" s="19" t="str">
        <f t="shared" si="114"/>
        <v/>
      </c>
      <c r="Q355" s="19" t="str">
        <f t="shared" si="115"/>
        <v/>
      </c>
      <c r="R355" s="13" t="str">
        <f t="shared" si="116"/>
        <v/>
      </c>
      <c r="S355" s="13" t="str">
        <f t="shared" si="117"/>
        <v/>
      </c>
      <c r="T355" s="13" t="str">
        <f t="shared" si="118"/>
        <v/>
      </c>
      <c r="U355" s="13" t="str">
        <f t="shared" si="119"/>
        <v/>
      </c>
      <c r="V355" s="13" t="str">
        <f t="shared" si="126"/>
        <v/>
      </c>
      <c r="W355" s="13" t="str">
        <f t="shared" si="127"/>
        <v/>
      </c>
      <c r="X355" s="13" t="str">
        <f t="shared" si="128"/>
        <v/>
      </c>
      <c r="Y355" s="13" t="str">
        <f t="shared" si="129"/>
        <v/>
      </c>
      <c r="Z355" s="13" t="str">
        <f t="shared" si="130"/>
        <v/>
      </c>
      <c r="AA355" s="13" t="str">
        <f t="shared" si="131"/>
        <v/>
      </c>
      <c r="AB355" s="13" t="str">
        <f t="shared" si="132"/>
        <v/>
      </c>
      <c r="AC355" s="13" t="str">
        <f t="shared" si="133"/>
        <v/>
      </c>
      <c r="AD355" s="13" t="str">
        <f t="shared" si="120"/>
        <v/>
      </c>
      <c r="AE355" s="13" t="str">
        <f t="shared" si="121"/>
        <v/>
      </c>
      <c r="AF355" s="13" t="str">
        <f t="shared" si="122"/>
        <v/>
      </c>
      <c r="AG355" s="13" t="str">
        <f t="shared" si="123"/>
        <v/>
      </c>
      <c r="AH355" s="13" t="str">
        <f t="shared" si="124"/>
        <v/>
      </c>
      <c r="AI355" s="13" t="str">
        <f t="shared" si="125"/>
        <v/>
      </c>
    </row>
    <row r="356" spans="1:35">
      <c r="A356" t="s">
        <v>14</v>
      </c>
      <c r="B356">
        <v>26003</v>
      </c>
      <c r="C356" t="s">
        <v>148</v>
      </c>
      <c r="D356" s="17"/>
      <c r="E356" s="16"/>
      <c r="F356" s="21"/>
      <c r="G356" s="21"/>
      <c r="H356" s="21"/>
      <c r="I356" s="21"/>
      <c r="J356" s="21"/>
      <c r="K356" s="21"/>
      <c r="L356" s="21"/>
      <c r="M356" s="21"/>
      <c r="N356" s="21"/>
      <c r="O356" s="19"/>
      <c r="P356" s="19" t="str">
        <f t="shared" si="114"/>
        <v/>
      </c>
      <c r="Q356" s="19" t="str">
        <f t="shared" si="115"/>
        <v/>
      </c>
      <c r="R356" s="13" t="str">
        <f t="shared" si="116"/>
        <v/>
      </c>
      <c r="S356" s="13" t="str">
        <f t="shared" si="117"/>
        <v/>
      </c>
      <c r="T356" s="13" t="str">
        <f t="shared" si="118"/>
        <v/>
      </c>
      <c r="U356" s="13" t="str">
        <f t="shared" si="119"/>
        <v/>
      </c>
      <c r="V356" s="13" t="str">
        <f t="shared" si="126"/>
        <v/>
      </c>
      <c r="W356" s="13" t="str">
        <f t="shared" si="127"/>
        <v/>
      </c>
      <c r="X356" s="13" t="str">
        <f t="shared" si="128"/>
        <v/>
      </c>
      <c r="Y356" s="13" t="str">
        <f t="shared" si="129"/>
        <v/>
      </c>
      <c r="Z356" s="13" t="str">
        <f t="shared" si="130"/>
        <v/>
      </c>
      <c r="AA356" s="13" t="str">
        <f t="shared" si="131"/>
        <v/>
      </c>
      <c r="AB356" s="13" t="str">
        <f t="shared" si="132"/>
        <v/>
      </c>
      <c r="AC356" s="13" t="str">
        <f t="shared" si="133"/>
        <v/>
      </c>
      <c r="AD356" s="13" t="str">
        <f t="shared" si="120"/>
        <v/>
      </c>
      <c r="AE356" s="13" t="str">
        <f t="shared" si="121"/>
        <v/>
      </c>
      <c r="AF356" s="13" t="str">
        <f t="shared" si="122"/>
        <v/>
      </c>
      <c r="AG356" s="13" t="str">
        <f t="shared" si="123"/>
        <v/>
      </c>
      <c r="AH356" s="13" t="str">
        <f t="shared" si="124"/>
        <v/>
      </c>
      <c r="AI356" s="13" t="str">
        <f t="shared" si="125"/>
        <v/>
      </c>
    </row>
    <row r="357" spans="1:35">
      <c r="A357" t="s">
        <v>14</v>
      </c>
      <c r="B357">
        <v>26015</v>
      </c>
      <c r="C357" t="s">
        <v>259</v>
      </c>
      <c r="D357" s="17"/>
      <c r="E357" s="16"/>
      <c r="F357" s="21"/>
      <c r="G357" s="21"/>
      <c r="H357" s="21"/>
      <c r="I357" s="21"/>
      <c r="J357" s="21"/>
      <c r="K357" s="21"/>
      <c r="L357" s="21"/>
      <c r="M357" s="21"/>
      <c r="N357" s="21"/>
      <c r="O357" s="19"/>
      <c r="P357" s="19" t="str">
        <f t="shared" si="114"/>
        <v/>
      </c>
      <c r="Q357" s="19" t="str">
        <f t="shared" si="115"/>
        <v/>
      </c>
      <c r="R357" s="13" t="str">
        <f t="shared" si="116"/>
        <v/>
      </c>
      <c r="S357" s="13" t="str">
        <f t="shared" si="117"/>
        <v/>
      </c>
      <c r="T357" s="13" t="str">
        <f t="shared" si="118"/>
        <v/>
      </c>
      <c r="U357" s="13" t="str">
        <f t="shared" si="119"/>
        <v/>
      </c>
      <c r="V357" s="13" t="str">
        <f t="shared" si="126"/>
        <v/>
      </c>
      <c r="W357" s="13" t="str">
        <f t="shared" si="127"/>
        <v/>
      </c>
      <c r="X357" s="13" t="str">
        <f t="shared" si="128"/>
        <v/>
      </c>
      <c r="Y357" s="13" t="str">
        <f t="shared" si="129"/>
        <v/>
      </c>
      <c r="Z357" s="13" t="str">
        <f t="shared" si="130"/>
        <v/>
      </c>
      <c r="AA357" s="13" t="str">
        <f t="shared" si="131"/>
        <v/>
      </c>
      <c r="AB357" s="13" t="str">
        <f t="shared" si="132"/>
        <v/>
      </c>
      <c r="AC357" s="13" t="str">
        <f t="shared" si="133"/>
        <v/>
      </c>
      <c r="AD357" s="13" t="str">
        <f t="shared" si="120"/>
        <v/>
      </c>
      <c r="AE357" s="13" t="str">
        <f t="shared" si="121"/>
        <v/>
      </c>
      <c r="AF357" s="13" t="str">
        <f t="shared" si="122"/>
        <v/>
      </c>
      <c r="AG357" s="13" t="str">
        <f t="shared" si="123"/>
        <v/>
      </c>
      <c r="AH357" s="13" t="str">
        <f t="shared" si="124"/>
        <v/>
      </c>
      <c r="AI357" s="13" t="str">
        <f t="shared" si="125"/>
        <v/>
      </c>
    </row>
    <row r="358" spans="1:35">
      <c r="A358" t="s">
        <v>14</v>
      </c>
      <c r="B358">
        <v>26012</v>
      </c>
      <c r="C358" t="s">
        <v>281</v>
      </c>
      <c r="D358" s="17"/>
      <c r="E358" s="16"/>
      <c r="F358" s="21"/>
      <c r="G358" s="21"/>
      <c r="H358" s="21"/>
      <c r="I358" s="21"/>
      <c r="J358" s="21"/>
      <c r="K358" s="21"/>
      <c r="L358" s="21"/>
      <c r="M358" s="21"/>
      <c r="N358" s="21"/>
      <c r="O358" s="19"/>
      <c r="P358" s="19" t="str">
        <f t="shared" si="114"/>
        <v/>
      </c>
      <c r="Q358" s="19" t="str">
        <f t="shared" si="115"/>
        <v/>
      </c>
      <c r="R358" s="13" t="str">
        <f t="shared" si="116"/>
        <v/>
      </c>
      <c r="S358" s="13" t="str">
        <f t="shared" si="117"/>
        <v/>
      </c>
      <c r="T358" s="13" t="str">
        <f t="shared" si="118"/>
        <v/>
      </c>
      <c r="U358" s="13" t="str">
        <f t="shared" si="119"/>
        <v/>
      </c>
      <c r="V358" s="13" t="str">
        <f t="shared" si="126"/>
        <v/>
      </c>
      <c r="W358" s="13" t="str">
        <f t="shared" si="127"/>
        <v/>
      </c>
      <c r="X358" s="13" t="str">
        <f t="shared" si="128"/>
        <v/>
      </c>
      <c r="Y358" s="13" t="str">
        <f t="shared" si="129"/>
        <v/>
      </c>
      <c r="Z358" s="13" t="str">
        <f t="shared" si="130"/>
        <v/>
      </c>
      <c r="AA358" s="13" t="str">
        <f t="shared" si="131"/>
        <v/>
      </c>
      <c r="AB358" s="13" t="str">
        <f t="shared" si="132"/>
        <v/>
      </c>
      <c r="AC358" s="13" t="str">
        <f t="shared" si="133"/>
        <v/>
      </c>
      <c r="AD358" s="13" t="str">
        <f t="shared" si="120"/>
        <v/>
      </c>
      <c r="AE358" s="13" t="str">
        <f t="shared" si="121"/>
        <v/>
      </c>
      <c r="AF358" s="13" t="str">
        <f t="shared" si="122"/>
        <v/>
      </c>
      <c r="AG358" s="13" t="str">
        <f t="shared" si="123"/>
        <v/>
      </c>
      <c r="AH358" s="13" t="str">
        <f t="shared" si="124"/>
        <v/>
      </c>
      <c r="AI358" s="13" t="str">
        <f t="shared" si="125"/>
        <v/>
      </c>
    </row>
    <row r="359" spans="1:35">
      <c r="A359" t="s">
        <v>14</v>
      </c>
      <c r="B359">
        <v>18007</v>
      </c>
      <c r="C359" t="s">
        <v>235</v>
      </c>
      <c r="D359" s="17"/>
      <c r="E359" s="16"/>
      <c r="F359" s="21"/>
      <c r="G359" s="21"/>
      <c r="H359" s="21"/>
      <c r="I359" s="21"/>
      <c r="J359" s="21"/>
      <c r="K359" s="21"/>
      <c r="L359" s="21"/>
      <c r="M359" s="21"/>
      <c r="N359" s="21"/>
      <c r="O359" s="19"/>
      <c r="P359" s="19" t="str">
        <f t="shared" si="114"/>
        <v/>
      </c>
      <c r="Q359" s="19" t="str">
        <f t="shared" si="115"/>
        <v/>
      </c>
      <c r="R359" s="13" t="str">
        <f t="shared" si="116"/>
        <v/>
      </c>
      <c r="S359" s="13" t="str">
        <f t="shared" si="117"/>
        <v/>
      </c>
      <c r="T359" s="13" t="str">
        <f t="shared" si="118"/>
        <v/>
      </c>
      <c r="U359" s="13" t="str">
        <f t="shared" si="119"/>
        <v/>
      </c>
      <c r="V359" s="13" t="str">
        <f t="shared" si="126"/>
        <v/>
      </c>
      <c r="W359" s="13" t="str">
        <f t="shared" si="127"/>
        <v/>
      </c>
      <c r="X359" s="13" t="str">
        <f t="shared" si="128"/>
        <v/>
      </c>
      <c r="Y359" s="13" t="str">
        <f t="shared" si="129"/>
        <v/>
      </c>
      <c r="Z359" s="13" t="str">
        <f t="shared" si="130"/>
        <v/>
      </c>
      <c r="AA359" s="13" t="str">
        <f t="shared" si="131"/>
        <v/>
      </c>
      <c r="AB359" s="13" t="str">
        <f t="shared" si="132"/>
        <v/>
      </c>
      <c r="AC359" s="13" t="str">
        <f t="shared" si="133"/>
        <v/>
      </c>
      <c r="AD359" s="13" t="str">
        <f t="shared" si="120"/>
        <v/>
      </c>
      <c r="AE359" s="13" t="str">
        <f t="shared" si="121"/>
        <v/>
      </c>
      <c r="AF359" s="13" t="str">
        <f t="shared" si="122"/>
        <v/>
      </c>
      <c r="AG359" s="13" t="str">
        <f t="shared" si="123"/>
        <v/>
      </c>
      <c r="AH359" s="13" t="str">
        <f t="shared" si="124"/>
        <v/>
      </c>
      <c r="AI359" s="13" t="str">
        <f t="shared" si="125"/>
        <v/>
      </c>
    </row>
    <row r="360" spans="1:35">
      <c r="A360" t="s">
        <v>14</v>
      </c>
      <c r="B360">
        <v>18003</v>
      </c>
      <c r="C360" t="s">
        <v>229</v>
      </c>
      <c r="D360" s="17"/>
      <c r="E360" s="16"/>
      <c r="F360" s="21"/>
      <c r="G360" s="21"/>
      <c r="H360" s="21"/>
      <c r="I360" s="21"/>
      <c r="J360" s="21"/>
      <c r="K360" s="21"/>
      <c r="L360" s="21"/>
      <c r="M360" s="21"/>
      <c r="N360" s="21"/>
      <c r="O360" s="19"/>
      <c r="P360" s="19" t="str">
        <f t="shared" si="114"/>
        <v/>
      </c>
      <c r="Q360" s="19" t="str">
        <f t="shared" si="115"/>
        <v/>
      </c>
      <c r="R360" s="13" t="str">
        <f t="shared" si="116"/>
        <v/>
      </c>
      <c r="S360" s="13" t="str">
        <f t="shared" si="117"/>
        <v/>
      </c>
      <c r="T360" s="13" t="str">
        <f t="shared" si="118"/>
        <v/>
      </c>
      <c r="U360" s="13" t="str">
        <f t="shared" si="119"/>
        <v/>
      </c>
      <c r="V360" s="13" t="str">
        <f t="shared" si="126"/>
        <v/>
      </c>
      <c r="W360" s="13" t="str">
        <f t="shared" si="127"/>
        <v/>
      </c>
      <c r="X360" s="13" t="str">
        <f t="shared" si="128"/>
        <v/>
      </c>
      <c r="Y360" s="13" t="str">
        <f t="shared" si="129"/>
        <v/>
      </c>
      <c r="Z360" s="13" t="str">
        <f t="shared" si="130"/>
        <v/>
      </c>
      <c r="AA360" s="13" t="str">
        <f t="shared" si="131"/>
        <v/>
      </c>
      <c r="AB360" s="13" t="str">
        <f t="shared" si="132"/>
        <v/>
      </c>
      <c r="AC360" s="13" t="str">
        <f t="shared" si="133"/>
        <v/>
      </c>
      <c r="AD360" s="13" t="str">
        <f t="shared" si="120"/>
        <v/>
      </c>
      <c r="AE360" s="13" t="str">
        <f t="shared" si="121"/>
        <v/>
      </c>
      <c r="AF360" s="13" t="str">
        <f t="shared" si="122"/>
        <v/>
      </c>
      <c r="AG360" s="13" t="str">
        <f t="shared" si="123"/>
        <v/>
      </c>
      <c r="AH360" s="13" t="str">
        <f t="shared" si="124"/>
        <v/>
      </c>
      <c r="AI360" s="13" t="str">
        <f t="shared" si="125"/>
        <v/>
      </c>
    </row>
    <row r="361" spans="1:35">
      <c r="A361" t="s">
        <v>14</v>
      </c>
      <c r="B361">
        <v>18005</v>
      </c>
      <c r="C361" t="s">
        <v>61</v>
      </c>
      <c r="D361" s="17"/>
      <c r="E361" s="16"/>
      <c r="F361" s="21"/>
      <c r="G361" s="21"/>
      <c r="H361" s="21"/>
      <c r="I361" s="21"/>
      <c r="J361" s="21"/>
      <c r="K361" s="21"/>
      <c r="L361" s="21"/>
      <c r="M361" s="21"/>
      <c r="N361" s="21"/>
      <c r="O361" s="19"/>
      <c r="P361" s="19" t="str">
        <f t="shared" si="114"/>
        <v/>
      </c>
      <c r="Q361" s="19" t="str">
        <f t="shared" si="115"/>
        <v/>
      </c>
      <c r="R361" s="13" t="str">
        <f t="shared" si="116"/>
        <v/>
      </c>
      <c r="S361" s="13" t="str">
        <f t="shared" si="117"/>
        <v/>
      </c>
      <c r="T361" s="13" t="str">
        <f t="shared" si="118"/>
        <v/>
      </c>
      <c r="U361" s="13" t="str">
        <f t="shared" si="119"/>
        <v/>
      </c>
      <c r="V361" s="13" t="str">
        <f t="shared" si="126"/>
        <v/>
      </c>
      <c r="W361" s="13" t="str">
        <f t="shared" si="127"/>
        <v/>
      </c>
      <c r="X361" s="13" t="str">
        <f t="shared" si="128"/>
        <v/>
      </c>
      <c r="Y361" s="13" t="str">
        <f t="shared" si="129"/>
        <v/>
      </c>
      <c r="Z361" s="13" t="str">
        <f t="shared" si="130"/>
        <v/>
      </c>
      <c r="AA361" s="13" t="str">
        <f t="shared" si="131"/>
        <v/>
      </c>
      <c r="AB361" s="13" t="str">
        <f t="shared" si="132"/>
        <v/>
      </c>
      <c r="AC361" s="13" t="str">
        <f t="shared" si="133"/>
        <v/>
      </c>
      <c r="AD361" s="13" t="str">
        <f t="shared" si="120"/>
        <v/>
      </c>
      <c r="AE361" s="13" t="str">
        <f t="shared" si="121"/>
        <v/>
      </c>
      <c r="AF361" s="13" t="str">
        <f t="shared" si="122"/>
        <v/>
      </c>
      <c r="AG361" s="13" t="str">
        <f t="shared" si="123"/>
        <v/>
      </c>
      <c r="AH361" s="13" t="str">
        <f t="shared" si="124"/>
        <v/>
      </c>
      <c r="AI361" s="13" t="str">
        <f t="shared" si="125"/>
        <v/>
      </c>
    </row>
    <row r="362" spans="1:35" s="1" customFormat="1" ht="16.899999999999999" customHeight="1">
      <c r="A362" t="s">
        <v>14</v>
      </c>
      <c r="B362">
        <v>55009</v>
      </c>
      <c r="C362" t="s">
        <v>755</v>
      </c>
      <c r="D362" s="17"/>
      <c r="E362" s="16"/>
      <c r="F362" s="21"/>
      <c r="G362" s="21"/>
      <c r="H362" s="21"/>
      <c r="I362" s="21"/>
      <c r="J362" s="21"/>
      <c r="K362" s="21"/>
      <c r="L362" s="21"/>
      <c r="M362" s="21"/>
      <c r="N362" s="21"/>
      <c r="O362" s="19"/>
      <c r="P362" s="19" t="str">
        <f t="shared" si="114"/>
        <v/>
      </c>
      <c r="Q362" s="19" t="str">
        <f t="shared" si="115"/>
        <v/>
      </c>
      <c r="R362" s="13" t="str">
        <f t="shared" si="116"/>
        <v/>
      </c>
      <c r="S362" s="13" t="str">
        <f t="shared" si="117"/>
        <v/>
      </c>
      <c r="T362" s="13" t="str">
        <f t="shared" si="118"/>
        <v/>
      </c>
      <c r="U362" s="13" t="str">
        <f t="shared" si="119"/>
        <v/>
      </c>
      <c r="V362" s="13" t="str">
        <f t="shared" si="126"/>
        <v/>
      </c>
      <c r="W362" s="13" t="str">
        <f t="shared" si="127"/>
        <v/>
      </c>
      <c r="X362" s="13" t="str">
        <f t="shared" si="128"/>
        <v/>
      </c>
      <c r="Y362" s="13" t="str">
        <f t="shared" si="129"/>
        <v/>
      </c>
      <c r="Z362" s="13" t="str">
        <f t="shared" si="130"/>
        <v/>
      </c>
      <c r="AA362" s="13" t="str">
        <f t="shared" si="131"/>
        <v/>
      </c>
      <c r="AB362" s="13" t="str">
        <f t="shared" si="132"/>
        <v/>
      </c>
      <c r="AC362" s="13" t="str">
        <f t="shared" si="133"/>
        <v/>
      </c>
      <c r="AD362" s="13" t="str">
        <f t="shared" si="120"/>
        <v/>
      </c>
      <c r="AE362" s="13" t="str">
        <f t="shared" si="121"/>
        <v/>
      </c>
      <c r="AF362" s="13" t="str">
        <f t="shared" si="122"/>
        <v/>
      </c>
      <c r="AG362" s="13" t="str">
        <f t="shared" si="123"/>
        <v/>
      </c>
      <c r="AH362" s="13" t="str">
        <f t="shared" si="124"/>
        <v/>
      </c>
      <c r="AI362" s="13" t="str">
        <f t="shared" si="125"/>
        <v/>
      </c>
    </row>
    <row r="363" spans="1:35" s="1" customFormat="1" ht="16.899999999999999" customHeight="1">
      <c r="A363" t="s">
        <v>14</v>
      </c>
      <c r="B363">
        <v>11009</v>
      </c>
      <c r="C363" t="s">
        <v>407</v>
      </c>
      <c r="D363" s="17"/>
      <c r="E363" s="16"/>
      <c r="F363" s="21"/>
      <c r="G363" s="21"/>
      <c r="H363" s="21"/>
      <c r="I363" s="21"/>
      <c r="J363" s="21"/>
      <c r="K363" s="21"/>
      <c r="L363" s="21"/>
      <c r="M363" s="21"/>
      <c r="N363" s="21"/>
      <c r="O363" s="19"/>
      <c r="P363" s="19" t="str">
        <f t="shared" si="114"/>
        <v/>
      </c>
      <c r="Q363" s="19" t="str">
        <f t="shared" si="115"/>
        <v/>
      </c>
      <c r="R363" s="13" t="str">
        <f t="shared" si="116"/>
        <v/>
      </c>
      <c r="S363" s="13" t="str">
        <f t="shared" si="117"/>
        <v/>
      </c>
      <c r="T363" s="13" t="str">
        <f t="shared" si="118"/>
        <v/>
      </c>
      <c r="U363" s="13" t="str">
        <f t="shared" si="119"/>
        <v/>
      </c>
      <c r="V363" s="13" t="str">
        <f t="shared" si="126"/>
        <v/>
      </c>
      <c r="W363" s="13" t="str">
        <f t="shared" si="127"/>
        <v/>
      </c>
      <c r="X363" s="13" t="str">
        <f t="shared" si="128"/>
        <v/>
      </c>
      <c r="Y363" s="13" t="str">
        <f t="shared" si="129"/>
        <v/>
      </c>
      <c r="Z363" s="13" t="str">
        <f t="shared" si="130"/>
        <v/>
      </c>
      <c r="AA363" s="13" t="str">
        <f t="shared" si="131"/>
        <v/>
      </c>
      <c r="AB363" s="13" t="str">
        <f t="shared" si="132"/>
        <v/>
      </c>
      <c r="AC363" s="13" t="str">
        <f t="shared" si="133"/>
        <v/>
      </c>
      <c r="AD363" s="13" t="str">
        <f t="shared" si="120"/>
        <v/>
      </c>
      <c r="AE363" s="13" t="str">
        <f t="shared" si="121"/>
        <v/>
      </c>
      <c r="AF363" s="13" t="str">
        <f t="shared" si="122"/>
        <v/>
      </c>
      <c r="AG363" s="13" t="str">
        <f t="shared" si="123"/>
        <v/>
      </c>
      <c r="AH363" s="13" t="str">
        <f t="shared" si="124"/>
        <v/>
      </c>
      <c r="AI363" s="13" t="str">
        <f t="shared" si="125"/>
        <v/>
      </c>
    </row>
    <row r="364" spans="1:35" s="1" customFormat="1" ht="16.899999999999999" customHeight="1">
      <c r="A364" t="s">
        <v>14</v>
      </c>
      <c r="B364">
        <v>11013</v>
      </c>
      <c r="C364" t="s">
        <v>300</v>
      </c>
      <c r="D364" s="17"/>
      <c r="E364" s="16"/>
      <c r="F364" s="21"/>
      <c r="G364" s="21"/>
      <c r="H364" s="21"/>
      <c r="I364" s="21"/>
      <c r="J364" s="21"/>
      <c r="K364" s="21"/>
      <c r="L364" s="21"/>
      <c r="M364" s="21"/>
      <c r="N364" s="21"/>
      <c r="O364" s="19"/>
      <c r="P364" s="19" t="str">
        <f t="shared" si="114"/>
        <v/>
      </c>
      <c r="Q364" s="19" t="str">
        <f t="shared" si="115"/>
        <v/>
      </c>
      <c r="R364" s="13" t="str">
        <f t="shared" si="116"/>
        <v/>
      </c>
      <c r="S364" s="13" t="str">
        <f t="shared" si="117"/>
        <v/>
      </c>
      <c r="T364" s="13" t="str">
        <f t="shared" si="118"/>
        <v/>
      </c>
      <c r="U364" s="13" t="str">
        <f t="shared" si="119"/>
        <v/>
      </c>
      <c r="V364" s="13" t="str">
        <f t="shared" si="126"/>
        <v/>
      </c>
      <c r="W364" s="13" t="str">
        <f t="shared" si="127"/>
        <v/>
      </c>
      <c r="X364" s="13" t="str">
        <f t="shared" si="128"/>
        <v/>
      </c>
      <c r="Y364" s="13" t="str">
        <f t="shared" si="129"/>
        <v/>
      </c>
      <c r="Z364" s="13" t="str">
        <f t="shared" si="130"/>
        <v/>
      </c>
      <c r="AA364" s="13" t="str">
        <f t="shared" si="131"/>
        <v/>
      </c>
      <c r="AB364" s="13" t="str">
        <f t="shared" si="132"/>
        <v/>
      </c>
      <c r="AC364" s="13" t="str">
        <f t="shared" si="133"/>
        <v/>
      </c>
      <c r="AD364" s="13" t="str">
        <f t="shared" si="120"/>
        <v/>
      </c>
      <c r="AE364" s="13" t="str">
        <f t="shared" si="121"/>
        <v/>
      </c>
      <c r="AF364" s="13" t="str">
        <f t="shared" si="122"/>
        <v/>
      </c>
      <c r="AG364" s="13" t="str">
        <f t="shared" si="123"/>
        <v/>
      </c>
      <c r="AH364" s="13" t="str">
        <f t="shared" si="124"/>
        <v/>
      </c>
      <c r="AI364" s="13" t="str">
        <f t="shared" si="125"/>
        <v/>
      </c>
    </row>
    <row r="365" spans="1:35" s="1" customFormat="1" ht="16.899999999999999" customHeight="1">
      <c r="A365" t="s">
        <v>14</v>
      </c>
      <c r="B365">
        <v>11002</v>
      </c>
      <c r="C365" t="s">
        <v>233</v>
      </c>
      <c r="D365" s="17"/>
      <c r="E365" s="16"/>
      <c r="F365" s="21"/>
      <c r="G365" s="21"/>
      <c r="H365" s="21"/>
      <c r="I365" s="21"/>
      <c r="J365" s="21"/>
      <c r="K365" s="21"/>
      <c r="L365" s="21"/>
      <c r="M365" s="21"/>
      <c r="N365" s="21"/>
      <c r="O365" s="19"/>
      <c r="P365" s="19" t="str">
        <f t="shared" si="114"/>
        <v/>
      </c>
      <c r="Q365" s="19" t="str">
        <f t="shared" si="115"/>
        <v/>
      </c>
      <c r="R365" s="13" t="str">
        <f t="shared" si="116"/>
        <v/>
      </c>
      <c r="S365" s="13" t="str">
        <f t="shared" si="117"/>
        <v/>
      </c>
      <c r="T365" s="13" t="str">
        <f t="shared" si="118"/>
        <v/>
      </c>
      <c r="U365" s="13" t="str">
        <f t="shared" si="119"/>
        <v/>
      </c>
      <c r="V365" s="13" t="str">
        <f t="shared" si="126"/>
        <v/>
      </c>
      <c r="W365" s="13" t="str">
        <f t="shared" si="127"/>
        <v/>
      </c>
      <c r="X365" s="13" t="str">
        <f t="shared" si="128"/>
        <v/>
      </c>
      <c r="Y365" s="13" t="str">
        <f t="shared" si="129"/>
        <v/>
      </c>
      <c r="Z365" s="13" t="str">
        <f t="shared" si="130"/>
        <v/>
      </c>
      <c r="AA365" s="13" t="str">
        <f t="shared" si="131"/>
        <v/>
      </c>
      <c r="AB365" s="13" t="str">
        <f t="shared" si="132"/>
        <v/>
      </c>
      <c r="AC365" s="13" t="str">
        <f t="shared" si="133"/>
        <v/>
      </c>
      <c r="AD365" s="13" t="str">
        <f t="shared" si="120"/>
        <v/>
      </c>
      <c r="AE365" s="13" t="str">
        <f t="shared" si="121"/>
        <v/>
      </c>
      <c r="AF365" s="13" t="str">
        <f t="shared" si="122"/>
        <v/>
      </c>
      <c r="AG365" s="13" t="str">
        <f t="shared" si="123"/>
        <v/>
      </c>
      <c r="AH365" s="13" t="str">
        <f t="shared" si="124"/>
        <v/>
      </c>
      <c r="AI365" s="13" t="str">
        <f t="shared" si="125"/>
        <v/>
      </c>
    </row>
    <row r="366" spans="1:35" s="1" customFormat="1" ht="16.899999999999999" customHeight="1">
      <c r="A366" t="s">
        <v>14</v>
      </c>
      <c r="B366">
        <v>14013</v>
      </c>
      <c r="C366" s="60" t="s">
        <v>68</v>
      </c>
      <c r="D366" s="17"/>
      <c r="E366" s="16"/>
      <c r="F366" s="21"/>
      <c r="G366" s="21"/>
      <c r="H366" s="21"/>
      <c r="I366" s="21"/>
      <c r="J366" s="21"/>
      <c r="K366" s="21"/>
      <c r="L366" s="21"/>
      <c r="M366" s="21"/>
      <c r="N366" s="21"/>
      <c r="O366" s="19"/>
      <c r="P366" s="19" t="str">
        <f t="shared" si="114"/>
        <v/>
      </c>
      <c r="Q366" s="19" t="str">
        <f t="shared" si="115"/>
        <v/>
      </c>
      <c r="R366" s="13" t="str">
        <f t="shared" si="116"/>
        <v/>
      </c>
      <c r="S366" s="13" t="str">
        <f t="shared" si="117"/>
        <v/>
      </c>
      <c r="T366" s="13" t="str">
        <f t="shared" si="118"/>
        <v/>
      </c>
      <c r="U366" s="13" t="str">
        <f t="shared" si="119"/>
        <v/>
      </c>
      <c r="V366" s="13" t="str">
        <f t="shared" si="126"/>
        <v/>
      </c>
      <c r="W366" s="13" t="str">
        <f t="shared" si="127"/>
        <v/>
      </c>
      <c r="X366" s="13" t="str">
        <f t="shared" si="128"/>
        <v/>
      </c>
      <c r="Y366" s="13" t="str">
        <f t="shared" si="129"/>
        <v/>
      </c>
      <c r="Z366" s="13" t="str">
        <f t="shared" si="130"/>
        <v/>
      </c>
      <c r="AA366" s="13" t="str">
        <f t="shared" si="131"/>
        <v/>
      </c>
      <c r="AB366" s="13" t="str">
        <f t="shared" si="132"/>
        <v/>
      </c>
      <c r="AC366" s="13" t="str">
        <f t="shared" si="133"/>
        <v/>
      </c>
      <c r="AD366" s="13" t="str">
        <f t="shared" si="120"/>
        <v/>
      </c>
      <c r="AE366" s="13" t="str">
        <f t="shared" si="121"/>
        <v/>
      </c>
      <c r="AF366" s="13" t="str">
        <f t="shared" si="122"/>
        <v/>
      </c>
      <c r="AG366" s="13" t="str">
        <f t="shared" si="123"/>
        <v/>
      </c>
      <c r="AH366" s="13" t="str">
        <f t="shared" si="124"/>
        <v/>
      </c>
      <c r="AI366" s="13" t="str">
        <f t="shared" si="125"/>
        <v/>
      </c>
    </row>
    <row r="367" spans="1:35" s="1" customFormat="1" ht="16.899999999999999" customHeight="1">
      <c r="A367" t="s">
        <v>14</v>
      </c>
      <c r="B367">
        <v>14022</v>
      </c>
      <c r="C367" s="59" t="s">
        <v>378</v>
      </c>
      <c r="D367" s="17"/>
      <c r="E367" s="16"/>
      <c r="F367" s="21"/>
      <c r="G367" s="21"/>
      <c r="H367" s="21"/>
      <c r="I367" s="21"/>
      <c r="J367" s="21"/>
      <c r="K367" s="21"/>
      <c r="L367" s="21"/>
      <c r="M367" s="21"/>
      <c r="N367" s="21"/>
      <c r="O367" s="19"/>
      <c r="P367" s="19" t="str">
        <f t="shared" si="114"/>
        <v/>
      </c>
      <c r="Q367" s="19" t="str">
        <f t="shared" si="115"/>
        <v/>
      </c>
      <c r="R367" s="13" t="str">
        <f t="shared" si="116"/>
        <v/>
      </c>
      <c r="S367" s="13" t="str">
        <f t="shared" si="117"/>
        <v/>
      </c>
      <c r="T367" s="13" t="str">
        <f t="shared" si="118"/>
        <v/>
      </c>
      <c r="U367" s="13" t="str">
        <f t="shared" si="119"/>
        <v/>
      </c>
      <c r="V367" s="13" t="str">
        <f t="shared" si="126"/>
        <v/>
      </c>
      <c r="W367" s="13" t="str">
        <f t="shared" si="127"/>
        <v/>
      </c>
      <c r="X367" s="13" t="str">
        <f t="shared" si="128"/>
        <v/>
      </c>
      <c r="Y367" s="13" t="str">
        <f t="shared" si="129"/>
        <v/>
      </c>
      <c r="Z367" s="13" t="str">
        <f t="shared" si="130"/>
        <v/>
      </c>
      <c r="AA367" s="13" t="str">
        <f t="shared" si="131"/>
        <v/>
      </c>
      <c r="AB367" s="13" t="str">
        <f t="shared" si="132"/>
        <v/>
      </c>
      <c r="AC367" s="13" t="str">
        <f t="shared" si="133"/>
        <v/>
      </c>
      <c r="AD367" s="13" t="str">
        <f t="shared" si="120"/>
        <v/>
      </c>
      <c r="AE367" s="13" t="str">
        <f t="shared" si="121"/>
        <v/>
      </c>
      <c r="AF367" s="13" t="str">
        <f t="shared" si="122"/>
        <v/>
      </c>
      <c r="AG367" s="13" t="str">
        <f t="shared" si="123"/>
        <v/>
      </c>
      <c r="AH367" s="13" t="str">
        <f t="shared" si="124"/>
        <v/>
      </c>
      <c r="AI367" s="13" t="str">
        <f t="shared" si="125"/>
        <v/>
      </c>
    </row>
    <row r="368" spans="1:35" s="1" customFormat="1" ht="16.899999999999999" customHeight="1">
      <c r="A368" t="s">
        <v>14</v>
      </c>
      <c r="B368">
        <v>12005</v>
      </c>
      <c r="C368" t="s">
        <v>308</v>
      </c>
      <c r="D368" s="17"/>
      <c r="E368" s="16"/>
      <c r="F368" s="21"/>
      <c r="G368" s="21"/>
      <c r="H368" s="21"/>
      <c r="I368" s="21"/>
      <c r="J368" s="21"/>
      <c r="K368" s="21"/>
      <c r="L368" s="21"/>
      <c r="M368" s="21"/>
      <c r="N368" s="21"/>
      <c r="O368" s="19"/>
      <c r="P368" s="19" t="str">
        <f t="shared" si="114"/>
        <v/>
      </c>
      <c r="Q368" s="19" t="str">
        <f t="shared" si="115"/>
        <v/>
      </c>
      <c r="R368" s="13" t="str">
        <f t="shared" si="116"/>
        <v/>
      </c>
      <c r="S368" s="13" t="str">
        <f t="shared" si="117"/>
        <v/>
      </c>
      <c r="T368" s="13" t="str">
        <f t="shared" si="118"/>
        <v/>
      </c>
      <c r="U368" s="13" t="str">
        <f t="shared" si="119"/>
        <v/>
      </c>
      <c r="V368" s="13" t="str">
        <f t="shared" si="126"/>
        <v/>
      </c>
      <c r="W368" s="13" t="str">
        <f t="shared" si="127"/>
        <v/>
      </c>
      <c r="X368" s="13" t="str">
        <f t="shared" si="128"/>
        <v/>
      </c>
      <c r="Y368" s="13" t="str">
        <f t="shared" si="129"/>
        <v/>
      </c>
      <c r="Z368" s="13" t="str">
        <f t="shared" si="130"/>
        <v/>
      </c>
      <c r="AA368" s="13" t="str">
        <f t="shared" si="131"/>
        <v/>
      </c>
      <c r="AB368" s="13" t="str">
        <f t="shared" si="132"/>
        <v/>
      </c>
      <c r="AC368" s="13" t="str">
        <f t="shared" si="133"/>
        <v/>
      </c>
      <c r="AD368" s="13" t="str">
        <f t="shared" si="120"/>
        <v/>
      </c>
      <c r="AE368" s="13" t="str">
        <f t="shared" si="121"/>
        <v/>
      </c>
      <c r="AF368" s="13" t="str">
        <f t="shared" si="122"/>
        <v/>
      </c>
      <c r="AG368" s="13" t="str">
        <f t="shared" si="123"/>
        <v/>
      </c>
      <c r="AH368" s="13" t="str">
        <f t="shared" si="124"/>
        <v/>
      </c>
      <c r="AI368" s="13" t="str">
        <f t="shared" si="125"/>
        <v/>
      </c>
    </row>
    <row r="369" spans="1:35" s="1" customFormat="1" ht="16.899999999999999" customHeight="1">
      <c r="A369" t="s">
        <v>14</v>
      </c>
      <c r="B369" s="68">
        <v>12022</v>
      </c>
      <c r="C369" s="68" t="s">
        <v>1022</v>
      </c>
      <c r="D369" s="17"/>
      <c r="E369" s="16"/>
      <c r="F369" s="21"/>
      <c r="G369" s="21"/>
      <c r="H369" s="21"/>
      <c r="I369" s="21"/>
      <c r="J369" s="21"/>
      <c r="K369" s="21"/>
      <c r="L369" s="21"/>
      <c r="M369" s="21"/>
      <c r="N369" s="21"/>
      <c r="O369" s="19"/>
      <c r="P369" s="19" t="str">
        <f t="shared" si="114"/>
        <v/>
      </c>
      <c r="Q369" s="19" t="str">
        <f t="shared" si="115"/>
        <v/>
      </c>
      <c r="R369" s="13" t="str">
        <f t="shared" si="116"/>
        <v/>
      </c>
      <c r="S369" s="13" t="str">
        <f t="shared" si="117"/>
        <v/>
      </c>
      <c r="T369" s="13" t="str">
        <f t="shared" si="118"/>
        <v/>
      </c>
      <c r="U369" s="13" t="str">
        <f t="shared" si="119"/>
        <v/>
      </c>
      <c r="V369" s="13" t="str">
        <f t="shared" si="126"/>
        <v/>
      </c>
      <c r="W369" s="13" t="str">
        <f t="shared" si="127"/>
        <v/>
      </c>
      <c r="X369" s="13" t="str">
        <f t="shared" si="128"/>
        <v/>
      </c>
      <c r="Y369" s="13" t="str">
        <f t="shared" si="129"/>
        <v/>
      </c>
      <c r="Z369" s="13" t="str">
        <f t="shared" si="130"/>
        <v/>
      </c>
      <c r="AA369" s="13" t="str">
        <f t="shared" si="131"/>
        <v/>
      </c>
      <c r="AB369" s="13" t="str">
        <f t="shared" si="132"/>
        <v/>
      </c>
      <c r="AC369" s="13" t="str">
        <f t="shared" si="133"/>
        <v/>
      </c>
      <c r="AD369" s="13" t="str">
        <f t="shared" si="120"/>
        <v/>
      </c>
      <c r="AE369" s="13" t="str">
        <f t="shared" si="121"/>
        <v/>
      </c>
      <c r="AF369" s="13" t="str">
        <f t="shared" si="122"/>
        <v/>
      </c>
      <c r="AG369" s="13" t="str">
        <f t="shared" si="123"/>
        <v/>
      </c>
      <c r="AH369" s="13" t="str">
        <f t="shared" si="124"/>
        <v/>
      </c>
      <c r="AI369" s="13" t="str">
        <f t="shared" si="125"/>
        <v/>
      </c>
    </row>
    <row r="370" spans="1:35" s="1" customFormat="1" ht="16.899999999999999" customHeight="1">
      <c r="A370" t="s">
        <v>14</v>
      </c>
      <c r="B370" s="68">
        <v>12003</v>
      </c>
      <c r="C370" s="68" t="s">
        <v>1034</v>
      </c>
      <c r="D370" s="17"/>
      <c r="E370" s="16"/>
      <c r="F370" s="21"/>
      <c r="G370" s="21"/>
      <c r="H370" s="21"/>
      <c r="I370" s="21"/>
      <c r="J370" s="21"/>
      <c r="K370" s="21"/>
      <c r="L370" s="21"/>
      <c r="M370" s="21"/>
      <c r="N370" s="21"/>
      <c r="O370" s="19"/>
      <c r="P370" s="19" t="str">
        <f t="shared" si="114"/>
        <v/>
      </c>
      <c r="Q370" s="19" t="str">
        <f t="shared" si="115"/>
        <v/>
      </c>
      <c r="R370" s="13" t="str">
        <f t="shared" si="116"/>
        <v/>
      </c>
      <c r="S370" s="13" t="str">
        <f t="shared" si="117"/>
        <v/>
      </c>
      <c r="T370" s="13" t="str">
        <f t="shared" si="118"/>
        <v/>
      </c>
      <c r="U370" s="13" t="str">
        <f t="shared" si="119"/>
        <v/>
      </c>
      <c r="V370" s="13" t="str">
        <f t="shared" si="126"/>
        <v/>
      </c>
      <c r="W370" s="13" t="str">
        <f t="shared" si="127"/>
        <v/>
      </c>
      <c r="X370" s="13" t="str">
        <f t="shared" si="128"/>
        <v/>
      </c>
      <c r="Y370" s="13" t="str">
        <f t="shared" si="129"/>
        <v/>
      </c>
      <c r="Z370" s="13" t="str">
        <f t="shared" si="130"/>
        <v/>
      </c>
      <c r="AA370" s="13" t="str">
        <f t="shared" si="131"/>
        <v/>
      </c>
      <c r="AB370" s="13" t="str">
        <f t="shared" si="132"/>
        <v/>
      </c>
      <c r="AC370" s="13" t="str">
        <f t="shared" si="133"/>
        <v/>
      </c>
      <c r="AD370" s="13" t="str">
        <f t="shared" si="120"/>
        <v/>
      </c>
      <c r="AE370" s="13" t="str">
        <f t="shared" si="121"/>
        <v/>
      </c>
      <c r="AF370" s="13" t="str">
        <f t="shared" si="122"/>
        <v/>
      </c>
      <c r="AG370" s="13" t="str">
        <f t="shared" si="123"/>
        <v/>
      </c>
      <c r="AH370" s="13" t="str">
        <f t="shared" si="124"/>
        <v/>
      </c>
      <c r="AI370" s="13" t="str">
        <f t="shared" si="125"/>
        <v/>
      </c>
    </row>
    <row r="371" spans="1:35" s="1" customFormat="1" ht="16.899999999999999" customHeight="1">
      <c r="A371" t="s">
        <v>14</v>
      </c>
      <c r="B371" s="68">
        <v>62138</v>
      </c>
      <c r="C371" s="68" t="s">
        <v>1021</v>
      </c>
      <c r="D371" s="17"/>
      <c r="E371" s="16"/>
      <c r="F371" s="21"/>
      <c r="G371" s="21"/>
      <c r="H371" s="21"/>
      <c r="I371" s="21"/>
      <c r="J371" s="21"/>
      <c r="K371" s="21"/>
      <c r="L371" s="21"/>
      <c r="M371" s="21"/>
      <c r="N371" s="21"/>
      <c r="O371" s="19"/>
      <c r="P371" s="19" t="str">
        <f t="shared" si="114"/>
        <v/>
      </c>
      <c r="Q371" s="19" t="str">
        <f t="shared" si="115"/>
        <v/>
      </c>
      <c r="R371" s="13" t="str">
        <f t="shared" si="116"/>
        <v/>
      </c>
      <c r="S371" s="13" t="str">
        <f t="shared" si="117"/>
        <v/>
      </c>
      <c r="T371" s="13" t="str">
        <f t="shared" si="118"/>
        <v/>
      </c>
      <c r="U371" s="13" t="str">
        <f t="shared" si="119"/>
        <v/>
      </c>
      <c r="V371" s="13" t="str">
        <f t="shared" si="126"/>
        <v/>
      </c>
      <c r="W371" s="13" t="str">
        <f t="shared" si="127"/>
        <v/>
      </c>
      <c r="X371" s="13" t="str">
        <f t="shared" si="128"/>
        <v/>
      </c>
      <c r="Y371" s="13" t="str">
        <f t="shared" si="129"/>
        <v/>
      </c>
      <c r="Z371" s="13" t="str">
        <f t="shared" si="130"/>
        <v/>
      </c>
      <c r="AA371" s="13" t="str">
        <f t="shared" si="131"/>
        <v/>
      </c>
      <c r="AB371" s="13" t="str">
        <f t="shared" si="132"/>
        <v/>
      </c>
      <c r="AC371" s="13" t="str">
        <f t="shared" si="133"/>
        <v/>
      </c>
      <c r="AD371" s="13" t="str">
        <f t="shared" si="120"/>
        <v/>
      </c>
      <c r="AE371" s="13" t="str">
        <f t="shared" si="121"/>
        <v/>
      </c>
      <c r="AF371" s="13" t="str">
        <f t="shared" si="122"/>
        <v/>
      </c>
      <c r="AG371" s="13" t="str">
        <f t="shared" si="123"/>
        <v/>
      </c>
      <c r="AH371" s="13" t="str">
        <f t="shared" si="124"/>
        <v/>
      </c>
      <c r="AI371" s="13" t="str">
        <f t="shared" si="125"/>
        <v/>
      </c>
    </row>
    <row r="372" spans="1:35" s="1" customFormat="1" ht="16.899999999999999" customHeight="1">
      <c r="A372" t="s">
        <v>14</v>
      </c>
      <c r="B372" s="68">
        <v>12006</v>
      </c>
      <c r="C372" s="68" t="s">
        <v>1020</v>
      </c>
      <c r="D372" s="17"/>
      <c r="E372" s="16"/>
      <c r="F372" s="21"/>
      <c r="G372" s="21"/>
      <c r="H372" s="21"/>
      <c r="I372" s="21"/>
      <c r="J372" s="21"/>
      <c r="K372" s="21"/>
      <c r="L372" s="21"/>
      <c r="M372" s="21"/>
      <c r="N372" s="21"/>
      <c r="O372" s="19"/>
      <c r="P372" s="19" t="str">
        <f t="shared" si="114"/>
        <v/>
      </c>
      <c r="Q372" s="19" t="str">
        <f t="shared" si="115"/>
        <v/>
      </c>
      <c r="R372" s="13" t="str">
        <f t="shared" si="116"/>
        <v/>
      </c>
      <c r="S372" s="13" t="str">
        <f t="shared" si="117"/>
        <v/>
      </c>
      <c r="T372" s="13" t="str">
        <f t="shared" si="118"/>
        <v/>
      </c>
      <c r="U372" s="13" t="str">
        <f t="shared" si="119"/>
        <v/>
      </c>
      <c r="V372" s="13" t="str">
        <f t="shared" si="126"/>
        <v/>
      </c>
      <c r="W372" s="13" t="str">
        <f t="shared" si="127"/>
        <v/>
      </c>
      <c r="X372" s="13" t="str">
        <f t="shared" si="128"/>
        <v/>
      </c>
      <c r="Y372" s="13" t="str">
        <f t="shared" si="129"/>
        <v/>
      </c>
      <c r="Z372" s="13" t="str">
        <f t="shared" si="130"/>
        <v/>
      </c>
      <c r="AA372" s="13" t="str">
        <f t="shared" si="131"/>
        <v/>
      </c>
      <c r="AB372" s="13" t="str">
        <f t="shared" si="132"/>
        <v/>
      </c>
      <c r="AC372" s="13" t="str">
        <f t="shared" si="133"/>
        <v/>
      </c>
      <c r="AD372" s="13" t="str">
        <f t="shared" si="120"/>
        <v/>
      </c>
      <c r="AE372" s="13" t="str">
        <f t="shared" si="121"/>
        <v/>
      </c>
      <c r="AF372" s="13" t="str">
        <f t="shared" si="122"/>
        <v/>
      </c>
      <c r="AG372" s="13" t="str">
        <f t="shared" si="123"/>
        <v/>
      </c>
      <c r="AH372" s="13" t="str">
        <f t="shared" si="124"/>
        <v/>
      </c>
      <c r="AI372" s="13" t="str">
        <f t="shared" si="125"/>
        <v/>
      </c>
    </row>
    <row r="373" spans="1:35" s="1" customFormat="1" ht="16.899999999999999" customHeight="1">
      <c r="A373" t="s">
        <v>14</v>
      </c>
      <c r="B373" s="68">
        <v>19005</v>
      </c>
      <c r="C373" s="68" t="s">
        <v>683</v>
      </c>
      <c r="D373" s="17"/>
      <c r="E373" s="16"/>
      <c r="F373" s="21"/>
      <c r="G373" s="21"/>
      <c r="H373" s="21"/>
      <c r="I373" s="21"/>
      <c r="J373" s="21"/>
      <c r="K373" s="21"/>
      <c r="L373" s="21"/>
      <c r="M373" s="21"/>
      <c r="N373" s="21"/>
      <c r="O373" s="19"/>
      <c r="P373" s="19" t="str">
        <f t="shared" si="114"/>
        <v/>
      </c>
      <c r="Q373" s="19" t="str">
        <f t="shared" si="115"/>
        <v/>
      </c>
      <c r="R373" s="13" t="str">
        <f t="shared" si="116"/>
        <v/>
      </c>
      <c r="S373" s="13" t="str">
        <f t="shared" si="117"/>
        <v/>
      </c>
      <c r="T373" s="13" t="str">
        <f t="shared" si="118"/>
        <v/>
      </c>
      <c r="U373" s="13" t="str">
        <f t="shared" si="119"/>
        <v/>
      </c>
      <c r="V373" s="13" t="str">
        <f t="shared" si="126"/>
        <v/>
      </c>
      <c r="W373" s="13" t="str">
        <f t="shared" si="127"/>
        <v/>
      </c>
      <c r="X373" s="13" t="str">
        <f t="shared" si="128"/>
        <v/>
      </c>
      <c r="Y373" s="13" t="str">
        <f t="shared" si="129"/>
        <v/>
      </c>
      <c r="Z373" s="13" t="str">
        <f t="shared" si="130"/>
        <v/>
      </c>
      <c r="AA373" s="13" t="str">
        <f t="shared" si="131"/>
        <v/>
      </c>
      <c r="AB373" s="13" t="str">
        <f t="shared" si="132"/>
        <v/>
      </c>
      <c r="AC373" s="13" t="str">
        <f t="shared" si="133"/>
        <v/>
      </c>
      <c r="AD373" s="13" t="str">
        <f t="shared" si="120"/>
        <v/>
      </c>
      <c r="AE373" s="13" t="str">
        <f t="shared" si="121"/>
        <v/>
      </c>
      <c r="AF373" s="13" t="str">
        <f t="shared" si="122"/>
        <v/>
      </c>
      <c r="AG373" s="13" t="str">
        <f t="shared" si="123"/>
        <v/>
      </c>
      <c r="AH373" s="13" t="str">
        <f t="shared" si="124"/>
        <v/>
      </c>
      <c r="AI373" s="13" t="str">
        <f t="shared" si="125"/>
        <v/>
      </c>
    </row>
    <row r="374" spans="1:35" s="1" customFormat="1" ht="16.899999999999999" customHeight="1">
      <c r="A374" t="s">
        <v>14</v>
      </c>
      <c r="B374" s="68">
        <v>19011</v>
      </c>
      <c r="C374" s="68" t="s">
        <v>654</v>
      </c>
      <c r="D374" s="17"/>
      <c r="E374" s="16"/>
      <c r="F374" s="21"/>
      <c r="G374" s="21"/>
      <c r="H374" s="21"/>
      <c r="I374" s="21"/>
      <c r="J374" s="21"/>
      <c r="K374" s="21"/>
      <c r="L374" s="21"/>
      <c r="M374" s="21"/>
      <c r="N374" s="21"/>
      <c r="O374" s="19"/>
      <c r="P374" s="19" t="str">
        <f t="shared" si="114"/>
        <v/>
      </c>
      <c r="Q374" s="19" t="str">
        <f t="shared" si="115"/>
        <v/>
      </c>
      <c r="R374" s="13" t="str">
        <f t="shared" si="116"/>
        <v/>
      </c>
      <c r="S374" s="13" t="str">
        <f t="shared" si="117"/>
        <v/>
      </c>
      <c r="T374" s="13" t="str">
        <f t="shared" si="118"/>
        <v/>
      </c>
      <c r="U374" s="13" t="str">
        <f t="shared" si="119"/>
        <v/>
      </c>
      <c r="V374" s="13" t="str">
        <f t="shared" si="126"/>
        <v/>
      </c>
      <c r="W374" s="13" t="str">
        <f t="shared" si="127"/>
        <v/>
      </c>
      <c r="X374" s="13" t="str">
        <f t="shared" si="128"/>
        <v/>
      </c>
      <c r="Y374" s="13" t="str">
        <f t="shared" si="129"/>
        <v/>
      </c>
      <c r="Z374" s="13" t="str">
        <f t="shared" si="130"/>
        <v/>
      </c>
      <c r="AA374" s="13" t="str">
        <f t="shared" si="131"/>
        <v/>
      </c>
      <c r="AB374" s="13" t="str">
        <f t="shared" si="132"/>
        <v/>
      </c>
      <c r="AC374" s="13" t="str">
        <f t="shared" si="133"/>
        <v/>
      </c>
      <c r="AD374" s="13" t="str">
        <f t="shared" si="120"/>
        <v/>
      </c>
      <c r="AE374" s="13" t="str">
        <f t="shared" si="121"/>
        <v/>
      </c>
      <c r="AF374" s="13" t="str">
        <f t="shared" si="122"/>
        <v/>
      </c>
      <c r="AG374" s="13" t="str">
        <f t="shared" si="123"/>
        <v/>
      </c>
      <c r="AH374" s="13" t="str">
        <f t="shared" si="124"/>
        <v/>
      </c>
      <c r="AI374" s="13" t="str">
        <f t="shared" si="125"/>
        <v/>
      </c>
    </row>
    <row r="375" spans="1:35" s="1" customFormat="1" ht="16.899999999999999" customHeight="1">
      <c r="A375" t="s">
        <v>14</v>
      </c>
      <c r="B375" s="68">
        <v>19006</v>
      </c>
      <c r="C375" s="68" t="s">
        <v>1017</v>
      </c>
      <c r="D375" s="17"/>
      <c r="E375" s="16"/>
      <c r="F375" s="21"/>
      <c r="G375" s="21"/>
      <c r="H375" s="21"/>
      <c r="I375" s="21"/>
      <c r="J375" s="21"/>
      <c r="K375" s="21"/>
      <c r="L375" s="21"/>
      <c r="M375" s="21"/>
      <c r="N375" s="21"/>
      <c r="O375" s="19"/>
      <c r="P375" s="19" t="str">
        <f t="shared" si="114"/>
        <v/>
      </c>
      <c r="Q375" s="19" t="str">
        <f t="shared" si="115"/>
        <v/>
      </c>
      <c r="R375" s="13" t="str">
        <f t="shared" si="116"/>
        <v/>
      </c>
      <c r="S375" s="13" t="str">
        <f t="shared" si="117"/>
        <v/>
      </c>
      <c r="T375" s="13" t="str">
        <f t="shared" si="118"/>
        <v/>
      </c>
      <c r="U375" s="13" t="str">
        <f t="shared" si="119"/>
        <v/>
      </c>
      <c r="V375" s="13" t="str">
        <f t="shared" si="126"/>
        <v/>
      </c>
      <c r="W375" s="13" t="str">
        <f t="shared" si="127"/>
        <v/>
      </c>
      <c r="X375" s="13" t="str">
        <f t="shared" si="128"/>
        <v/>
      </c>
      <c r="Y375" s="13" t="str">
        <f t="shared" si="129"/>
        <v/>
      </c>
      <c r="Z375" s="13" t="str">
        <f t="shared" si="130"/>
        <v/>
      </c>
      <c r="AA375" s="13" t="str">
        <f t="shared" si="131"/>
        <v/>
      </c>
      <c r="AB375" s="13" t="str">
        <f t="shared" si="132"/>
        <v/>
      </c>
      <c r="AC375" s="13" t="str">
        <f t="shared" si="133"/>
        <v/>
      </c>
      <c r="AD375" s="13" t="str">
        <f t="shared" si="120"/>
        <v/>
      </c>
      <c r="AE375" s="13" t="str">
        <f t="shared" si="121"/>
        <v/>
      </c>
      <c r="AF375" s="13" t="str">
        <f t="shared" si="122"/>
        <v/>
      </c>
      <c r="AG375" s="13" t="str">
        <f t="shared" si="123"/>
        <v/>
      </c>
      <c r="AH375" s="13" t="str">
        <f t="shared" si="124"/>
        <v/>
      </c>
      <c r="AI375" s="13" t="str">
        <f t="shared" si="125"/>
        <v/>
      </c>
    </row>
    <row r="376" spans="1:35" s="1" customFormat="1" ht="16.899999999999999" customHeight="1">
      <c r="A376" t="s">
        <v>14</v>
      </c>
      <c r="B376" s="68">
        <v>19004</v>
      </c>
      <c r="C376" s="68" t="s">
        <v>408</v>
      </c>
      <c r="D376" s="17"/>
      <c r="E376" s="16"/>
      <c r="F376" s="21"/>
      <c r="G376" s="21"/>
      <c r="H376" s="21"/>
      <c r="I376" s="21"/>
      <c r="J376" s="21"/>
      <c r="K376" s="21"/>
      <c r="L376" s="21"/>
      <c r="M376" s="21"/>
      <c r="N376" s="21"/>
      <c r="O376" s="19"/>
      <c r="P376" s="19" t="str">
        <f t="shared" si="114"/>
        <v/>
      </c>
      <c r="Q376" s="19" t="str">
        <f t="shared" si="115"/>
        <v/>
      </c>
      <c r="R376" s="13" t="str">
        <f t="shared" si="116"/>
        <v/>
      </c>
      <c r="S376" s="13" t="str">
        <f t="shared" si="117"/>
        <v/>
      </c>
      <c r="T376" s="13" t="str">
        <f t="shared" si="118"/>
        <v/>
      </c>
      <c r="U376" s="13" t="str">
        <f t="shared" si="119"/>
        <v/>
      </c>
      <c r="V376" s="13" t="str">
        <f t="shared" si="126"/>
        <v/>
      </c>
      <c r="W376" s="13" t="str">
        <f t="shared" si="127"/>
        <v/>
      </c>
      <c r="X376" s="13" t="str">
        <f t="shared" si="128"/>
        <v/>
      </c>
      <c r="Y376" s="13" t="str">
        <f t="shared" si="129"/>
        <v/>
      </c>
      <c r="Z376" s="13" t="str">
        <f t="shared" si="130"/>
        <v/>
      </c>
      <c r="AA376" s="13" t="str">
        <f t="shared" si="131"/>
        <v/>
      </c>
      <c r="AB376" s="13" t="str">
        <f t="shared" si="132"/>
        <v/>
      </c>
      <c r="AC376" s="13" t="str">
        <f t="shared" si="133"/>
        <v/>
      </c>
      <c r="AD376" s="13" t="str">
        <f t="shared" si="120"/>
        <v/>
      </c>
      <c r="AE376" s="13" t="str">
        <f t="shared" si="121"/>
        <v/>
      </c>
      <c r="AF376" s="13" t="str">
        <f t="shared" si="122"/>
        <v/>
      </c>
      <c r="AG376" s="13" t="str">
        <f t="shared" si="123"/>
        <v/>
      </c>
      <c r="AH376" s="13" t="str">
        <f t="shared" si="124"/>
        <v/>
      </c>
      <c r="AI376" s="13" t="str">
        <f t="shared" si="125"/>
        <v/>
      </c>
    </row>
    <row r="377" spans="1:35" s="1" customFormat="1" ht="16.899999999999999" customHeight="1">
      <c r="A377" t="s">
        <v>1081</v>
      </c>
      <c r="B377">
        <v>19018</v>
      </c>
      <c r="C377" s="57" t="s">
        <v>693</v>
      </c>
      <c r="D377" s="17"/>
      <c r="E377" s="16"/>
      <c r="F377" s="21"/>
      <c r="G377" s="21"/>
      <c r="H377" s="21"/>
      <c r="I377" s="21"/>
      <c r="J377" s="21"/>
      <c r="K377" s="21"/>
      <c r="L377" s="21"/>
      <c r="M377" s="21"/>
      <c r="N377" s="21"/>
      <c r="O377" s="19"/>
      <c r="P377" s="19" t="str">
        <f t="shared" si="114"/>
        <v/>
      </c>
      <c r="Q377" s="19" t="str">
        <f t="shared" si="115"/>
        <v/>
      </c>
      <c r="R377" s="13" t="str">
        <f t="shared" si="116"/>
        <v/>
      </c>
      <c r="S377" s="13" t="str">
        <f t="shared" si="117"/>
        <v/>
      </c>
      <c r="T377" s="13" t="str">
        <f t="shared" si="118"/>
        <v/>
      </c>
      <c r="U377" s="13" t="str">
        <f t="shared" si="119"/>
        <v/>
      </c>
      <c r="V377" s="13" t="str">
        <f t="shared" si="126"/>
        <v/>
      </c>
      <c r="W377" s="13" t="str">
        <f t="shared" si="127"/>
        <v/>
      </c>
      <c r="X377" s="13" t="str">
        <f t="shared" si="128"/>
        <v/>
      </c>
      <c r="Y377" s="13" t="str">
        <f t="shared" si="129"/>
        <v/>
      </c>
      <c r="Z377" s="13" t="str">
        <f t="shared" si="130"/>
        <v/>
      </c>
      <c r="AA377" s="13" t="str">
        <f t="shared" si="131"/>
        <v/>
      </c>
      <c r="AB377" s="13" t="str">
        <f t="shared" si="132"/>
        <v/>
      </c>
      <c r="AC377" s="13" t="str">
        <f t="shared" si="133"/>
        <v/>
      </c>
      <c r="AD377" s="13" t="str">
        <f t="shared" si="120"/>
        <v/>
      </c>
      <c r="AE377" s="13" t="str">
        <f t="shared" si="121"/>
        <v/>
      </c>
      <c r="AF377" s="13" t="str">
        <f t="shared" si="122"/>
        <v/>
      </c>
      <c r="AG377" s="13" t="str">
        <f t="shared" si="123"/>
        <v/>
      </c>
      <c r="AH377" s="13" t="str">
        <f t="shared" si="124"/>
        <v/>
      </c>
      <c r="AI377" s="13" t="str">
        <f t="shared" si="125"/>
        <v/>
      </c>
    </row>
    <row r="378" spans="1:35" s="1" customFormat="1" ht="16.899999999999999" customHeight="1">
      <c r="A378" t="s">
        <v>1081</v>
      </c>
      <c r="B378" s="68">
        <v>19009</v>
      </c>
      <c r="C378" s="68" t="s">
        <v>1017</v>
      </c>
      <c r="D378" s="17"/>
      <c r="E378" s="16"/>
      <c r="F378" s="21"/>
      <c r="G378" s="21"/>
      <c r="H378" s="21"/>
      <c r="I378" s="21"/>
      <c r="J378" s="21"/>
      <c r="K378" s="21"/>
      <c r="L378" s="21"/>
      <c r="M378" s="21"/>
      <c r="N378" s="21"/>
      <c r="O378" s="19"/>
      <c r="P378" s="19" t="str">
        <f t="shared" si="114"/>
        <v/>
      </c>
      <c r="Q378" s="19" t="str">
        <f t="shared" si="115"/>
        <v/>
      </c>
      <c r="R378" s="13" t="str">
        <f t="shared" si="116"/>
        <v/>
      </c>
      <c r="S378" s="13" t="str">
        <f t="shared" si="117"/>
        <v/>
      </c>
      <c r="T378" s="13" t="str">
        <f t="shared" si="118"/>
        <v/>
      </c>
      <c r="U378" s="13" t="str">
        <f t="shared" si="119"/>
        <v/>
      </c>
      <c r="V378" s="13" t="str">
        <f t="shared" si="126"/>
        <v/>
      </c>
      <c r="W378" s="13" t="str">
        <f t="shared" si="127"/>
        <v/>
      </c>
      <c r="X378" s="13" t="str">
        <f t="shared" si="128"/>
        <v/>
      </c>
      <c r="Y378" s="13" t="str">
        <f t="shared" si="129"/>
        <v/>
      </c>
      <c r="Z378" s="13" t="str">
        <f t="shared" si="130"/>
        <v/>
      </c>
      <c r="AA378" s="13" t="str">
        <f t="shared" si="131"/>
        <v/>
      </c>
      <c r="AB378" s="13" t="str">
        <f t="shared" si="132"/>
        <v/>
      </c>
      <c r="AC378" s="13" t="str">
        <f t="shared" si="133"/>
        <v/>
      </c>
      <c r="AD378" s="13" t="str">
        <f t="shared" si="120"/>
        <v/>
      </c>
      <c r="AE378" s="13" t="str">
        <f t="shared" si="121"/>
        <v/>
      </c>
      <c r="AF378" s="13" t="str">
        <f t="shared" si="122"/>
        <v/>
      </c>
      <c r="AG378" s="13" t="str">
        <f t="shared" si="123"/>
        <v/>
      </c>
      <c r="AH378" s="13" t="str">
        <f t="shared" si="124"/>
        <v/>
      </c>
      <c r="AI378" s="13" t="str">
        <f t="shared" si="125"/>
        <v/>
      </c>
    </row>
    <row r="379" spans="1:35" s="1" customFormat="1" ht="16.899999999999999" customHeight="1">
      <c r="A379" t="s">
        <v>1018</v>
      </c>
      <c r="B379" s="68">
        <v>19012</v>
      </c>
      <c r="C379" s="71" t="s">
        <v>654</v>
      </c>
      <c r="D379" s="17"/>
      <c r="E379" s="16"/>
      <c r="F379" s="21"/>
      <c r="G379" s="21"/>
      <c r="H379" s="21"/>
      <c r="I379" s="21"/>
      <c r="J379" s="21"/>
      <c r="K379" s="21"/>
      <c r="L379" s="21"/>
      <c r="M379" s="21"/>
      <c r="N379" s="21"/>
      <c r="O379" s="19"/>
      <c r="P379" s="19" t="str">
        <f t="shared" si="114"/>
        <v/>
      </c>
      <c r="Q379" s="19" t="str">
        <f t="shared" si="115"/>
        <v/>
      </c>
      <c r="R379" s="13" t="str">
        <f t="shared" si="116"/>
        <v/>
      </c>
      <c r="S379" s="13" t="str">
        <f t="shared" si="117"/>
        <v/>
      </c>
      <c r="T379" s="13" t="str">
        <f t="shared" si="118"/>
        <v/>
      </c>
      <c r="U379" s="13" t="str">
        <f t="shared" si="119"/>
        <v/>
      </c>
      <c r="V379" s="13" t="str">
        <f t="shared" si="126"/>
        <v/>
      </c>
      <c r="W379" s="13" t="str">
        <f t="shared" si="127"/>
        <v/>
      </c>
      <c r="X379" s="13" t="str">
        <f t="shared" si="128"/>
        <v/>
      </c>
      <c r="Y379" s="13" t="str">
        <f t="shared" si="129"/>
        <v/>
      </c>
      <c r="Z379" s="13" t="str">
        <f t="shared" si="130"/>
        <v/>
      </c>
      <c r="AA379" s="13" t="str">
        <f t="shared" si="131"/>
        <v/>
      </c>
      <c r="AB379" s="13" t="str">
        <f t="shared" si="132"/>
        <v/>
      </c>
      <c r="AC379" s="13" t="str">
        <f t="shared" si="133"/>
        <v/>
      </c>
      <c r="AD379" s="13" t="str">
        <f t="shared" si="120"/>
        <v/>
      </c>
      <c r="AE379" s="13" t="str">
        <f t="shared" si="121"/>
        <v/>
      </c>
      <c r="AF379" s="13" t="str">
        <f t="shared" si="122"/>
        <v/>
      </c>
      <c r="AG379" s="13" t="str">
        <f t="shared" si="123"/>
        <v/>
      </c>
      <c r="AH379" s="13" t="str">
        <f t="shared" si="124"/>
        <v/>
      </c>
      <c r="AI379" s="13" t="str">
        <f t="shared" si="125"/>
        <v/>
      </c>
    </row>
    <row r="380" spans="1:35" s="1" customFormat="1" ht="16.899999999999999" customHeight="1">
      <c r="A380" t="s">
        <v>1018</v>
      </c>
      <c r="B380" s="68">
        <v>19007</v>
      </c>
      <c r="C380" s="68" t="s">
        <v>1019</v>
      </c>
      <c r="D380" s="17"/>
      <c r="E380" s="16"/>
      <c r="F380" s="21"/>
      <c r="G380" s="21"/>
      <c r="H380" s="21"/>
      <c r="I380" s="21"/>
      <c r="J380" s="21"/>
      <c r="K380" s="21"/>
      <c r="L380" s="21"/>
      <c r="M380" s="21"/>
      <c r="N380" s="21"/>
      <c r="O380" s="19"/>
      <c r="P380" s="19" t="str">
        <f t="shared" si="114"/>
        <v/>
      </c>
      <c r="Q380" s="19" t="str">
        <f t="shared" si="115"/>
        <v/>
      </c>
      <c r="R380" s="13" t="str">
        <f t="shared" si="116"/>
        <v/>
      </c>
      <c r="S380" s="13" t="str">
        <f t="shared" si="117"/>
        <v/>
      </c>
      <c r="T380" s="13" t="str">
        <f t="shared" si="118"/>
        <v/>
      </c>
      <c r="U380" s="13" t="str">
        <f t="shared" si="119"/>
        <v/>
      </c>
      <c r="V380" s="13" t="str">
        <f t="shared" si="126"/>
        <v/>
      </c>
      <c r="W380" s="13" t="str">
        <f t="shared" si="127"/>
        <v/>
      </c>
      <c r="X380" s="13" t="str">
        <f t="shared" si="128"/>
        <v/>
      </c>
      <c r="Y380" s="13" t="str">
        <f t="shared" si="129"/>
        <v/>
      </c>
      <c r="Z380" s="13" t="str">
        <f t="shared" si="130"/>
        <v/>
      </c>
      <c r="AA380" s="13" t="str">
        <f t="shared" si="131"/>
        <v/>
      </c>
      <c r="AB380" s="13" t="str">
        <f t="shared" si="132"/>
        <v/>
      </c>
      <c r="AC380" s="13" t="str">
        <f t="shared" si="133"/>
        <v/>
      </c>
      <c r="AD380" s="13" t="str">
        <f t="shared" si="120"/>
        <v/>
      </c>
      <c r="AE380" s="13" t="str">
        <f t="shared" si="121"/>
        <v/>
      </c>
      <c r="AF380" s="13" t="str">
        <f t="shared" si="122"/>
        <v/>
      </c>
      <c r="AG380" s="13" t="str">
        <f t="shared" si="123"/>
        <v/>
      </c>
      <c r="AH380" s="13" t="str">
        <f t="shared" si="124"/>
        <v/>
      </c>
      <c r="AI380" s="13" t="str">
        <f t="shared" si="125"/>
        <v/>
      </c>
    </row>
    <row r="381" spans="1:35" s="1" customFormat="1" ht="16.899999999999999" customHeight="1">
      <c r="A381" t="s">
        <v>1018</v>
      </c>
      <c r="B381" s="68">
        <v>19003</v>
      </c>
      <c r="C381" s="68" t="s">
        <v>1020</v>
      </c>
      <c r="D381" s="17"/>
      <c r="E381" s="16"/>
      <c r="F381" s="21"/>
      <c r="G381" s="21"/>
      <c r="H381" s="21"/>
      <c r="I381" s="21"/>
      <c r="J381" s="21"/>
      <c r="K381" s="21"/>
      <c r="L381" s="21"/>
      <c r="M381" s="21"/>
      <c r="N381" s="21"/>
      <c r="O381" s="19"/>
      <c r="P381" s="19" t="str">
        <f t="shared" si="114"/>
        <v/>
      </c>
      <c r="Q381" s="19" t="str">
        <f t="shared" si="115"/>
        <v/>
      </c>
      <c r="R381" s="13" t="str">
        <f t="shared" si="116"/>
        <v/>
      </c>
      <c r="S381" s="13" t="str">
        <f t="shared" si="117"/>
        <v/>
      </c>
      <c r="T381" s="13" t="str">
        <f t="shared" si="118"/>
        <v/>
      </c>
      <c r="U381" s="13" t="str">
        <f t="shared" si="119"/>
        <v/>
      </c>
      <c r="V381" s="13" t="str">
        <f t="shared" si="126"/>
        <v/>
      </c>
      <c r="W381" s="13" t="str">
        <f t="shared" si="127"/>
        <v/>
      </c>
      <c r="X381" s="13" t="str">
        <f t="shared" si="128"/>
        <v/>
      </c>
      <c r="Y381" s="13" t="str">
        <f t="shared" si="129"/>
        <v/>
      </c>
      <c r="Z381" s="13" t="str">
        <f t="shared" si="130"/>
        <v/>
      </c>
      <c r="AA381" s="13" t="str">
        <f t="shared" si="131"/>
        <v/>
      </c>
      <c r="AB381" s="13" t="str">
        <f t="shared" si="132"/>
        <v/>
      </c>
      <c r="AC381" s="13" t="str">
        <f t="shared" si="133"/>
        <v/>
      </c>
      <c r="AD381" s="13" t="str">
        <f t="shared" si="120"/>
        <v/>
      </c>
      <c r="AE381" s="13" t="str">
        <f t="shared" si="121"/>
        <v/>
      </c>
      <c r="AF381" s="13" t="str">
        <f t="shared" si="122"/>
        <v/>
      </c>
      <c r="AG381" s="13" t="str">
        <f t="shared" si="123"/>
        <v/>
      </c>
      <c r="AH381" s="13" t="str">
        <f t="shared" si="124"/>
        <v/>
      </c>
      <c r="AI381" s="13" t="str">
        <f t="shared" si="125"/>
        <v/>
      </c>
    </row>
    <row r="382" spans="1:35" s="1" customFormat="1" ht="16.899999999999999" customHeight="1">
      <c r="A382" t="s">
        <v>1018</v>
      </c>
      <c r="B382" s="68">
        <v>23001</v>
      </c>
      <c r="C382" s="68" t="s">
        <v>1021</v>
      </c>
      <c r="D382" s="17"/>
      <c r="E382" s="16"/>
      <c r="F382" s="21"/>
      <c r="G382" s="21"/>
      <c r="H382" s="21"/>
      <c r="I382" s="21"/>
      <c r="J382" s="21"/>
      <c r="K382" s="21"/>
      <c r="L382" s="21"/>
      <c r="M382" s="21"/>
      <c r="N382" s="21"/>
      <c r="O382" s="19"/>
      <c r="P382" s="19" t="str">
        <f t="shared" si="114"/>
        <v/>
      </c>
      <c r="Q382" s="19" t="str">
        <f t="shared" si="115"/>
        <v/>
      </c>
      <c r="R382" s="13" t="str">
        <f t="shared" si="116"/>
        <v/>
      </c>
      <c r="S382" s="13" t="str">
        <f t="shared" si="117"/>
        <v/>
      </c>
      <c r="T382" s="13" t="str">
        <f t="shared" si="118"/>
        <v/>
      </c>
      <c r="U382" s="13" t="str">
        <f t="shared" si="119"/>
        <v/>
      </c>
      <c r="V382" s="13" t="str">
        <f t="shared" si="126"/>
        <v/>
      </c>
      <c r="W382" s="13" t="str">
        <f t="shared" si="127"/>
        <v/>
      </c>
      <c r="X382" s="13" t="str">
        <f t="shared" si="128"/>
        <v/>
      </c>
      <c r="Y382" s="13" t="str">
        <f t="shared" si="129"/>
        <v/>
      </c>
      <c r="Z382" s="13" t="str">
        <f t="shared" si="130"/>
        <v/>
      </c>
      <c r="AA382" s="13" t="str">
        <f t="shared" si="131"/>
        <v/>
      </c>
      <c r="AB382" s="13" t="str">
        <f t="shared" si="132"/>
        <v/>
      </c>
      <c r="AC382" s="13" t="str">
        <f t="shared" si="133"/>
        <v/>
      </c>
      <c r="AD382" s="13" t="str">
        <f t="shared" si="120"/>
        <v/>
      </c>
      <c r="AE382" s="13" t="str">
        <f t="shared" si="121"/>
        <v/>
      </c>
      <c r="AF382" s="13" t="str">
        <f t="shared" si="122"/>
        <v/>
      </c>
      <c r="AG382" s="13" t="str">
        <f t="shared" si="123"/>
        <v/>
      </c>
      <c r="AH382" s="13" t="str">
        <f t="shared" si="124"/>
        <v/>
      </c>
      <c r="AI382" s="13" t="str">
        <f t="shared" si="125"/>
        <v/>
      </c>
    </row>
    <row r="383" spans="1:35" s="1" customFormat="1" ht="16.899999999999999" customHeight="1">
      <c r="A383" t="s">
        <v>1018</v>
      </c>
      <c r="B383" s="68">
        <v>12001</v>
      </c>
      <c r="C383" s="68" t="s">
        <v>1022</v>
      </c>
      <c r="D383" s="17"/>
      <c r="E383" s="16"/>
      <c r="F383" s="21"/>
      <c r="G383" s="21"/>
      <c r="H383" s="21"/>
      <c r="I383" s="21"/>
      <c r="J383" s="21"/>
      <c r="K383" s="21"/>
      <c r="L383" s="21"/>
      <c r="M383" s="21"/>
      <c r="N383" s="21"/>
      <c r="O383" s="19"/>
      <c r="P383" s="19" t="str">
        <f t="shared" si="114"/>
        <v/>
      </c>
      <c r="Q383" s="19" t="str">
        <f t="shared" si="115"/>
        <v/>
      </c>
      <c r="R383" s="13" t="str">
        <f t="shared" si="116"/>
        <v/>
      </c>
      <c r="S383" s="13" t="str">
        <f t="shared" si="117"/>
        <v/>
      </c>
      <c r="T383" s="13" t="str">
        <f t="shared" si="118"/>
        <v/>
      </c>
      <c r="U383" s="13" t="str">
        <f t="shared" si="119"/>
        <v/>
      </c>
      <c r="V383" s="13" t="str">
        <f t="shared" si="126"/>
        <v/>
      </c>
      <c r="W383" s="13" t="str">
        <f t="shared" si="127"/>
        <v/>
      </c>
      <c r="X383" s="13" t="str">
        <f t="shared" si="128"/>
        <v/>
      </c>
      <c r="Y383" s="13" t="str">
        <f t="shared" si="129"/>
        <v/>
      </c>
      <c r="Z383" s="13" t="str">
        <f t="shared" si="130"/>
        <v/>
      </c>
      <c r="AA383" s="13" t="str">
        <f t="shared" si="131"/>
        <v/>
      </c>
      <c r="AB383" s="13" t="str">
        <f t="shared" si="132"/>
        <v/>
      </c>
      <c r="AC383" s="13" t="str">
        <f t="shared" si="133"/>
        <v/>
      </c>
      <c r="AD383" s="13" t="str">
        <f t="shared" si="120"/>
        <v/>
      </c>
      <c r="AE383" s="13" t="str">
        <f t="shared" si="121"/>
        <v/>
      </c>
      <c r="AF383" s="13" t="str">
        <f t="shared" si="122"/>
        <v/>
      </c>
      <c r="AG383" s="13" t="str">
        <f t="shared" si="123"/>
        <v/>
      </c>
      <c r="AH383" s="13" t="str">
        <f t="shared" si="124"/>
        <v/>
      </c>
      <c r="AI383" s="13" t="str">
        <f t="shared" si="125"/>
        <v/>
      </c>
    </row>
    <row r="384" spans="1:35" s="1" customFormat="1" ht="16.899999999999999" customHeight="1">
      <c r="A384" t="s">
        <v>1018</v>
      </c>
      <c r="B384">
        <v>12023</v>
      </c>
      <c r="C384" t="s">
        <v>318</v>
      </c>
      <c r="D384" s="17"/>
      <c r="E384" s="16"/>
      <c r="F384" s="21"/>
      <c r="G384" s="21"/>
      <c r="H384" s="21"/>
      <c r="I384" s="21"/>
      <c r="J384" s="21"/>
      <c r="K384" s="21"/>
      <c r="L384" s="21"/>
      <c r="M384" s="21"/>
      <c r="N384" s="21"/>
      <c r="O384" s="19"/>
      <c r="P384" s="19" t="str">
        <f t="shared" si="114"/>
        <v/>
      </c>
      <c r="Q384" s="19" t="str">
        <f t="shared" si="115"/>
        <v/>
      </c>
      <c r="R384" s="13" t="str">
        <f t="shared" si="116"/>
        <v/>
      </c>
      <c r="S384" s="13" t="str">
        <f t="shared" si="117"/>
        <v/>
      </c>
      <c r="T384" s="13" t="str">
        <f t="shared" si="118"/>
        <v/>
      </c>
      <c r="U384" s="13" t="str">
        <f t="shared" si="119"/>
        <v/>
      </c>
      <c r="V384" s="13" t="str">
        <f t="shared" si="126"/>
        <v/>
      </c>
      <c r="W384" s="13" t="str">
        <f t="shared" si="127"/>
        <v/>
      </c>
      <c r="X384" s="13" t="str">
        <f t="shared" si="128"/>
        <v/>
      </c>
      <c r="Y384" s="13" t="str">
        <f t="shared" si="129"/>
        <v/>
      </c>
      <c r="Z384" s="13" t="str">
        <f t="shared" si="130"/>
        <v/>
      </c>
      <c r="AA384" s="13" t="str">
        <f t="shared" si="131"/>
        <v/>
      </c>
      <c r="AB384" s="13" t="str">
        <f t="shared" si="132"/>
        <v/>
      </c>
      <c r="AC384" s="13" t="str">
        <f t="shared" si="133"/>
        <v/>
      </c>
      <c r="AD384" s="13" t="str">
        <f t="shared" si="120"/>
        <v/>
      </c>
      <c r="AE384" s="13" t="str">
        <f t="shared" si="121"/>
        <v/>
      </c>
      <c r="AF384" s="13" t="str">
        <f t="shared" si="122"/>
        <v/>
      </c>
      <c r="AG384" s="13" t="str">
        <f t="shared" si="123"/>
        <v/>
      </c>
      <c r="AH384" s="13" t="str">
        <f t="shared" si="124"/>
        <v/>
      </c>
      <c r="AI384" s="13" t="str">
        <f t="shared" si="125"/>
        <v/>
      </c>
    </row>
    <row r="385" spans="1:35" s="1" customFormat="1" ht="16.899999999999999" customHeight="1">
      <c r="A385" t="s">
        <v>1018</v>
      </c>
      <c r="B385">
        <v>12025</v>
      </c>
      <c r="C385" t="s">
        <v>460</v>
      </c>
      <c r="D385" s="17"/>
      <c r="E385" s="16"/>
      <c r="F385" s="21"/>
      <c r="G385" s="21"/>
      <c r="H385" s="21"/>
      <c r="I385" s="21"/>
      <c r="J385" s="21"/>
      <c r="K385" s="21"/>
      <c r="L385" s="21"/>
      <c r="M385" s="21"/>
      <c r="N385" s="21"/>
      <c r="O385" s="19"/>
      <c r="P385" s="19" t="str">
        <f t="shared" si="114"/>
        <v/>
      </c>
      <c r="Q385" s="19" t="str">
        <f t="shared" si="115"/>
        <v/>
      </c>
      <c r="R385" s="13" t="str">
        <f t="shared" si="116"/>
        <v/>
      </c>
      <c r="S385" s="13" t="str">
        <f t="shared" si="117"/>
        <v/>
      </c>
      <c r="T385" s="13" t="str">
        <f t="shared" si="118"/>
        <v/>
      </c>
      <c r="U385" s="13" t="str">
        <f t="shared" si="119"/>
        <v/>
      </c>
      <c r="V385" s="13" t="str">
        <f t="shared" si="126"/>
        <v/>
      </c>
      <c r="W385" s="13" t="str">
        <f t="shared" si="127"/>
        <v/>
      </c>
      <c r="X385" s="13" t="str">
        <f t="shared" si="128"/>
        <v/>
      </c>
      <c r="Y385" s="13" t="str">
        <f t="shared" si="129"/>
        <v/>
      </c>
      <c r="Z385" s="13" t="str">
        <f t="shared" si="130"/>
        <v/>
      </c>
      <c r="AA385" s="13" t="str">
        <f t="shared" si="131"/>
        <v/>
      </c>
      <c r="AB385" s="13" t="str">
        <f t="shared" si="132"/>
        <v/>
      </c>
      <c r="AC385" s="13" t="str">
        <f t="shared" si="133"/>
        <v/>
      </c>
      <c r="AD385" s="13" t="str">
        <f t="shared" si="120"/>
        <v/>
      </c>
      <c r="AE385" s="13" t="str">
        <f t="shared" si="121"/>
        <v/>
      </c>
      <c r="AF385" s="13" t="str">
        <f t="shared" si="122"/>
        <v/>
      </c>
      <c r="AG385" s="13" t="str">
        <f t="shared" si="123"/>
        <v/>
      </c>
      <c r="AH385" s="13" t="str">
        <f t="shared" si="124"/>
        <v/>
      </c>
      <c r="AI385" s="13" t="str">
        <f t="shared" si="125"/>
        <v/>
      </c>
    </row>
    <row r="386" spans="1:35" s="1" customFormat="1" ht="16.899999999999999" customHeight="1">
      <c r="A386" t="s">
        <v>1018</v>
      </c>
      <c r="B386">
        <v>14005</v>
      </c>
      <c r="C386" s="72" t="s">
        <v>378</v>
      </c>
      <c r="D386" s="17"/>
      <c r="E386" s="16"/>
      <c r="F386" s="21"/>
      <c r="G386" s="21"/>
      <c r="H386" s="21"/>
      <c r="I386" s="21"/>
      <c r="J386" s="21"/>
      <c r="K386" s="21"/>
      <c r="L386" s="21"/>
      <c r="M386" s="21"/>
      <c r="N386" s="21"/>
      <c r="O386" s="19"/>
      <c r="P386" s="19" t="str">
        <f t="shared" si="114"/>
        <v/>
      </c>
      <c r="Q386" s="19" t="str">
        <f t="shared" si="115"/>
        <v/>
      </c>
      <c r="R386" s="13" t="str">
        <f t="shared" si="116"/>
        <v/>
      </c>
      <c r="S386" s="13" t="str">
        <f t="shared" si="117"/>
        <v/>
      </c>
      <c r="T386" s="13" t="str">
        <f t="shared" si="118"/>
        <v/>
      </c>
      <c r="U386" s="13" t="str">
        <f t="shared" si="119"/>
        <v/>
      </c>
      <c r="V386" s="13" t="str">
        <f t="shared" si="126"/>
        <v/>
      </c>
      <c r="W386" s="13" t="str">
        <f t="shared" si="127"/>
        <v/>
      </c>
      <c r="X386" s="13" t="str">
        <f t="shared" si="128"/>
        <v/>
      </c>
      <c r="Y386" s="13" t="str">
        <f t="shared" si="129"/>
        <v/>
      </c>
      <c r="Z386" s="13" t="str">
        <f t="shared" si="130"/>
        <v/>
      </c>
      <c r="AA386" s="13" t="str">
        <f t="shared" si="131"/>
        <v/>
      </c>
      <c r="AB386" s="13" t="str">
        <f t="shared" si="132"/>
        <v/>
      </c>
      <c r="AC386" s="13" t="str">
        <f t="shared" si="133"/>
        <v/>
      </c>
      <c r="AD386" s="13" t="str">
        <f t="shared" si="120"/>
        <v/>
      </c>
      <c r="AE386" s="13" t="str">
        <f t="shared" si="121"/>
        <v/>
      </c>
      <c r="AF386" s="13" t="str">
        <f t="shared" si="122"/>
        <v/>
      </c>
      <c r="AG386" s="13" t="str">
        <f t="shared" si="123"/>
        <v/>
      </c>
      <c r="AH386" s="13" t="str">
        <f t="shared" si="124"/>
        <v/>
      </c>
      <c r="AI386" s="13" t="str">
        <f t="shared" si="125"/>
        <v/>
      </c>
    </row>
    <row r="387" spans="1:35" s="1" customFormat="1" ht="16.899999999999999" customHeight="1">
      <c r="A387" t="s">
        <v>1018</v>
      </c>
      <c r="B387">
        <v>14010</v>
      </c>
      <c r="C387" s="60" t="s">
        <v>360</v>
      </c>
      <c r="D387" s="17"/>
      <c r="E387" s="16"/>
      <c r="F387" s="21"/>
      <c r="G387" s="21"/>
      <c r="H387" s="21"/>
      <c r="I387" s="21"/>
      <c r="J387" s="21"/>
      <c r="K387" s="21"/>
      <c r="L387" s="21"/>
      <c r="M387" s="21"/>
      <c r="N387" s="21"/>
      <c r="O387" s="19"/>
      <c r="P387" s="19" t="str">
        <f t="shared" ref="P387:P450" si="134">IFERROR(INDEX($A$2:$A$2472,1/LARGE(INDEX(($B$2:$B$2472=$E387)/ROW($B$2:$B$2472),),COLUMN(L386))-1),"")</f>
        <v/>
      </c>
      <c r="Q387" s="19" t="str">
        <f t="shared" ref="Q387:Q450" si="135">IFERROR(INDEX($A$2:$A$2472,1/LARGE(INDEX(($B$2:$B$2472=$E387)/ROW($B$2:$B$2472),),COLUMN(M386))-1),"")</f>
        <v/>
      </c>
      <c r="R387" s="13" t="str">
        <f t="shared" ref="R387:R450" si="136">IFERROR(INDEX($A$2:$A$2472,1/LARGE(INDEX(($B$2:$B$2472=$E387)/ROW($B$2:$B$2472),),COLUMN(N386))-1),"")</f>
        <v/>
      </c>
      <c r="S387" s="13" t="str">
        <f t="shared" ref="S387:S450" si="137">IFERROR(INDEX($A$2:$A$2472,1/LARGE(INDEX(($B$2:$B$2472=$E387)/ROW($B$2:$B$2472),),COLUMN(O386))-1),"")</f>
        <v/>
      </c>
      <c r="T387" s="13" t="str">
        <f t="shared" ref="T387:T450" si="138">IFERROR(INDEX($A$2:$A$2472,1/LARGE(INDEX(($B$2:$B$2472=$E387)/ROW($B$2:$B$2472),),COLUMN(P386))-1),"")</f>
        <v/>
      </c>
      <c r="U387" s="13" t="str">
        <f t="shared" ref="U387:U450" si="139">IFERROR(INDEX($A$2:$A$2472,1/LARGE(INDEX(($B$2:$B$2472=$E387)/ROW($B$2:$B$2472),),COLUMN(Q386))-1),"")</f>
        <v/>
      </c>
      <c r="V387" s="13" t="str">
        <f t="shared" si="126"/>
        <v/>
      </c>
      <c r="W387" s="13" t="str">
        <f t="shared" si="127"/>
        <v/>
      </c>
      <c r="X387" s="13" t="str">
        <f t="shared" si="128"/>
        <v/>
      </c>
      <c r="Y387" s="13" t="str">
        <f t="shared" si="129"/>
        <v/>
      </c>
      <c r="Z387" s="13" t="str">
        <f t="shared" si="130"/>
        <v/>
      </c>
      <c r="AA387" s="13" t="str">
        <f t="shared" si="131"/>
        <v/>
      </c>
      <c r="AB387" s="13" t="str">
        <f t="shared" si="132"/>
        <v/>
      </c>
      <c r="AC387" s="13" t="str">
        <f t="shared" si="133"/>
        <v/>
      </c>
      <c r="AD387" s="13" t="str">
        <f t="shared" si="120"/>
        <v/>
      </c>
      <c r="AE387" s="13" t="str">
        <f t="shared" si="121"/>
        <v/>
      </c>
      <c r="AF387" s="13" t="str">
        <f t="shared" si="122"/>
        <v/>
      </c>
      <c r="AG387" s="13" t="str">
        <f t="shared" si="123"/>
        <v/>
      </c>
      <c r="AH387" s="13" t="str">
        <f t="shared" si="124"/>
        <v/>
      </c>
      <c r="AI387" s="13" t="str">
        <f t="shared" si="125"/>
        <v/>
      </c>
    </row>
    <row r="388" spans="1:35" s="1" customFormat="1" ht="16.899999999999999" customHeight="1">
      <c r="A388" t="s">
        <v>1018</v>
      </c>
      <c r="B388">
        <v>11008</v>
      </c>
      <c r="C388" t="s">
        <v>233</v>
      </c>
      <c r="D388" s="17"/>
      <c r="E388" s="16"/>
      <c r="F388" s="21"/>
      <c r="G388" s="21"/>
      <c r="H388" s="21"/>
      <c r="I388" s="21"/>
      <c r="J388" s="21"/>
      <c r="K388" s="21"/>
      <c r="L388" s="21"/>
      <c r="M388" s="21"/>
      <c r="N388" s="21"/>
      <c r="O388" s="19"/>
      <c r="P388" s="19" t="str">
        <f t="shared" si="134"/>
        <v/>
      </c>
      <c r="Q388" s="19" t="str">
        <f t="shared" si="135"/>
        <v/>
      </c>
      <c r="R388" s="13" t="str">
        <f t="shared" si="136"/>
        <v/>
      </c>
      <c r="S388" s="13" t="str">
        <f t="shared" si="137"/>
        <v/>
      </c>
      <c r="T388" s="13" t="str">
        <f t="shared" si="138"/>
        <v/>
      </c>
      <c r="U388" s="13" t="str">
        <f t="shared" si="139"/>
        <v/>
      </c>
      <c r="V388" s="13" t="str">
        <f t="shared" si="126"/>
        <v/>
      </c>
      <c r="W388" s="13" t="str">
        <f t="shared" si="127"/>
        <v/>
      </c>
      <c r="X388" s="13" t="str">
        <f t="shared" si="128"/>
        <v/>
      </c>
      <c r="Y388" s="13" t="str">
        <f t="shared" si="129"/>
        <v/>
      </c>
      <c r="Z388" s="13" t="str">
        <f t="shared" si="130"/>
        <v/>
      </c>
      <c r="AA388" s="13" t="str">
        <f t="shared" si="131"/>
        <v/>
      </c>
      <c r="AB388" s="13" t="str">
        <f t="shared" si="132"/>
        <v/>
      </c>
      <c r="AC388" s="13" t="str">
        <f t="shared" si="133"/>
        <v/>
      </c>
      <c r="AD388" s="13" t="str">
        <f t="shared" si="120"/>
        <v/>
      </c>
      <c r="AE388" s="13" t="str">
        <f t="shared" si="121"/>
        <v/>
      </c>
      <c r="AF388" s="13" t="str">
        <f t="shared" si="122"/>
        <v/>
      </c>
      <c r="AG388" s="13" t="str">
        <f t="shared" si="123"/>
        <v/>
      </c>
      <c r="AH388" s="13" t="str">
        <f t="shared" si="124"/>
        <v/>
      </c>
      <c r="AI388" s="13" t="str">
        <f t="shared" si="125"/>
        <v/>
      </c>
    </row>
    <row r="389" spans="1:35" s="1" customFormat="1" ht="16.899999999999999" customHeight="1">
      <c r="A389" t="s">
        <v>1018</v>
      </c>
      <c r="B389">
        <v>11007</v>
      </c>
      <c r="C389" t="s">
        <v>300</v>
      </c>
      <c r="D389" s="17"/>
      <c r="E389" s="16"/>
      <c r="F389" s="21"/>
      <c r="G389" s="21"/>
      <c r="H389" s="21"/>
      <c r="I389" s="21"/>
      <c r="J389" s="21"/>
      <c r="K389" s="21"/>
      <c r="L389" s="21"/>
      <c r="M389" s="21"/>
      <c r="N389" s="21"/>
      <c r="O389" s="19"/>
      <c r="P389" s="19" t="str">
        <f t="shared" si="134"/>
        <v/>
      </c>
      <c r="Q389" s="19" t="str">
        <f t="shared" si="135"/>
        <v/>
      </c>
      <c r="R389" s="13" t="str">
        <f t="shared" si="136"/>
        <v/>
      </c>
      <c r="S389" s="13" t="str">
        <f t="shared" si="137"/>
        <v/>
      </c>
      <c r="T389" s="13" t="str">
        <f t="shared" si="138"/>
        <v/>
      </c>
      <c r="U389" s="13" t="str">
        <f t="shared" si="139"/>
        <v/>
      </c>
      <c r="V389" s="13" t="str">
        <f t="shared" si="126"/>
        <v/>
      </c>
      <c r="W389" s="13" t="str">
        <f t="shared" si="127"/>
        <v/>
      </c>
      <c r="X389" s="13" t="str">
        <f t="shared" si="128"/>
        <v/>
      </c>
      <c r="Y389" s="13" t="str">
        <f t="shared" si="129"/>
        <v/>
      </c>
      <c r="Z389" s="13" t="str">
        <f t="shared" si="130"/>
        <v/>
      </c>
      <c r="AA389" s="13" t="str">
        <f t="shared" si="131"/>
        <v/>
      </c>
      <c r="AB389" s="13" t="str">
        <f t="shared" si="132"/>
        <v/>
      </c>
      <c r="AC389" s="13" t="str">
        <f t="shared" si="133"/>
        <v/>
      </c>
      <c r="AD389" s="13" t="str">
        <f t="shared" si="120"/>
        <v/>
      </c>
      <c r="AE389" s="13" t="str">
        <f t="shared" si="121"/>
        <v/>
      </c>
      <c r="AF389" s="13" t="str">
        <f t="shared" si="122"/>
        <v/>
      </c>
      <c r="AG389" s="13" t="str">
        <f t="shared" si="123"/>
        <v/>
      </c>
      <c r="AH389" s="13" t="str">
        <f t="shared" si="124"/>
        <v/>
      </c>
      <c r="AI389" s="13" t="str">
        <f t="shared" si="125"/>
        <v/>
      </c>
    </row>
    <row r="390" spans="1:35" s="1" customFormat="1" ht="16.899999999999999" customHeight="1">
      <c r="A390" t="s">
        <v>1018</v>
      </c>
      <c r="B390">
        <v>11005</v>
      </c>
      <c r="C390" s="57" t="s">
        <v>407</v>
      </c>
      <c r="D390" s="17"/>
      <c r="E390" s="16"/>
      <c r="F390" s="21"/>
      <c r="G390" s="21"/>
      <c r="H390" s="21"/>
      <c r="I390" s="21"/>
      <c r="J390" s="21"/>
      <c r="K390" s="21"/>
      <c r="L390" s="21"/>
      <c r="M390" s="21"/>
      <c r="N390" s="21"/>
      <c r="O390" s="19"/>
      <c r="P390" s="19" t="str">
        <f t="shared" si="134"/>
        <v/>
      </c>
      <c r="Q390" s="19" t="str">
        <f t="shared" si="135"/>
        <v/>
      </c>
      <c r="R390" s="13" t="str">
        <f t="shared" si="136"/>
        <v/>
      </c>
      <c r="S390" s="13" t="str">
        <f t="shared" si="137"/>
        <v/>
      </c>
      <c r="T390" s="13" t="str">
        <f t="shared" si="138"/>
        <v/>
      </c>
      <c r="U390" s="13" t="str">
        <f t="shared" si="139"/>
        <v/>
      </c>
      <c r="V390" s="13" t="str">
        <f t="shared" si="126"/>
        <v/>
      </c>
      <c r="W390" s="13" t="str">
        <f t="shared" si="127"/>
        <v/>
      </c>
      <c r="X390" s="13" t="str">
        <f t="shared" si="128"/>
        <v/>
      </c>
      <c r="Y390" s="13" t="str">
        <f t="shared" si="129"/>
        <v/>
      </c>
      <c r="Z390" s="13" t="str">
        <f t="shared" si="130"/>
        <v/>
      </c>
      <c r="AA390" s="13" t="str">
        <f t="shared" si="131"/>
        <v/>
      </c>
      <c r="AB390" s="13" t="str">
        <f t="shared" si="132"/>
        <v/>
      </c>
      <c r="AC390" s="13" t="str">
        <f t="shared" si="133"/>
        <v/>
      </c>
      <c r="AD390" s="13" t="str">
        <f t="shared" si="120"/>
        <v/>
      </c>
      <c r="AE390" s="13" t="str">
        <f t="shared" si="121"/>
        <v/>
      </c>
      <c r="AF390" s="13" t="str">
        <f t="shared" si="122"/>
        <v/>
      </c>
      <c r="AG390" s="13" t="str">
        <f t="shared" si="123"/>
        <v/>
      </c>
      <c r="AH390" s="13" t="str">
        <f t="shared" si="124"/>
        <v/>
      </c>
      <c r="AI390" s="13" t="str">
        <f t="shared" si="125"/>
        <v/>
      </c>
    </row>
    <row r="391" spans="1:35" s="1" customFormat="1" ht="16.899999999999999" customHeight="1">
      <c r="A391" t="s">
        <v>1018</v>
      </c>
      <c r="B391">
        <v>18008</v>
      </c>
      <c r="C391" t="s">
        <v>480</v>
      </c>
      <c r="D391" s="17"/>
      <c r="E391" s="16"/>
      <c r="F391" s="21"/>
      <c r="G391" s="21"/>
      <c r="H391" s="21"/>
      <c r="I391" s="21"/>
      <c r="J391" s="21"/>
      <c r="K391" s="21"/>
      <c r="L391" s="21"/>
      <c r="M391" s="21"/>
      <c r="N391" s="21"/>
      <c r="O391" s="19"/>
      <c r="P391" s="19" t="str">
        <f t="shared" si="134"/>
        <v/>
      </c>
      <c r="Q391" s="19" t="str">
        <f t="shared" si="135"/>
        <v/>
      </c>
      <c r="R391" s="13" t="str">
        <f t="shared" si="136"/>
        <v/>
      </c>
      <c r="S391" s="13" t="str">
        <f t="shared" si="137"/>
        <v/>
      </c>
      <c r="T391" s="13" t="str">
        <f t="shared" si="138"/>
        <v/>
      </c>
      <c r="U391" s="13" t="str">
        <f t="shared" si="139"/>
        <v/>
      </c>
      <c r="V391" s="13" t="str">
        <f t="shared" si="126"/>
        <v/>
      </c>
      <c r="W391" s="13" t="str">
        <f t="shared" si="127"/>
        <v/>
      </c>
      <c r="X391" s="13" t="str">
        <f t="shared" si="128"/>
        <v/>
      </c>
      <c r="Y391" s="13" t="str">
        <f t="shared" si="129"/>
        <v/>
      </c>
      <c r="Z391" s="13" t="str">
        <f t="shared" si="130"/>
        <v/>
      </c>
      <c r="AA391" s="13" t="str">
        <f t="shared" si="131"/>
        <v/>
      </c>
      <c r="AB391" s="13" t="str">
        <f t="shared" si="132"/>
        <v/>
      </c>
      <c r="AC391" s="13" t="str">
        <f t="shared" si="133"/>
        <v/>
      </c>
      <c r="AD391" s="13" t="str">
        <f t="shared" si="120"/>
        <v/>
      </c>
      <c r="AE391" s="13" t="str">
        <f t="shared" si="121"/>
        <v/>
      </c>
      <c r="AF391" s="13" t="str">
        <f t="shared" si="122"/>
        <v/>
      </c>
      <c r="AG391" s="13" t="str">
        <f t="shared" si="123"/>
        <v/>
      </c>
      <c r="AH391" s="13" t="str">
        <f t="shared" si="124"/>
        <v/>
      </c>
      <c r="AI391" s="13" t="str">
        <f t="shared" si="125"/>
        <v/>
      </c>
    </row>
    <row r="392" spans="1:35" s="1" customFormat="1" ht="16.899999999999999" customHeight="1">
      <c r="A392" t="s">
        <v>1018</v>
      </c>
      <c r="B392">
        <v>18001</v>
      </c>
      <c r="C392" t="s">
        <v>61</v>
      </c>
      <c r="D392" s="17"/>
      <c r="E392" s="16"/>
      <c r="F392" s="21"/>
      <c r="G392" s="21"/>
      <c r="H392" s="21"/>
      <c r="I392" s="21"/>
      <c r="J392" s="21"/>
      <c r="K392" s="21"/>
      <c r="L392" s="21"/>
      <c r="M392" s="21"/>
      <c r="N392" s="21"/>
      <c r="O392" s="19"/>
      <c r="P392" s="19" t="str">
        <f t="shared" si="134"/>
        <v/>
      </c>
      <c r="Q392" s="19" t="str">
        <f t="shared" si="135"/>
        <v/>
      </c>
      <c r="R392" s="13" t="str">
        <f t="shared" si="136"/>
        <v/>
      </c>
      <c r="S392" s="13" t="str">
        <f t="shared" si="137"/>
        <v/>
      </c>
      <c r="T392" s="13" t="str">
        <f t="shared" si="138"/>
        <v/>
      </c>
      <c r="U392" s="13" t="str">
        <f t="shared" si="139"/>
        <v/>
      </c>
      <c r="V392" s="13" t="str">
        <f t="shared" si="126"/>
        <v/>
      </c>
      <c r="W392" s="13" t="str">
        <f t="shared" si="127"/>
        <v/>
      </c>
      <c r="X392" s="13" t="str">
        <f t="shared" si="128"/>
        <v/>
      </c>
      <c r="Y392" s="13" t="str">
        <f t="shared" si="129"/>
        <v/>
      </c>
      <c r="Z392" s="13" t="str">
        <f t="shared" si="130"/>
        <v/>
      </c>
      <c r="AA392" s="13" t="str">
        <f t="shared" si="131"/>
        <v/>
      </c>
      <c r="AB392" s="13" t="str">
        <f t="shared" si="132"/>
        <v/>
      </c>
      <c r="AC392" s="13" t="str">
        <f t="shared" si="133"/>
        <v/>
      </c>
      <c r="AD392" s="13" t="str">
        <f t="shared" si="120"/>
        <v/>
      </c>
      <c r="AE392" s="13" t="str">
        <f t="shared" si="121"/>
        <v/>
      </c>
      <c r="AF392" s="13" t="str">
        <f t="shared" si="122"/>
        <v/>
      </c>
      <c r="AG392" s="13" t="str">
        <f t="shared" si="123"/>
        <v/>
      </c>
      <c r="AH392" s="13" t="str">
        <f t="shared" si="124"/>
        <v/>
      </c>
      <c r="AI392" s="13" t="str">
        <f t="shared" si="125"/>
        <v/>
      </c>
    </row>
    <row r="393" spans="1:35" s="1" customFormat="1" ht="16.899999999999999" customHeight="1">
      <c r="A393" t="s">
        <v>1018</v>
      </c>
      <c r="B393">
        <v>18009</v>
      </c>
      <c r="C393" t="s">
        <v>229</v>
      </c>
      <c r="D393" s="17"/>
      <c r="E393" s="16"/>
      <c r="F393" s="21"/>
      <c r="G393" s="21"/>
      <c r="H393" s="21"/>
      <c r="I393" s="21"/>
      <c r="J393" s="21"/>
      <c r="K393" s="21"/>
      <c r="L393" s="21"/>
      <c r="M393" s="21"/>
      <c r="N393" s="21"/>
      <c r="O393" s="19"/>
      <c r="P393" s="19" t="str">
        <f t="shared" si="134"/>
        <v/>
      </c>
      <c r="Q393" s="19" t="str">
        <f t="shared" si="135"/>
        <v/>
      </c>
      <c r="R393" s="13" t="str">
        <f t="shared" si="136"/>
        <v/>
      </c>
      <c r="S393" s="13" t="str">
        <f t="shared" si="137"/>
        <v/>
      </c>
      <c r="T393" s="13" t="str">
        <f t="shared" si="138"/>
        <v/>
      </c>
      <c r="U393" s="13" t="str">
        <f t="shared" si="139"/>
        <v/>
      </c>
      <c r="V393" s="13" t="str">
        <f t="shared" si="126"/>
        <v/>
      </c>
      <c r="W393" s="13" t="str">
        <f t="shared" si="127"/>
        <v/>
      </c>
      <c r="X393" s="13" t="str">
        <f t="shared" si="128"/>
        <v/>
      </c>
      <c r="Y393" s="13" t="str">
        <f t="shared" si="129"/>
        <v/>
      </c>
      <c r="Z393" s="13" t="str">
        <f t="shared" si="130"/>
        <v/>
      </c>
      <c r="AA393" s="13" t="str">
        <f t="shared" si="131"/>
        <v/>
      </c>
      <c r="AB393" s="13" t="str">
        <f t="shared" si="132"/>
        <v/>
      </c>
      <c r="AC393" s="13" t="str">
        <f t="shared" si="133"/>
        <v/>
      </c>
      <c r="AD393" s="13" t="str">
        <f t="shared" si="120"/>
        <v/>
      </c>
      <c r="AE393" s="13" t="str">
        <f t="shared" si="121"/>
        <v/>
      </c>
      <c r="AF393" s="13" t="str">
        <f t="shared" si="122"/>
        <v/>
      </c>
      <c r="AG393" s="13" t="str">
        <f t="shared" si="123"/>
        <v/>
      </c>
      <c r="AH393" s="13" t="str">
        <f t="shared" si="124"/>
        <v/>
      </c>
      <c r="AI393" s="13" t="str">
        <f t="shared" si="125"/>
        <v/>
      </c>
    </row>
    <row r="394" spans="1:35" s="1" customFormat="1" ht="16.899999999999999" customHeight="1">
      <c r="A394" t="s">
        <v>1018</v>
      </c>
      <c r="B394">
        <v>18010</v>
      </c>
      <c r="C394" t="s">
        <v>1023</v>
      </c>
      <c r="D394" s="17"/>
      <c r="E394" s="16"/>
      <c r="F394" s="21"/>
      <c r="G394" s="21"/>
      <c r="H394" s="21"/>
      <c r="I394" s="21"/>
      <c r="J394" s="21"/>
      <c r="K394" s="21"/>
      <c r="L394" s="21"/>
      <c r="M394" s="21"/>
      <c r="N394" s="21"/>
      <c r="O394" s="19"/>
      <c r="P394" s="19" t="str">
        <f t="shared" si="134"/>
        <v/>
      </c>
      <c r="Q394" s="19" t="str">
        <f t="shared" si="135"/>
        <v/>
      </c>
      <c r="R394" s="13" t="str">
        <f t="shared" si="136"/>
        <v/>
      </c>
      <c r="S394" s="13" t="str">
        <f t="shared" si="137"/>
        <v/>
      </c>
      <c r="T394" s="13" t="str">
        <f t="shared" si="138"/>
        <v/>
      </c>
      <c r="U394" s="13" t="str">
        <f t="shared" si="139"/>
        <v/>
      </c>
      <c r="V394" s="13" t="str">
        <f t="shared" si="126"/>
        <v/>
      </c>
      <c r="W394" s="13" t="str">
        <f t="shared" si="127"/>
        <v/>
      </c>
      <c r="X394" s="13" t="str">
        <f t="shared" si="128"/>
        <v/>
      </c>
      <c r="Y394" s="13" t="str">
        <f t="shared" si="129"/>
        <v/>
      </c>
      <c r="Z394" s="13" t="str">
        <f t="shared" si="130"/>
        <v/>
      </c>
      <c r="AA394" s="13" t="str">
        <f t="shared" si="131"/>
        <v/>
      </c>
      <c r="AB394" s="13" t="str">
        <f t="shared" si="132"/>
        <v/>
      </c>
      <c r="AC394" s="13" t="str">
        <f t="shared" si="133"/>
        <v/>
      </c>
      <c r="AD394" s="13" t="str">
        <f t="shared" ref="AD394:AD457" si="140">IFERROR(INDEX($A$2:$A$1492,1/LARGE(INDEX(($B$2:$B$1492=$E394)/ROW($B$2:$B$1492),),COLUMN(Z393))-1),"")</f>
        <v/>
      </c>
      <c r="AE394" s="13" t="str">
        <f t="shared" ref="AE394:AE457" si="141">IFERROR(INDEX($A$2:$A$1492,1/LARGE(INDEX(($B$2:$B$1492=$E394)/ROW($B$2:$B$1492),),COLUMN(AA393))-1),"")</f>
        <v/>
      </c>
      <c r="AF394" s="13" t="str">
        <f t="shared" ref="AF394:AF457" si="142">IFERROR(INDEX($A$2:$A$1492,1/LARGE(INDEX(($B$2:$B$1492=$E394)/ROW($B$2:$B$1492),),COLUMN(AB393))-1),"")</f>
        <v/>
      </c>
      <c r="AG394" s="13" t="str">
        <f t="shared" ref="AG394:AG457" si="143">IFERROR(INDEX($A$2:$A$1492,1/LARGE(INDEX(($B$2:$B$1492=$E394)/ROW($B$2:$B$1492),),COLUMN(AC393))-1),"")</f>
        <v/>
      </c>
      <c r="AH394" s="13" t="str">
        <f t="shared" ref="AH394:AH457" si="144">IFERROR(INDEX($A$2:$A$1492,1/LARGE(INDEX(($B$2:$B$1492=$E394)/ROW($B$2:$B$1492),),COLUMN(AD393))-1),"")</f>
        <v/>
      </c>
      <c r="AI394" s="13" t="str">
        <f t="shared" ref="AI394:AI457" si="145">IFERROR(INDEX($A$2:$A$1492,1/LARGE(INDEX(($B$2:$B$1492=$E394)/ROW($B$2:$B$1492),),COLUMN(AE393))-1),"")</f>
        <v/>
      </c>
    </row>
    <row r="395" spans="1:35" s="1" customFormat="1" ht="16.899999999999999" customHeight="1">
      <c r="A395" t="s">
        <v>1018</v>
      </c>
      <c r="B395" s="68">
        <v>18011</v>
      </c>
      <c r="C395" s="68" t="s">
        <v>1024</v>
      </c>
      <c r="D395" s="17"/>
      <c r="E395" s="16"/>
      <c r="F395" s="21"/>
      <c r="G395" s="21"/>
      <c r="H395" s="21"/>
      <c r="I395" s="21"/>
      <c r="J395" s="21"/>
      <c r="K395" s="21"/>
      <c r="L395" s="21"/>
      <c r="M395" s="21"/>
      <c r="N395" s="21"/>
      <c r="O395" s="19"/>
      <c r="P395" s="19" t="str">
        <f t="shared" si="134"/>
        <v/>
      </c>
      <c r="Q395" s="19" t="str">
        <f t="shared" si="135"/>
        <v/>
      </c>
      <c r="R395" s="13" t="str">
        <f t="shared" si="136"/>
        <v/>
      </c>
      <c r="S395" s="13" t="str">
        <f t="shared" si="137"/>
        <v/>
      </c>
      <c r="T395" s="13" t="str">
        <f t="shared" si="138"/>
        <v/>
      </c>
      <c r="U395" s="13" t="str">
        <f t="shared" si="139"/>
        <v/>
      </c>
      <c r="V395" s="13" t="str">
        <f t="shared" ref="V395:V458" si="146">IFERROR(INDEX($A$2:$A$1492,1/LARGE(INDEX(($B$2:$B$1492=$E395)/ROW($B$2:$B$1492),),COLUMN(R394))-1),"")</f>
        <v/>
      </c>
      <c r="W395" s="13" t="str">
        <f t="shared" ref="W395:W458" si="147">IFERROR(INDEX($A$2:$A$1492,1/LARGE(INDEX(($B$2:$B$1492=$E395)/ROW($B$2:$B$1492),),COLUMN(S394))-1),"")</f>
        <v/>
      </c>
      <c r="X395" s="13" t="str">
        <f t="shared" ref="X395:X458" si="148">IFERROR(INDEX($A$2:$A$1492,1/LARGE(INDEX(($B$2:$B$1492=$E395)/ROW($B$2:$B$1492),),COLUMN(T394))-1),"")</f>
        <v/>
      </c>
      <c r="Y395" s="13" t="str">
        <f t="shared" ref="Y395:Y458" si="149">IFERROR(INDEX($A$2:$A$1492,1/LARGE(INDEX(($B$2:$B$1492=$E395)/ROW($B$2:$B$1492),),COLUMN(U394))-1),"")</f>
        <v/>
      </c>
      <c r="Z395" s="13" t="str">
        <f t="shared" ref="Z395:Z458" si="150">IFERROR(INDEX($A$2:$A$1492,1/LARGE(INDEX(($B$2:$B$1492=$E395)/ROW($B$2:$B$1492),),COLUMN(V394))-1),"")</f>
        <v/>
      </c>
      <c r="AA395" s="13" t="str">
        <f t="shared" ref="AA395:AA458" si="151">IFERROR(INDEX($A$2:$A$1492,1/LARGE(INDEX(($B$2:$B$1492=$E395)/ROW($B$2:$B$1492),),COLUMN(W394))-1),"")</f>
        <v/>
      </c>
      <c r="AB395" s="13" t="str">
        <f t="shared" ref="AB395:AB458" si="152">IFERROR(INDEX($A$2:$A$1492,1/LARGE(INDEX(($B$2:$B$1492=$E395)/ROW($B$2:$B$1492),),COLUMN(X394))-1),"")</f>
        <v/>
      </c>
      <c r="AC395" s="13" t="str">
        <f t="shared" ref="AC395:AC458" si="153">IFERROR(INDEX($A$2:$A$1492,1/LARGE(INDEX(($B$2:$B$1492=$E395)/ROW($B$2:$B$1492),),COLUMN(Y394))-1),"")</f>
        <v/>
      </c>
      <c r="AD395" s="13" t="str">
        <f t="shared" si="140"/>
        <v/>
      </c>
      <c r="AE395" s="13" t="str">
        <f t="shared" si="141"/>
        <v/>
      </c>
      <c r="AF395" s="13" t="str">
        <f t="shared" si="142"/>
        <v/>
      </c>
      <c r="AG395" s="13" t="str">
        <f t="shared" si="143"/>
        <v/>
      </c>
      <c r="AH395" s="13" t="str">
        <f t="shared" si="144"/>
        <v/>
      </c>
      <c r="AI395" s="13" t="str">
        <f t="shared" si="145"/>
        <v/>
      </c>
    </row>
    <row r="396" spans="1:35" s="1" customFormat="1" ht="16.899999999999999" customHeight="1">
      <c r="A396" t="s">
        <v>1018</v>
      </c>
      <c r="B396" s="68">
        <v>26022</v>
      </c>
      <c r="C396" s="68" t="s">
        <v>1025</v>
      </c>
      <c r="D396" s="17"/>
      <c r="E396" s="16"/>
      <c r="F396" s="21"/>
      <c r="G396" s="21"/>
      <c r="H396" s="21"/>
      <c r="I396" s="21"/>
      <c r="J396" s="21"/>
      <c r="K396" s="21"/>
      <c r="L396" s="21"/>
      <c r="M396" s="21"/>
      <c r="N396" s="21"/>
      <c r="O396" s="19"/>
      <c r="P396" s="19" t="str">
        <f t="shared" si="134"/>
        <v/>
      </c>
      <c r="Q396" s="19" t="str">
        <f t="shared" si="135"/>
        <v/>
      </c>
      <c r="R396" s="13" t="str">
        <f t="shared" si="136"/>
        <v/>
      </c>
      <c r="S396" s="13" t="str">
        <f t="shared" si="137"/>
        <v/>
      </c>
      <c r="T396" s="13" t="str">
        <f t="shared" si="138"/>
        <v/>
      </c>
      <c r="U396" s="13" t="str">
        <f t="shared" si="139"/>
        <v/>
      </c>
      <c r="V396" s="13" t="str">
        <f t="shared" si="146"/>
        <v/>
      </c>
      <c r="W396" s="13" t="str">
        <f t="shared" si="147"/>
        <v/>
      </c>
      <c r="X396" s="13" t="str">
        <f t="shared" si="148"/>
        <v/>
      </c>
      <c r="Y396" s="13" t="str">
        <f t="shared" si="149"/>
        <v/>
      </c>
      <c r="Z396" s="13" t="str">
        <f t="shared" si="150"/>
        <v/>
      </c>
      <c r="AA396" s="13" t="str">
        <f t="shared" si="151"/>
        <v/>
      </c>
      <c r="AB396" s="13" t="str">
        <f t="shared" si="152"/>
        <v/>
      </c>
      <c r="AC396" s="13" t="str">
        <f t="shared" si="153"/>
        <v/>
      </c>
      <c r="AD396" s="13" t="str">
        <f t="shared" si="140"/>
        <v/>
      </c>
      <c r="AE396" s="13" t="str">
        <f t="shared" si="141"/>
        <v/>
      </c>
      <c r="AF396" s="13" t="str">
        <f t="shared" si="142"/>
        <v/>
      </c>
      <c r="AG396" s="13" t="str">
        <f t="shared" si="143"/>
        <v/>
      </c>
      <c r="AH396" s="13" t="str">
        <f t="shared" si="144"/>
        <v/>
      </c>
      <c r="AI396" s="13" t="str">
        <f t="shared" si="145"/>
        <v/>
      </c>
    </row>
    <row r="397" spans="1:35" s="1" customFormat="1" ht="16.899999999999999" customHeight="1">
      <c r="A397" t="s">
        <v>1018</v>
      </c>
      <c r="B397" s="68">
        <v>26023</v>
      </c>
      <c r="C397" s="68" t="s">
        <v>1026</v>
      </c>
      <c r="D397" s="17"/>
      <c r="E397" s="16"/>
      <c r="F397" s="21"/>
      <c r="G397" s="21"/>
      <c r="H397" s="21"/>
      <c r="I397" s="21"/>
      <c r="J397" s="21"/>
      <c r="K397" s="21"/>
      <c r="L397" s="21"/>
      <c r="M397" s="21"/>
      <c r="N397" s="21"/>
      <c r="O397" s="19"/>
      <c r="P397" s="19" t="str">
        <f t="shared" si="134"/>
        <v/>
      </c>
      <c r="Q397" s="19" t="str">
        <f t="shared" si="135"/>
        <v/>
      </c>
      <c r="R397" s="13" t="str">
        <f t="shared" si="136"/>
        <v/>
      </c>
      <c r="S397" s="13" t="str">
        <f t="shared" si="137"/>
        <v/>
      </c>
      <c r="T397" s="13" t="str">
        <f t="shared" si="138"/>
        <v/>
      </c>
      <c r="U397" s="13" t="str">
        <f t="shared" si="139"/>
        <v/>
      </c>
      <c r="V397" s="13" t="str">
        <f t="shared" si="146"/>
        <v/>
      </c>
      <c r="W397" s="13" t="str">
        <f t="shared" si="147"/>
        <v/>
      </c>
      <c r="X397" s="13" t="str">
        <f t="shared" si="148"/>
        <v/>
      </c>
      <c r="Y397" s="13" t="str">
        <f t="shared" si="149"/>
        <v/>
      </c>
      <c r="Z397" s="13" t="str">
        <f t="shared" si="150"/>
        <v/>
      </c>
      <c r="AA397" s="13" t="str">
        <f t="shared" si="151"/>
        <v/>
      </c>
      <c r="AB397" s="13" t="str">
        <f t="shared" si="152"/>
        <v/>
      </c>
      <c r="AC397" s="13" t="str">
        <f t="shared" si="153"/>
        <v/>
      </c>
      <c r="AD397" s="13" t="str">
        <f t="shared" si="140"/>
        <v/>
      </c>
      <c r="AE397" s="13" t="str">
        <f t="shared" si="141"/>
        <v/>
      </c>
      <c r="AF397" s="13" t="str">
        <f t="shared" si="142"/>
        <v/>
      </c>
      <c r="AG397" s="13" t="str">
        <f t="shared" si="143"/>
        <v/>
      </c>
      <c r="AH397" s="13" t="str">
        <f t="shared" si="144"/>
        <v/>
      </c>
      <c r="AI397" s="13" t="str">
        <f t="shared" si="145"/>
        <v/>
      </c>
    </row>
    <row r="398" spans="1:35" s="1" customFormat="1" ht="16.899999999999999" customHeight="1">
      <c r="A398" t="s">
        <v>1018</v>
      </c>
      <c r="B398" s="68">
        <v>27008</v>
      </c>
      <c r="C398" s="68" t="s">
        <v>738</v>
      </c>
      <c r="D398" s="17"/>
      <c r="E398" s="16"/>
      <c r="F398" s="21"/>
      <c r="G398" s="21"/>
      <c r="H398" s="21"/>
      <c r="I398" s="21"/>
      <c r="J398" s="21"/>
      <c r="K398" s="21"/>
      <c r="L398" s="21"/>
      <c r="M398" s="21"/>
      <c r="N398" s="21"/>
      <c r="O398" s="19"/>
      <c r="P398" s="19" t="str">
        <f t="shared" si="134"/>
        <v/>
      </c>
      <c r="Q398" s="19" t="str">
        <f t="shared" si="135"/>
        <v/>
      </c>
      <c r="R398" s="13" t="str">
        <f t="shared" si="136"/>
        <v/>
      </c>
      <c r="S398" s="13" t="str">
        <f t="shared" si="137"/>
        <v/>
      </c>
      <c r="T398" s="13" t="str">
        <f t="shared" si="138"/>
        <v/>
      </c>
      <c r="U398" s="13" t="str">
        <f t="shared" si="139"/>
        <v/>
      </c>
      <c r="V398" s="13" t="str">
        <f t="shared" si="146"/>
        <v/>
      </c>
      <c r="W398" s="13" t="str">
        <f t="shared" si="147"/>
        <v/>
      </c>
      <c r="X398" s="13" t="str">
        <f t="shared" si="148"/>
        <v/>
      </c>
      <c r="Y398" s="13" t="str">
        <f t="shared" si="149"/>
        <v/>
      </c>
      <c r="Z398" s="13" t="str">
        <f t="shared" si="150"/>
        <v/>
      </c>
      <c r="AA398" s="13" t="str">
        <f t="shared" si="151"/>
        <v/>
      </c>
      <c r="AB398" s="13" t="str">
        <f t="shared" si="152"/>
        <v/>
      </c>
      <c r="AC398" s="13" t="str">
        <f t="shared" si="153"/>
        <v/>
      </c>
      <c r="AD398" s="13" t="str">
        <f t="shared" si="140"/>
        <v/>
      </c>
      <c r="AE398" s="13" t="str">
        <f t="shared" si="141"/>
        <v/>
      </c>
      <c r="AF398" s="13" t="str">
        <f t="shared" si="142"/>
        <v/>
      </c>
      <c r="AG398" s="13" t="str">
        <f t="shared" si="143"/>
        <v/>
      </c>
      <c r="AH398" s="13" t="str">
        <f t="shared" si="144"/>
        <v/>
      </c>
      <c r="AI398" s="13" t="str">
        <f t="shared" si="145"/>
        <v/>
      </c>
    </row>
    <row r="399" spans="1:35" s="1" customFormat="1" ht="16.899999999999999" customHeight="1">
      <c r="A399" t="s">
        <v>1018</v>
      </c>
      <c r="B399" s="68">
        <v>27006</v>
      </c>
      <c r="C399" s="71" t="s">
        <v>1027</v>
      </c>
      <c r="D399" s="17"/>
      <c r="E399" s="16"/>
      <c r="F399" s="21"/>
      <c r="G399" s="21"/>
      <c r="H399" s="21"/>
      <c r="I399" s="21"/>
      <c r="J399" s="21"/>
      <c r="K399" s="21"/>
      <c r="L399" s="21"/>
      <c r="M399" s="21"/>
      <c r="N399" s="21"/>
      <c r="O399" s="19"/>
      <c r="P399" s="19" t="str">
        <f t="shared" si="134"/>
        <v/>
      </c>
      <c r="Q399" s="19" t="str">
        <f t="shared" si="135"/>
        <v/>
      </c>
      <c r="R399" s="13" t="str">
        <f t="shared" si="136"/>
        <v/>
      </c>
      <c r="S399" s="13" t="str">
        <f t="shared" si="137"/>
        <v/>
      </c>
      <c r="T399" s="13" t="str">
        <f t="shared" si="138"/>
        <v/>
      </c>
      <c r="U399" s="13" t="str">
        <f t="shared" si="139"/>
        <v/>
      </c>
      <c r="V399" s="13" t="str">
        <f t="shared" si="146"/>
        <v/>
      </c>
      <c r="W399" s="13" t="str">
        <f t="shared" si="147"/>
        <v/>
      </c>
      <c r="X399" s="13" t="str">
        <f t="shared" si="148"/>
        <v/>
      </c>
      <c r="Y399" s="13" t="str">
        <f t="shared" si="149"/>
        <v/>
      </c>
      <c r="Z399" s="13" t="str">
        <f t="shared" si="150"/>
        <v/>
      </c>
      <c r="AA399" s="13" t="str">
        <f t="shared" si="151"/>
        <v/>
      </c>
      <c r="AB399" s="13" t="str">
        <f t="shared" si="152"/>
        <v/>
      </c>
      <c r="AC399" s="13" t="str">
        <f t="shared" si="153"/>
        <v/>
      </c>
      <c r="AD399" s="13" t="str">
        <f t="shared" si="140"/>
        <v/>
      </c>
      <c r="AE399" s="13" t="str">
        <f t="shared" si="141"/>
        <v/>
      </c>
      <c r="AF399" s="13" t="str">
        <f t="shared" si="142"/>
        <v/>
      </c>
      <c r="AG399" s="13" t="str">
        <f t="shared" si="143"/>
        <v/>
      </c>
      <c r="AH399" s="13" t="str">
        <f t="shared" si="144"/>
        <v/>
      </c>
      <c r="AI399" s="13" t="str">
        <f t="shared" si="145"/>
        <v/>
      </c>
    </row>
    <row r="400" spans="1:35" s="1" customFormat="1" ht="16.899999999999999" customHeight="1">
      <c r="A400" t="s">
        <v>1018</v>
      </c>
      <c r="B400">
        <v>27010</v>
      </c>
      <c r="C400" s="59" t="s">
        <v>330</v>
      </c>
      <c r="D400" s="17"/>
      <c r="E400" s="16"/>
      <c r="F400" s="21"/>
      <c r="G400" s="21"/>
      <c r="H400" s="21"/>
      <c r="I400" s="21"/>
      <c r="J400" s="21"/>
      <c r="K400" s="21"/>
      <c r="L400" s="21"/>
      <c r="M400" s="21"/>
      <c r="N400" s="21"/>
      <c r="O400" s="19"/>
      <c r="P400" s="19" t="str">
        <f t="shared" si="134"/>
        <v/>
      </c>
      <c r="Q400" s="19" t="str">
        <f t="shared" si="135"/>
        <v/>
      </c>
      <c r="R400" s="13" t="str">
        <f t="shared" si="136"/>
        <v/>
      </c>
      <c r="S400" s="13" t="str">
        <f t="shared" si="137"/>
        <v/>
      </c>
      <c r="T400" s="13" t="str">
        <f t="shared" si="138"/>
        <v/>
      </c>
      <c r="U400" s="13" t="str">
        <f t="shared" si="139"/>
        <v/>
      </c>
      <c r="V400" s="13" t="str">
        <f t="shared" si="146"/>
        <v/>
      </c>
      <c r="W400" s="13" t="str">
        <f t="shared" si="147"/>
        <v/>
      </c>
      <c r="X400" s="13" t="str">
        <f t="shared" si="148"/>
        <v/>
      </c>
      <c r="Y400" s="13" t="str">
        <f t="shared" si="149"/>
        <v/>
      </c>
      <c r="Z400" s="13" t="str">
        <f t="shared" si="150"/>
        <v/>
      </c>
      <c r="AA400" s="13" t="str">
        <f t="shared" si="151"/>
        <v/>
      </c>
      <c r="AB400" s="13" t="str">
        <f t="shared" si="152"/>
        <v/>
      </c>
      <c r="AC400" s="13" t="str">
        <f t="shared" si="153"/>
        <v/>
      </c>
      <c r="AD400" s="13" t="str">
        <f t="shared" si="140"/>
        <v/>
      </c>
      <c r="AE400" s="13" t="str">
        <f t="shared" si="141"/>
        <v/>
      </c>
      <c r="AF400" s="13" t="str">
        <f t="shared" si="142"/>
        <v/>
      </c>
      <c r="AG400" s="13" t="str">
        <f t="shared" si="143"/>
        <v/>
      </c>
      <c r="AH400" s="13" t="str">
        <f t="shared" si="144"/>
        <v/>
      </c>
      <c r="AI400" s="13" t="str">
        <f t="shared" si="145"/>
        <v/>
      </c>
    </row>
    <row r="401" spans="1:35" s="1" customFormat="1" ht="16.899999999999999" customHeight="1">
      <c r="A401" t="s">
        <v>1018</v>
      </c>
      <c r="B401">
        <v>27007</v>
      </c>
      <c r="C401" s="60" t="s">
        <v>736</v>
      </c>
      <c r="D401" s="17"/>
      <c r="E401" s="16"/>
      <c r="F401" s="21"/>
      <c r="G401" s="21"/>
      <c r="H401" s="21"/>
      <c r="I401" s="21"/>
      <c r="J401" s="21"/>
      <c r="K401" s="21"/>
      <c r="L401" s="21"/>
      <c r="M401" s="21"/>
      <c r="N401" s="21"/>
      <c r="O401" s="19"/>
      <c r="P401" s="19" t="str">
        <f t="shared" si="134"/>
        <v/>
      </c>
      <c r="Q401" s="19" t="str">
        <f t="shared" si="135"/>
        <v/>
      </c>
      <c r="R401" s="13" t="str">
        <f t="shared" si="136"/>
        <v/>
      </c>
      <c r="S401" s="13" t="str">
        <f t="shared" si="137"/>
        <v/>
      </c>
      <c r="T401" s="13" t="str">
        <f t="shared" si="138"/>
        <v/>
      </c>
      <c r="U401" s="13" t="str">
        <f t="shared" si="139"/>
        <v/>
      </c>
      <c r="V401" s="13" t="str">
        <f t="shared" si="146"/>
        <v/>
      </c>
      <c r="W401" s="13" t="str">
        <f t="shared" si="147"/>
        <v/>
      </c>
      <c r="X401" s="13" t="str">
        <f t="shared" si="148"/>
        <v/>
      </c>
      <c r="Y401" s="13" t="str">
        <f t="shared" si="149"/>
        <v/>
      </c>
      <c r="Z401" s="13" t="str">
        <f t="shared" si="150"/>
        <v/>
      </c>
      <c r="AA401" s="13" t="str">
        <f t="shared" si="151"/>
        <v/>
      </c>
      <c r="AB401" s="13" t="str">
        <f t="shared" si="152"/>
        <v/>
      </c>
      <c r="AC401" s="13" t="str">
        <f t="shared" si="153"/>
        <v/>
      </c>
      <c r="AD401" s="13" t="str">
        <f t="shared" si="140"/>
        <v/>
      </c>
      <c r="AE401" s="13" t="str">
        <f t="shared" si="141"/>
        <v/>
      </c>
      <c r="AF401" s="13" t="str">
        <f t="shared" si="142"/>
        <v/>
      </c>
      <c r="AG401" s="13" t="str">
        <f t="shared" si="143"/>
        <v/>
      </c>
      <c r="AH401" s="13" t="str">
        <f t="shared" si="144"/>
        <v/>
      </c>
      <c r="AI401" s="13" t="str">
        <f t="shared" si="145"/>
        <v/>
      </c>
    </row>
    <row r="402" spans="1:35" s="1" customFormat="1" ht="16.899999999999999" customHeight="1">
      <c r="A402" t="s">
        <v>1018</v>
      </c>
      <c r="B402">
        <v>31001</v>
      </c>
      <c r="C402" s="60" t="s">
        <v>72</v>
      </c>
      <c r="D402" s="17"/>
      <c r="E402" s="16"/>
      <c r="F402" s="21"/>
      <c r="G402" s="21"/>
      <c r="H402" s="21"/>
      <c r="I402" s="21"/>
      <c r="J402" s="21"/>
      <c r="K402" s="21"/>
      <c r="L402" s="21"/>
      <c r="M402" s="21"/>
      <c r="N402" s="21"/>
      <c r="O402" s="19"/>
      <c r="P402" s="19" t="str">
        <f t="shared" si="134"/>
        <v/>
      </c>
      <c r="Q402" s="19" t="str">
        <f t="shared" si="135"/>
        <v/>
      </c>
      <c r="R402" s="13" t="str">
        <f t="shared" si="136"/>
        <v/>
      </c>
      <c r="S402" s="13" t="str">
        <f t="shared" si="137"/>
        <v/>
      </c>
      <c r="T402" s="13" t="str">
        <f t="shared" si="138"/>
        <v/>
      </c>
      <c r="U402" s="13" t="str">
        <f t="shared" si="139"/>
        <v/>
      </c>
      <c r="V402" s="13" t="str">
        <f t="shared" si="146"/>
        <v/>
      </c>
      <c r="W402" s="13" t="str">
        <f t="shared" si="147"/>
        <v/>
      </c>
      <c r="X402" s="13" t="str">
        <f t="shared" si="148"/>
        <v/>
      </c>
      <c r="Y402" s="13" t="str">
        <f t="shared" si="149"/>
        <v/>
      </c>
      <c r="Z402" s="13" t="str">
        <f t="shared" si="150"/>
        <v/>
      </c>
      <c r="AA402" s="13" t="str">
        <f t="shared" si="151"/>
        <v/>
      </c>
      <c r="AB402" s="13" t="str">
        <f t="shared" si="152"/>
        <v/>
      </c>
      <c r="AC402" s="13" t="str">
        <f t="shared" si="153"/>
        <v/>
      </c>
      <c r="AD402" s="13" t="str">
        <f t="shared" si="140"/>
        <v/>
      </c>
      <c r="AE402" s="13" t="str">
        <f t="shared" si="141"/>
        <v/>
      </c>
      <c r="AF402" s="13" t="str">
        <f t="shared" si="142"/>
        <v/>
      </c>
      <c r="AG402" s="13" t="str">
        <f t="shared" si="143"/>
        <v/>
      </c>
      <c r="AH402" s="13" t="str">
        <f t="shared" si="144"/>
        <v/>
      </c>
      <c r="AI402" s="13" t="str">
        <f t="shared" si="145"/>
        <v/>
      </c>
    </row>
    <row r="403" spans="1:35" s="1" customFormat="1" ht="16.899999999999999" customHeight="1">
      <c r="A403" t="s">
        <v>1018</v>
      </c>
      <c r="B403">
        <v>21012</v>
      </c>
      <c r="C403" s="60" t="s">
        <v>220</v>
      </c>
      <c r="D403" s="17"/>
      <c r="E403" s="16"/>
      <c r="F403" s="21"/>
      <c r="G403" s="21"/>
      <c r="H403" s="21"/>
      <c r="I403" s="21"/>
      <c r="J403" s="21"/>
      <c r="K403" s="21"/>
      <c r="L403" s="21"/>
      <c r="M403" s="21"/>
      <c r="N403" s="21"/>
      <c r="O403" s="19"/>
      <c r="P403" s="19" t="str">
        <f t="shared" si="134"/>
        <v/>
      </c>
      <c r="Q403" s="19" t="str">
        <f t="shared" si="135"/>
        <v/>
      </c>
      <c r="R403" s="13" t="str">
        <f t="shared" si="136"/>
        <v/>
      </c>
      <c r="S403" s="13" t="str">
        <f t="shared" si="137"/>
        <v/>
      </c>
      <c r="T403" s="13" t="str">
        <f t="shared" si="138"/>
        <v/>
      </c>
      <c r="U403" s="13" t="str">
        <f t="shared" si="139"/>
        <v/>
      </c>
      <c r="V403" s="13" t="str">
        <f t="shared" si="146"/>
        <v/>
      </c>
      <c r="W403" s="13" t="str">
        <f t="shared" si="147"/>
        <v/>
      </c>
      <c r="X403" s="13" t="str">
        <f t="shared" si="148"/>
        <v/>
      </c>
      <c r="Y403" s="13" t="str">
        <f t="shared" si="149"/>
        <v/>
      </c>
      <c r="Z403" s="13" t="str">
        <f t="shared" si="150"/>
        <v/>
      </c>
      <c r="AA403" s="13" t="str">
        <f t="shared" si="151"/>
        <v/>
      </c>
      <c r="AB403" s="13" t="str">
        <f t="shared" si="152"/>
        <v/>
      </c>
      <c r="AC403" s="13" t="str">
        <f t="shared" si="153"/>
        <v/>
      </c>
      <c r="AD403" s="13" t="str">
        <f t="shared" si="140"/>
        <v/>
      </c>
      <c r="AE403" s="13" t="str">
        <f t="shared" si="141"/>
        <v/>
      </c>
      <c r="AF403" s="13" t="str">
        <f t="shared" si="142"/>
        <v/>
      </c>
      <c r="AG403" s="13" t="str">
        <f t="shared" si="143"/>
        <v/>
      </c>
      <c r="AH403" s="13" t="str">
        <f t="shared" si="144"/>
        <v/>
      </c>
      <c r="AI403" s="13" t="str">
        <f t="shared" si="145"/>
        <v/>
      </c>
    </row>
    <row r="404" spans="1:35" s="1" customFormat="1" ht="16.899999999999999" customHeight="1">
      <c r="A404" t="s">
        <v>1018</v>
      </c>
      <c r="B404">
        <v>21015</v>
      </c>
      <c r="C404" s="60" t="s">
        <v>121</v>
      </c>
      <c r="D404" s="17"/>
      <c r="E404" s="16"/>
      <c r="F404" s="21"/>
      <c r="G404" s="21"/>
      <c r="H404" s="21"/>
      <c r="I404" s="21"/>
      <c r="J404" s="21"/>
      <c r="K404" s="21"/>
      <c r="L404" s="21"/>
      <c r="M404" s="21"/>
      <c r="N404" s="21"/>
      <c r="O404" s="19"/>
      <c r="P404" s="19" t="str">
        <f t="shared" si="134"/>
        <v/>
      </c>
      <c r="Q404" s="19" t="str">
        <f t="shared" si="135"/>
        <v/>
      </c>
      <c r="R404" s="13" t="str">
        <f t="shared" si="136"/>
        <v/>
      </c>
      <c r="S404" s="13" t="str">
        <f t="shared" si="137"/>
        <v/>
      </c>
      <c r="T404" s="13" t="str">
        <f t="shared" si="138"/>
        <v/>
      </c>
      <c r="U404" s="13" t="str">
        <f t="shared" si="139"/>
        <v/>
      </c>
      <c r="V404" s="13" t="str">
        <f t="shared" si="146"/>
        <v/>
      </c>
      <c r="W404" s="13" t="str">
        <f t="shared" si="147"/>
        <v/>
      </c>
      <c r="X404" s="13" t="str">
        <f t="shared" si="148"/>
        <v/>
      </c>
      <c r="Y404" s="13" t="str">
        <f t="shared" si="149"/>
        <v/>
      </c>
      <c r="Z404" s="13" t="str">
        <f t="shared" si="150"/>
        <v/>
      </c>
      <c r="AA404" s="13" t="str">
        <f t="shared" si="151"/>
        <v/>
      </c>
      <c r="AB404" s="13" t="str">
        <f t="shared" si="152"/>
        <v/>
      </c>
      <c r="AC404" s="13" t="str">
        <f t="shared" si="153"/>
        <v/>
      </c>
      <c r="AD404" s="13" t="str">
        <f t="shared" si="140"/>
        <v/>
      </c>
      <c r="AE404" s="13" t="str">
        <f t="shared" si="141"/>
        <v/>
      </c>
      <c r="AF404" s="13" t="str">
        <f t="shared" si="142"/>
        <v/>
      </c>
      <c r="AG404" s="13" t="str">
        <f t="shared" si="143"/>
        <v/>
      </c>
      <c r="AH404" s="13" t="str">
        <f t="shared" si="144"/>
        <v/>
      </c>
      <c r="AI404" s="13" t="str">
        <f t="shared" si="145"/>
        <v/>
      </c>
    </row>
    <row r="405" spans="1:35" s="1" customFormat="1" ht="16.899999999999999" customHeight="1">
      <c r="A405" t="s">
        <v>1018</v>
      </c>
      <c r="B405" s="73">
        <v>21004</v>
      </c>
      <c r="C405" s="59" t="s">
        <v>78</v>
      </c>
      <c r="D405" s="20"/>
      <c r="E405" s="16"/>
      <c r="F405" s="21"/>
      <c r="G405" s="21"/>
      <c r="H405" s="21"/>
      <c r="I405" s="21"/>
      <c r="J405" s="21"/>
      <c r="K405" s="21"/>
      <c r="L405" s="21"/>
      <c r="M405" s="21"/>
      <c r="N405" s="21"/>
      <c r="O405" s="19"/>
      <c r="P405" s="19" t="str">
        <f t="shared" si="134"/>
        <v/>
      </c>
      <c r="Q405" s="19" t="str">
        <f t="shared" si="135"/>
        <v/>
      </c>
      <c r="R405" s="13" t="str">
        <f t="shared" si="136"/>
        <v/>
      </c>
      <c r="S405" s="13" t="str">
        <f t="shared" si="137"/>
        <v/>
      </c>
      <c r="T405" s="13" t="str">
        <f t="shared" si="138"/>
        <v/>
      </c>
      <c r="U405" s="13" t="str">
        <f t="shared" si="139"/>
        <v/>
      </c>
      <c r="V405" s="13" t="str">
        <f t="shared" si="146"/>
        <v/>
      </c>
      <c r="W405" s="13" t="str">
        <f t="shared" si="147"/>
        <v/>
      </c>
      <c r="X405" s="13" t="str">
        <f t="shared" si="148"/>
        <v/>
      </c>
      <c r="Y405" s="13" t="str">
        <f t="shared" si="149"/>
        <v/>
      </c>
      <c r="Z405" s="13" t="str">
        <f t="shared" si="150"/>
        <v/>
      </c>
      <c r="AA405" s="13" t="str">
        <f t="shared" si="151"/>
        <v/>
      </c>
      <c r="AB405" s="13" t="str">
        <f t="shared" si="152"/>
        <v/>
      </c>
      <c r="AC405" s="13" t="str">
        <f t="shared" si="153"/>
        <v/>
      </c>
      <c r="AD405" s="13" t="str">
        <f t="shared" si="140"/>
        <v/>
      </c>
      <c r="AE405" s="13" t="str">
        <f t="shared" si="141"/>
        <v/>
      </c>
      <c r="AF405" s="13" t="str">
        <f t="shared" si="142"/>
        <v/>
      </c>
      <c r="AG405" s="13" t="str">
        <f t="shared" si="143"/>
        <v/>
      </c>
      <c r="AH405" s="13" t="str">
        <f t="shared" si="144"/>
        <v/>
      </c>
      <c r="AI405" s="13" t="str">
        <f t="shared" si="145"/>
        <v/>
      </c>
    </row>
    <row r="406" spans="1:35" s="1" customFormat="1" ht="16.899999999999999" customHeight="1">
      <c r="A406" t="s">
        <v>1018</v>
      </c>
      <c r="B406" s="68">
        <v>21026</v>
      </c>
      <c r="C406" s="68" t="s">
        <v>774</v>
      </c>
      <c r="D406" s="17"/>
      <c r="E406" s="16"/>
      <c r="F406" s="21"/>
      <c r="G406" s="21"/>
      <c r="H406" s="21"/>
      <c r="I406" s="21"/>
      <c r="J406" s="21"/>
      <c r="K406" s="21"/>
      <c r="L406" s="21"/>
      <c r="M406" s="21"/>
      <c r="N406" s="21"/>
      <c r="O406" s="19"/>
      <c r="P406" s="19" t="str">
        <f t="shared" si="134"/>
        <v/>
      </c>
      <c r="Q406" s="19" t="str">
        <f t="shared" si="135"/>
        <v/>
      </c>
      <c r="R406" s="13" t="str">
        <f t="shared" si="136"/>
        <v/>
      </c>
      <c r="S406" s="13" t="str">
        <f t="shared" si="137"/>
        <v/>
      </c>
      <c r="T406" s="13" t="str">
        <f t="shared" si="138"/>
        <v/>
      </c>
      <c r="U406" s="13" t="str">
        <f t="shared" si="139"/>
        <v/>
      </c>
      <c r="V406" s="13" t="str">
        <f t="shared" si="146"/>
        <v/>
      </c>
      <c r="W406" s="13" t="str">
        <f t="shared" si="147"/>
        <v/>
      </c>
      <c r="X406" s="13" t="str">
        <f t="shared" si="148"/>
        <v/>
      </c>
      <c r="Y406" s="13" t="str">
        <f t="shared" si="149"/>
        <v/>
      </c>
      <c r="Z406" s="13" t="str">
        <f t="shared" si="150"/>
        <v/>
      </c>
      <c r="AA406" s="13" t="str">
        <f t="shared" si="151"/>
        <v/>
      </c>
      <c r="AB406" s="13" t="str">
        <f t="shared" si="152"/>
        <v/>
      </c>
      <c r="AC406" s="13" t="str">
        <f t="shared" si="153"/>
        <v/>
      </c>
      <c r="AD406" s="13" t="str">
        <f t="shared" si="140"/>
        <v/>
      </c>
      <c r="AE406" s="13" t="str">
        <f t="shared" si="141"/>
        <v/>
      </c>
      <c r="AF406" s="13" t="str">
        <f t="shared" si="142"/>
        <v/>
      </c>
      <c r="AG406" s="13" t="str">
        <f t="shared" si="143"/>
        <v/>
      </c>
      <c r="AH406" s="13" t="str">
        <f t="shared" si="144"/>
        <v/>
      </c>
      <c r="AI406" s="13" t="str">
        <f t="shared" si="145"/>
        <v/>
      </c>
    </row>
    <row r="407" spans="1:35" s="1" customFormat="1" ht="16.899999999999999" customHeight="1">
      <c r="A407" t="s">
        <v>1018</v>
      </c>
      <c r="B407" s="68">
        <v>33011</v>
      </c>
      <c r="C407" s="68" t="s">
        <v>677</v>
      </c>
      <c r="D407" s="17"/>
      <c r="E407" s="16"/>
      <c r="F407" s="21"/>
      <c r="G407" s="21"/>
      <c r="H407" s="21"/>
      <c r="I407" s="21"/>
      <c r="J407" s="21"/>
      <c r="K407" s="21"/>
      <c r="L407" s="21"/>
      <c r="M407" s="21"/>
      <c r="N407" s="21"/>
      <c r="O407" s="19"/>
      <c r="P407" s="19" t="str">
        <f t="shared" si="134"/>
        <v/>
      </c>
      <c r="Q407" s="19" t="str">
        <f t="shared" si="135"/>
        <v/>
      </c>
      <c r="R407" s="13" t="str">
        <f t="shared" si="136"/>
        <v/>
      </c>
      <c r="S407" s="13" t="str">
        <f t="shared" si="137"/>
        <v/>
      </c>
      <c r="T407" s="13" t="str">
        <f t="shared" si="138"/>
        <v/>
      </c>
      <c r="U407" s="13" t="str">
        <f t="shared" si="139"/>
        <v/>
      </c>
      <c r="V407" s="13" t="str">
        <f t="shared" si="146"/>
        <v/>
      </c>
      <c r="W407" s="13" t="str">
        <f t="shared" si="147"/>
        <v/>
      </c>
      <c r="X407" s="13" t="str">
        <f t="shared" si="148"/>
        <v/>
      </c>
      <c r="Y407" s="13" t="str">
        <f t="shared" si="149"/>
        <v/>
      </c>
      <c r="Z407" s="13" t="str">
        <f t="shared" si="150"/>
        <v/>
      </c>
      <c r="AA407" s="13" t="str">
        <f t="shared" si="151"/>
        <v/>
      </c>
      <c r="AB407" s="13" t="str">
        <f t="shared" si="152"/>
        <v/>
      </c>
      <c r="AC407" s="13" t="str">
        <f t="shared" si="153"/>
        <v/>
      </c>
      <c r="AD407" s="13" t="str">
        <f t="shared" si="140"/>
        <v/>
      </c>
      <c r="AE407" s="13" t="str">
        <f t="shared" si="141"/>
        <v/>
      </c>
      <c r="AF407" s="13" t="str">
        <f t="shared" si="142"/>
        <v/>
      </c>
      <c r="AG407" s="13" t="str">
        <f t="shared" si="143"/>
        <v/>
      </c>
      <c r="AH407" s="13" t="str">
        <f t="shared" si="144"/>
        <v/>
      </c>
      <c r="AI407" s="13" t="str">
        <f t="shared" si="145"/>
        <v/>
      </c>
    </row>
    <row r="408" spans="1:35" s="1" customFormat="1" ht="16.899999999999999" customHeight="1">
      <c r="A408" t="s">
        <v>1018</v>
      </c>
      <c r="B408" s="68">
        <v>33023</v>
      </c>
      <c r="C408" s="68" t="s">
        <v>746</v>
      </c>
      <c r="D408" s="17"/>
      <c r="E408" s="16"/>
      <c r="F408" s="21"/>
      <c r="G408" s="21"/>
      <c r="H408" s="21"/>
      <c r="I408" s="21"/>
      <c r="J408" s="21"/>
      <c r="K408" s="21"/>
      <c r="L408" s="21"/>
      <c r="M408" s="21"/>
      <c r="N408" s="21"/>
      <c r="O408" s="19"/>
      <c r="P408" s="19" t="str">
        <f t="shared" si="134"/>
        <v/>
      </c>
      <c r="Q408" s="19" t="str">
        <f t="shared" si="135"/>
        <v/>
      </c>
      <c r="R408" s="13" t="str">
        <f t="shared" si="136"/>
        <v/>
      </c>
      <c r="S408" s="13" t="str">
        <f t="shared" si="137"/>
        <v/>
      </c>
      <c r="T408" s="13" t="str">
        <f t="shared" si="138"/>
        <v/>
      </c>
      <c r="U408" s="13" t="str">
        <f t="shared" si="139"/>
        <v/>
      </c>
      <c r="V408" s="13" t="str">
        <f t="shared" si="146"/>
        <v/>
      </c>
      <c r="W408" s="13" t="str">
        <f t="shared" si="147"/>
        <v/>
      </c>
      <c r="X408" s="13" t="str">
        <f t="shared" si="148"/>
        <v/>
      </c>
      <c r="Y408" s="13" t="str">
        <f t="shared" si="149"/>
        <v/>
      </c>
      <c r="Z408" s="13" t="str">
        <f t="shared" si="150"/>
        <v/>
      </c>
      <c r="AA408" s="13" t="str">
        <f t="shared" si="151"/>
        <v/>
      </c>
      <c r="AB408" s="13" t="str">
        <f t="shared" si="152"/>
        <v/>
      </c>
      <c r="AC408" s="13" t="str">
        <f t="shared" si="153"/>
        <v/>
      </c>
      <c r="AD408" s="13" t="str">
        <f t="shared" si="140"/>
        <v/>
      </c>
      <c r="AE408" s="13" t="str">
        <f t="shared" si="141"/>
        <v/>
      </c>
      <c r="AF408" s="13" t="str">
        <f t="shared" si="142"/>
        <v/>
      </c>
      <c r="AG408" s="13" t="str">
        <f t="shared" si="143"/>
        <v/>
      </c>
      <c r="AH408" s="13" t="str">
        <f t="shared" si="144"/>
        <v/>
      </c>
      <c r="AI408" s="13" t="str">
        <f t="shared" si="145"/>
        <v/>
      </c>
    </row>
    <row r="409" spans="1:35" s="1" customFormat="1" ht="16.899999999999999" customHeight="1">
      <c r="A409" t="s">
        <v>1018</v>
      </c>
      <c r="B409" s="61">
        <v>33019</v>
      </c>
      <c r="C409" t="s">
        <v>172</v>
      </c>
      <c r="D409" s="17"/>
      <c r="E409" s="16"/>
      <c r="F409" s="21"/>
      <c r="G409" s="21"/>
      <c r="H409" s="21"/>
      <c r="I409" s="21"/>
      <c r="J409" s="21"/>
      <c r="K409" s="21"/>
      <c r="L409" s="21"/>
      <c r="M409" s="21"/>
      <c r="N409" s="21"/>
      <c r="O409" s="19"/>
      <c r="P409" s="19" t="str">
        <f t="shared" si="134"/>
        <v/>
      </c>
      <c r="Q409" s="19" t="str">
        <f t="shared" si="135"/>
        <v/>
      </c>
      <c r="R409" s="13" t="str">
        <f t="shared" si="136"/>
        <v/>
      </c>
      <c r="S409" s="13" t="str">
        <f t="shared" si="137"/>
        <v/>
      </c>
      <c r="T409" s="13" t="str">
        <f t="shared" si="138"/>
        <v/>
      </c>
      <c r="U409" s="13" t="str">
        <f t="shared" si="139"/>
        <v/>
      </c>
      <c r="V409" s="13" t="str">
        <f t="shared" si="146"/>
        <v/>
      </c>
      <c r="W409" s="13" t="str">
        <f t="shared" si="147"/>
        <v/>
      </c>
      <c r="X409" s="13" t="str">
        <f t="shared" si="148"/>
        <v/>
      </c>
      <c r="Y409" s="13" t="str">
        <f t="shared" si="149"/>
        <v/>
      </c>
      <c r="Z409" s="13" t="str">
        <f t="shared" si="150"/>
        <v/>
      </c>
      <c r="AA409" s="13" t="str">
        <f t="shared" si="151"/>
        <v/>
      </c>
      <c r="AB409" s="13" t="str">
        <f t="shared" si="152"/>
        <v/>
      </c>
      <c r="AC409" s="13" t="str">
        <f t="shared" si="153"/>
        <v/>
      </c>
      <c r="AD409" s="13" t="str">
        <f t="shared" si="140"/>
        <v/>
      </c>
      <c r="AE409" s="13" t="str">
        <f t="shared" si="141"/>
        <v/>
      </c>
      <c r="AF409" s="13" t="str">
        <f t="shared" si="142"/>
        <v/>
      </c>
      <c r="AG409" s="13" t="str">
        <f t="shared" si="143"/>
        <v/>
      </c>
      <c r="AH409" s="13" t="str">
        <f t="shared" si="144"/>
        <v/>
      </c>
      <c r="AI409" s="13" t="str">
        <f t="shared" si="145"/>
        <v/>
      </c>
    </row>
    <row r="410" spans="1:35" s="1" customFormat="1" ht="16.899999999999999" customHeight="1">
      <c r="A410" t="s">
        <v>1018</v>
      </c>
      <c r="B410">
        <v>25005</v>
      </c>
      <c r="C410" t="s">
        <v>135</v>
      </c>
      <c r="D410" s="17"/>
      <c r="E410" s="16"/>
      <c r="F410" s="21"/>
      <c r="G410" s="21"/>
      <c r="H410" s="21"/>
      <c r="I410" s="21"/>
      <c r="J410" s="21"/>
      <c r="K410" s="21"/>
      <c r="L410" s="21"/>
      <c r="M410" s="21"/>
      <c r="N410" s="21"/>
      <c r="O410" s="19"/>
      <c r="P410" s="19" t="str">
        <f t="shared" si="134"/>
        <v/>
      </c>
      <c r="Q410" s="19" t="str">
        <f t="shared" si="135"/>
        <v/>
      </c>
      <c r="R410" s="13" t="str">
        <f t="shared" si="136"/>
        <v/>
      </c>
      <c r="S410" s="13" t="str">
        <f t="shared" si="137"/>
        <v/>
      </c>
      <c r="T410" s="13" t="str">
        <f t="shared" si="138"/>
        <v/>
      </c>
      <c r="U410" s="13" t="str">
        <f t="shared" si="139"/>
        <v/>
      </c>
      <c r="V410" s="13" t="str">
        <f t="shared" si="146"/>
        <v/>
      </c>
      <c r="W410" s="13" t="str">
        <f t="shared" si="147"/>
        <v/>
      </c>
      <c r="X410" s="13" t="str">
        <f t="shared" si="148"/>
        <v/>
      </c>
      <c r="Y410" s="13" t="str">
        <f t="shared" si="149"/>
        <v/>
      </c>
      <c r="Z410" s="13" t="str">
        <f t="shared" si="150"/>
        <v/>
      </c>
      <c r="AA410" s="13" t="str">
        <f t="shared" si="151"/>
        <v/>
      </c>
      <c r="AB410" s="13" t="str">
        <f t="shared" si="152"/>
        <v/>
      </c>
      <c r="AC410" s="13" t="str">
        <f t="shared" si="153"/>
        <v/>
      </c>
      <c r="AD410" s="13" t="str">
        <f t="shared" si="140"/>
        <v/>
      </c>
      <c r="AE410" s="13" t="str">
        <f t="shared" si="141"/>
        <v/>
      </c>
      <c r="AF410" s="13" t="str">
        <f t="shared" si="142"/>
        <v/>
      </c>
      <c r="AG410" s="13" t="str">
        <f t="shared" si="143"/>
        <v/>
      </c>
      <c r="AH410" s="13" t="str">
        <f t="shared" si="144"/>
        <v/>
      </c>
      <c r="AI410" s="13" t="str">
        <f t="shared" si="145"/>
        <v/>
      </c>
    </row>
    <row r="411" spans="1:35" s="1" customFormat="1" ht="16.899999999999999" customHeight="1">
      <c r="A411" t="s">
        <v>1018</v>
      </c>
      <c r="B411">
        <v>15011</v>
      </c>
      <c r="C411" t="s">
        <v>63</v>
      </c>
      <c r="D411" s="17"/>
      <c r="E411" s="16"/>
      <c r="F411" s="21"/>
      <c r="G411" s="21"/>
      <c r="H411" s="21"/>
      <c r="I411" s="21"/>
      <c r="J411" s="21"/>
      <c r="K411" s="21"/>
      <c r="L411" s="21"/>
      <c r="M411" s="21"/>
      <c r="N411" s="21"/>
      <c r="O411" s="19"/>
      <c r="P411" s="19" t="str">
        <f t="shared" si="134"/>
        <v/>
      </c>
      <c r="Q411" s="19" t="str">
        <f t="shared" si="135"/>
        <v/>
      </c>
      <c r="R411" s="13" t="str">
        <f t="shared" si="136"/>
        <v/>
      </c>
      <c r="S411" s="13" t="str">
        <f t="shared" si="137"/>
        <v/>
      </c>
      <c r="T411" s="13" t="str">
        <f t="shared" si="138"/>
        <v/>
      </c>
      <c r="U411" s="13" t="str">
        <f t="shared" si="139"/>
        <v/>
      </c>
      <c r="V411" s="13" t="str">
        <f t="shared" si="146"/>
        <v/>
      </c>
      <c r="W411" s="13" t="str">
        <f t="shared" si="147"/>
        <v/>
      </c>
      <c r="X411" s="13" t="str">
        <f t="shared" si="148"/>
        <v/>
      </c>
      <c r="Y411" s="13" t="str">
        <f t="shared" si="149"/>
        <v/>
      </c>
      <c r="Z411" s="13" t="str">
        <f t="shared" si="150"/>
        <v/>
      </c>
      <c r="AA411" s="13" t="str">
        <f t="shared" si="151"/>
        <v/>
      </c>
      <c r="AB411" s="13" t="str">
        <f t="shared" si="152"/>
        <v/>
      </c>
      <c r="AC411" s="13" t="str">
        <f t="shared" si="153"/>
        <v/>
      </c>
      <c r="AD411" s="13" t="str">
        <f t="shared" si="140"/>
        <v/>
      </c>
      <c r="AE411" s="13" t="str">
        <f t="shared" si="141"/>
        <v/>
      </c>
      <c r="AF411" s="13" t="str">
        <f t="shared" si="142"/>
        <v/>
      </c>
      <c r="AG411" s="13" t="str">
        <f t="shared" si="143"/>
        <v/>
      </c>
      <c r="AH411" s="13" t="str">
        <f t="shared" si="144"/>
        <v/>
      </c>
      <c r="AI411" s="13" t="str">
        <f t="shared" si="145"/>
        <v/>
      </c>
    </row>
    <row r="412" spans="1:35" s="1" customFormat="1" ht="16.899999999999999" customHeight="1">
      <c r="A412" t="s">
        <v>1018</v>
      </c>
      <c r="B412">
        <v>15033</v>
      </c>
      <c r="C412" t="s">
        <v>442</v>
      </c>
      <c r="D412" s="17"/>
      <c r="E412" s="16"/>
      <c r="F412" s="21"/>
      <c r="G412" s="21"/>
      <c r="H412" s="21"/>
      <c r="I412" s="21"/>
      <c r="J412" s="21"/>
      <c r="K412" s="21"/>
      <c r="L412" s="21"/>
      <c r="M412" s="21"/>
      <c r="N412" s="21"/>
      <c r="O412" s="19"/>
      <c r="P412" s="19" t="str">
        <f t="shared" si="134"/>
        <v/>
      </c>
      <c r="Q412" s="19" t="str">
        <f t="shared" si="135"/>
        <v/>
      </c>
      <c r="R412" s="13" t="str">
        <f t="shared" si="136"/>
        <v/>
      </c>
      <c r="S412" s="13" t="str">
        <f t="shared" si="137"/>
        <v/>
      </c>
      <c r="T412" s="13" t="str">
        <f t="shared" si="138"/>
        <v/>
      </c>
      <c r="U412" s="13" t="str">
        <f t="shared" si="139"/>
        <v/>
      </c>
      <c r="V412" s="13" t="str">
        <f t="shared" si="146"/>
        <v/>
      </c>
      <c r="W412" s="13" t="str">
        <f t="shared" si="147"/>
        <v/>
      </c>
      <c r="X412" s="13" t="str">
        <f t="shared" si="148"/>
        <v/>
      </c>
      <c r="Y412" s="13" t="str">
        <f t="shared" si="149"/>
        <v/>
      </c>
      <c r="Z412" s="13" t="str">
        <f t="shared" si="150"/>
        <v/>
      </c>
      <c r="AA412" s="13" t="str">
        <f t="shared" si="151"/>
        <v/>
      </c>
      <c r="AB412" s="13" t="str">
        <f t="shared" si="152"/>
        <v/>
      </c>
      <c r="AC412" s="13" t="str">
        <f t="shared" si="153"/>
        <v/>
      </c>
      <c r="AD412" s="13" t="str">
        <f t="shared" si="140"/>
        <v/>
      </c>
      <c r="AE412" s="13" t="str">
        <f t="shared" si="141"/>
        <v/>
      </c>
      <c r="AF412" s="13" t="str">
        <f t="shared" si="142"/>
        <v/>
      </c>
      <c r="AG412" s="13" t="str">
        <f t="shared" si="143"/>
        <v/>
      </c>
      <c r="AH412" s="13" t="str">
        <f t="shared" si="144"/>
        <v/>
      </c>
      <c r="AI412" s="13" t="str">
        <f t="shared" si="145"/>
        <v/>
      </c>
    </row>
    <row r="413" spans="1:35" s="1" customFormat="1" ht="16.899999999999999" customHeight="1">
      <c r="A413" t="s">
        <v>1018</v>
      </c>
      <c r="B413" s="63">
        <v>80001</v>
      </c>
      <c r="C413" s="64" t="s">
        <v>1028</v>
      </c>
      <c r="D413" s="17"/>
      <c r="E413" s="16"/>
      <c r="F413" s="21"/>
      <c r="G413" s="21"/>
      <c r="H413" s="21"/>
      <c r="I413" s="21"/>
      <c r="J413" s="21"/>
      <c r="K413" s="21"/>
      <c r="L413" s="21"/>
      <c r="M413" s="21"/>
      <c r="N413" s="21"/>
      <c r="O413" s="19"/>
      <c r="P413" s="19" t="str">
        <f t="shared" si="134"/>
        <v/>
      </c>
      <c r="Q413" s="19" t="str">
        <f t="shared" si="135"/>
        <v/>
      </c>
      <c r="R413" s="13" t="str">
        <f t="shared" si="136"/>
        <v/>
      </c>
      <c r="S413" s="13" t="str">
        <f t="shared" si="137"/>
        <v/>
      </c>
      <c r="T413" s="13" t="str">
        <f t="shared" si="138"/>
        <v/>
      </c>
      <c r="U413" s="13" t="str">
        <f t="shared" si="139"/>
        <v/>
      </c>
      <c r="V413" s="13" t="str">
        <f t="shared" si="146"/>
        <v/>
      </c>
      <c r="W413" s="13" t="str">
        <f t="shared" si="147"/>
        <v/>
      </c>
      <c r="X413" s="13" t="str">
        <f t="shared" si="148"/>
        <v/>
      </c>
      <c r="Y413" s="13" t="str">
        <f t="shared" si="149"/>
        <v/>
      </c>
      <c r="Z413" s="13" t="str">
        <f t="shared" si="150"/>
        <v/>
      </c>
      <c r="AA413" s="13" t="str">
        <f t="shared" si="151"/>
        <v/>
      </c>
      <c r="AB413" s="13" t="str">
        <f t="shared" si="152"/>
        <v/>
      </c>
      <c r="AC413" s="13" t="str">
        <f t="shared" si="153"/>
        <v/>
      </c>
      <c r="AD413" s="13" t="str">
        <f t="shared" si="140"/>
        <v/>
      </c>
      <c r="AE413" s="13" t="str">
        <f t="shared" si="141"/>
        <v/>
      </c>
      <c r="AF413" s="13" t="str">
        <f t="shared" si="142"/>
        <v/>
      </c>
      <c r="AG413" s="13" t="str">
        <f t="shared" si="143"/>
        <v/>
      </c>
      <c r="AH413" s="13" t="str">
        <f t="shared" si="144"/>
        <v/>
      </c>
      <c r="AI413" s="13" t="str">
        <f t="shared" si="145"/>
        <v/>
      </c>
    </row>
    <row r="414" spans="1:35" s="1" customFormat="1" ht="16.899999999999999" customHeight="1">
      <c r="A414" t="s">
        <v>1018</v>
      </c>
      <c r="B414">
        <v>43032</v>
      </c>
      <c r="C414" t="s">
        <v>365</v>
      </c>
      <c r="D414" s="17"/>
      <c r="E414" s="16"/>
      <c r="F414" s="21"/>
      <c r="G414" s="21"/>
      <c r="H414" s="21"/>
      <c r="I414" s="21"/>
      <c r="J414" s="21"/>
      <c r="K414" s="21"/>
      <c r="L414" s="21"/>
      <c r="M414" s="21"/>
      <c r="N414" s="21"/>
      <c r="O414" s="19"/>
      <c r="P414" s="19" t="str">
        <f t="shared" si="134"/>
        <v/>
      </c>
      <c r="Q414" s="19" t="str">
        <f t="shared" si="135"/>
        <v/>
      </c>
      <c r="R414" s="13" t="str">
        <f t="shared" si="136"/>
        <v/>
      </c>
      <c r="S414" s="13" t="str">
        <f t="shared" si="137"/>
        <v/>
      </c>
      <c r="T414" s="13" t="str">
        <f t="shared" si="138"/>
        <v/>
      </c>
      <c r="U414" s="13" t="str">
        <f t="shared" si="139"/>
        <v/>
      </c>
      <c r="V414" s="13" t="str">
        <f t="shared" si="146"/>
        <v/>
      </c>
      <c r="W414" s="13" t="str">
        <f t="shared" si="147"/>
        <v/>
      </c>
      <c r="X414" s="13" t="str">
        <f t="shared" si="148"/>
        <v/>
      </c>
      <c r="Y414" s="13" t="str">
        <f t="shared" si="149"/>
        <v/>
      </c>
      <c r="Z414" s="13" t="str">
        <f t="shared" si="150"/>
        <v/>
      </c>
      <c r="AA414" s="13" t="str">
        <f t="shared" si="151"/>
        <v/>
      </c>
      <c r="AB414" s="13" t="str">
        <f t="shared" si="152"/>
        <v/>
      </c>
      <c r="AC414" s="13" t="str">
        <f t="shared" si="153"/>
        <v/>
      </c>
      <c r="AD414" s="13" t="str">
        <f t="shared" si="140"/>
        <v/>
      </c>
      <c r="AE414" s="13" t="str">
        <f t="shared" si="141"/>
        <v/>
      </c>
      <c r="AF414" s="13" t="str">
        <f t="shared" si="142"/>
        <v/>
      </c>
      <c r="AG414" s="13" t="str">
        <f t="shared" si="143"/>
        <v/>
      </c>
      <c r="AH414" s="13" t="str">
        <f t="shared" si="144"/>
        <v/>
      </c>
      <c r="AI414" s="13" t="str">
        <f t="shared" si="145"/>
        <v/>
      </c>
    </row>
    <row r="415" spans="1:35" s="1" customFormat="1" ht="16.899999999999999" customHeight="1">
      <c r="A415" t="s">
        <v>1018</v>
      </c>
      <c r="B415">
        <v>15015</v>
      </c>
      <c r="C415" s="59" t="s">
        <v>51</v>
      </c>
      <c r="D415" s="17"/>
      <c r="E415" s="16"/>
      <c r="F415" s="21"/>
      <c r="G415" s="21"/>
      <c r="H415" s="21"/>
      <c r="I415" s="21"/>
      <c r="J415" s="21"/>
      <c r="K415" s="21"/>
      <c r="L415" s="21"/>
      <c r="M415" s="21"/>
      <c r="N415" s="21"/>
      <c r="O415" s="19"/>
      <c r="P415" s="19" t="str">
        <f t="shared" si="134"/>
        <v/>
      </c>
      <c r="Q415" s="19" t="str">
        <f t="shared" si="135"/>
        <v/>
      </c>
      <c r="R415" s="13" t="str">
        <f t="shared" si="136"/>
        <v/>
      </c>
      <c r="S415" s="13" t="str">
        <f t="shared" si="137"/>
        <v/>
      </c>
      <c r="T415" s="13" t="str">
        <f t="shared" si="138"/>
        <v/>
      </c>
      <c r="U415" s="13" t="str">
        <f t="shared" si="139"/>
        <v/>
      </c>
      <c r="V415" s="13" t="str">
        <f t="shared" si="146"/>
        <v/>
      </c>
      <c r="W415" s="13" t="str">
        <f t="shared" si="147"/>
        <v/>
      </c>
      <c r="X415" s="13" t="str">
        <f t="shared" si="148"/>
        <v/>
      </c>
      <c r="Y415" s="13" t="str">
        <f t="shared" si="149"/>
        <v/>
      </c>
      <c r="Z415" s="13" t="str">
        <f t="shared" si="150"/>
        <v/>
      </c>
      <c r="AA415" s="13" t="str">
        <f t="shared" si="151"/>
        <v/>
      </c>
      <c r="AB415" s="13" t="str">
        <f t="shared" si="152"/>
        <v/>
      </c>
      <c r="AC415" s="13" t="str">
        <f t="shared" si="153"/>
        <v/>
      </c>
      <c r="AD415" s="13" t="str">
        <f t="shared" si="140"/>
        <v/>
      </c>
      <c r="AE415" s="13" t="str">
        <f t="shared" si="141"/>
        <v/>
      </c>
      <c r="AF415" s="13" t="str">
        <f t="shared" si="142"/>
        <v/>
      </c>
      <c r="AG415" s="13" t="str">
        <f t="shared" si="143"/>
        <v/>
      </c>
      <c r="AH415" s="13" t="str">
        <f t="shared" si="144"/>
        <v/>
      </c>
      <c r="AI415" s="13" t="str">
        <f t="shared" si="145"/>
        <v/>
      </c>
    </row>
    <row r="416" spans="1:35" s="1" customFormat="1" ht="16.899999999999999" customHeight="1">
      <c r="A416" t="s">
        <v>1018</v>
      </c>
      <c r="B416">
        <v>43056</v>
      </c>
      <c r="C416" t="s">
        <v>443</v>
      </c>
      <c r="D416" s="17"/>
      <c r="E416" s="16"/>
      <c r="F416" s="21"/>
      <c r="G416" s="21"/>
      <c r="H416" s="21"/>
      <c r="I416" s="21"/>
      <c r="J416" s="21"/>
      <c r="K416" s="21"/>
      <c r="L416" s="21"/>
      <c r="M416" s="21"/>
      <c r="N416" s="21"/>
      <c r="O416" s="19"/>
      <c r="P416" s="19" t="str">
        <f t="shared" si="134"/>
        <v/>
      </c>
      <c r="Q416" s="19" t="str">
        <f t="shared" si="135"/>
        <v/>
      </c>
      <c r="R416" s="13" t="str">
        <f t="shared" si="136"/>
        <v/>
      </c>
      <c r="S416" s="13" t="str">
        <f t="shared" si="137"/>
        <v/>
      </c>
      <c r="T416" s="13" t="str">
        <f t="shared" si="138"/>
        <v/>
      </c>
      <c r="U416" s="13" t="str">
        <f t="shared" si="139"/>
        <v/>
      </c>
      <c r="V416" s="13" t="str">
        <f t="shared" si="146"/>
        <v/>
      </c>
      <c r="W416" s="13" t="str">
        <f t="shared" si="147"/>
        <v/>
      </c>
      <c r="X416" s="13" t="str">
        <f t="shared" si="148"/>
        <v/>
      </c>
      <c r="Y416" s="13" t="str">
        <f t="shared" si="149"/>
        <v/>
      </c>
      <c r="Z416" s="13" t="str">
        <f t="shared" si="150"/>
        <v/>
      </c>
      <c r="AA416" s="13" t="str">
        <f t="shared" si="151"/>
        <v/>
      </c>
      <c r="AB416" s="13" t="str">
        <f t="shared" si="152"/>
        <v/>
      </c>
      <c r="AC416" s="13" t="str">
        <f t="shared" si="153"/>
        <v/>
      </c>
      <c r="AD416" s="13" t="str">
        <f t="shared" si="140"/>
        <v/>
      </c>
      <c r="AE416" s="13" t="str">
        <f t="shared" si="141"/>
        <v/>
      </c>
      <c r="AF416" s="13" t="str">
        <f t="shared" si="142"/>
        <v/>
      </c>
      <c r="AG416" s="13" t="str">
        <f t="shared" si="143"/>
        <v/>
      </c>
      <c r="AH416" s="13" t="str">
        <f t="shared" si="144"/>
        <v/>
      </c>
      <c r="AI416" s="13" t="str">
        <f t="shared" si="145"/>
        <v/>
      </c>
    </row>
    <row r="417" spans="1:35" s="1" customFormat="1" ht="16.899999999999999" customHeight="1">
      <c r="A417" t="s">
        <v>1018</v>
      </c>
      <c r="B417">
        <v>43127</v>
      </c>
      <c r="C417" t="s">
        <v>507</v>
      </c>
      <c r="D417" s="17"/>
      <c r="E417" s="16"/>
      <c r="F417" s="21"/>
      <c r="G417" s="21"/>
      <c r="H417" s="21"/>
      <c r="I417" s="21"/>
      <c r="J417" s="21"/>
      <c r="K417" s="21"/>
      <c r="L417" s="21"/>
      <c r="M417" s="21"/>
      <c r="N417" s="21"/>
      <c r="O417" s="19"/>
      <c r="P417" s="19" t="str">
        <f t="shared" si="134"/>
        <v/>
      </c>
      <c r="Q417" s="19" t="str">
        <f t="shared" si="135"/>
        <v/>
      </c>
      <c r="R417" s="13" t="str">
        <f t="shared" si="136"/>
        <v/>
      </c>
      <c r="S417" s="13" t="str">
        <f t="shared" si="137"/>
        <v/>
      </c>
      <c r="T417" s="13" t="str">
        <f t="shared" si="138"/>
        <v/>
      </c>
      <c r="U417" s="13" t="str">
        <f t="shared" si="139"/>
        <v/>
      </c>
      <c r="V417" s="13" t="str">
        <f t="shared" si="146"/>
        <v/>
      </c>
      <c r="W417" s="13" t="str">
        <f t="shared" si="147"/>
        <v/>
      </c>
      <c r="X417" s="13" t="str">
        <f t="shared" si="148"/>
        <v/>
      </c>
      <c r="Y417" s="13" t="str">
        <f t="shared" si="149"/>
        <v/>
      </c>
      <c r="Z417" s="13" t="str">
        <f t="shared" si="150"/>
        <v/>
      </c>
      <c r="AA417" s="13" t="str">
        <f t="shared" si="151"/>
        <v/>
      </c>
      <c r="AB417" s="13" t="str">
        <f t="shared" si="152"/>
        <v/>
      </c>
      <c r="AC417" s="13" t="str">
        <f t="shared" si="153"/>
        <v/>
      </c>
      <c r="AD417" s="13" t="str">
        <f t="shared" si="140"/>
        <v/>
      </c>
      <c r="AE417" s="13" t="str">
        <f t="shared" si="141"/>
        <v/>
      </c>
      <c r="AF417" s="13" t="str">
        <f t="shared" si="142"/>
        <v/>
      </c>
      <c r="AG417" s="13" t="str">
        <f t="shared" si="143"/>
        <v/>
      </c>
      <c r="AH417" s="13" t="str">
        <f t="shared" si="144"/>
        <v/>
      </c>
      <c r="AI417" s="13" t="str">
        <f t="shared" si="145"/>
        <v/>
      </c>
    </row>
    <row r="418" spans="1:35" s="1" customFormat="1" ht="16.899999999999999" customHeight="1">
      <c r="A418" t="s">
        <v>1018</v>
      </c>
      <c r="B418">
        <v>43093</v>
      </c>
      <c r="C418" t="s">
        <v>539</v>
      </c>
      <c r="D418" s="17"/>
      <c r="E418" s="16"/>
      <c r="F418" s="21"/>
      <c r="G418" s="21"/>
      <c r="H418" s="21"/>
      <c r="I418" s="21"/>
      <c r="J418" s="21"/>
      <c r="K418" s="21"/>
      <c r="L418" s="21"/>
      <c r="M418" s="21"/>
      <c r="N418" s="21"/>
      <c r="O418" s="19"/>
      <c r="P418" s="19" t="str">
        <f t="shared" si="134"/>
        <v/>
      </c>
      <c r="Q418" s="19" t="str">
        <f t="shared" si="135"/>
        <v/>
      </c>
      <c r="R418" s="13" t="str">
        <f t="shared" si="136"/>
        <v/>
      </c>
      <c r="S418" s="13" t="str">
        <f t="shared" si="137"/>
        <v/>
      </c>
      <c r="T418" s="13" t="str">
        <f t="shared" si="138"/>
        <v/>
      </c>
      <c r="U418" s="13" t="str">
        <f t="shared" si="139"/>
        <v/>
      </c>
      <c r="V418" s="13" t="str">
        <f t="shared" si="146"/>
        <v/>
      </c>
      <c r="W418" s="13" t="str">
        <f t="shared" si="147"/>
        <v/>
      </c>
      <c r="X418" s="13" t="str">
        <f t="shared" si="148"/>
        <v/>
      </c>
      <c r="Y418" s="13" t="str">
        <f t="shared" si="149"/>
        <v/>
      </c>
      <c r="Z418" s="13" t="str">
        <f t="shared" si="150"/>
        <v/>
      </c>
      <c r="AA418" s="13" t="str">
        <f t="shared" si="151"/>
        <v/>
      </c>
      <c r="AB418" s="13" t="str">
        <f t="shared" si="152"/>
        <v/>
      </c>
      <c r="AC418" s="13" t="str">
        <f t="shared" si="153"/>
        <v/>
      </c>
      <c r="AD418" s="13" t="str">
        <f t="shared" si="140"/>
        <v/>
      </c>
      <c r="AE418" s="13" t="str">
        <f t="shared" si="141"/>
        <v/>
      </c>
      <c r="AF418" s="13" t="str">
        <f t="shared" si="142"/>
        <v/>
      </c>
      <c r="AG418" s="13" t="str">
        <f t="shared" si="143"/>
        <v/>
      </c>
      <c r="AH418" s="13" t="str">
        <f t="shared" si="144"/>
        <v/>
      </c>
      <c r="AI418" s="13" t="str">
        <f t="shared" si="145"/>
        <v/>
      </c>
    </row>
    <row r="419" spans="1:35" s="1" customFormat="1" ht="16.899999999999999" customHeight="1">
      <c r="A419" t="s">
        <v>1018</v>
      </c>
      <c r="B419">
        <v>43099</v>
      </c>
      <c r="C419" t="s">
        <v>492</v>
      </c>
      <c r="D419" s="17"/>
      <c r="E419" s="16"/>
      <c r="F419" s="21"/>
      <c r="G419" s="21"/>
      <c r="H419" s="21"/>
      <c r="I419" s="21"/>
      <c r="J419" s="21"/>
      <c r="K419" s="21"/>
      <c r="L419" s="21"/>
      <c r="M419" s="21"/>
      <c r="N419" s="21"/>
      <c r="O419" s="19"/>
      <c r="P419" s="19" t="str">
        <f t="shared" si="134"/>
        <v/>
      </c>
      <c r="Q419" s="19" t="str">
        <f t="shared" si="135"/>
        <v/>
      </c>
      <c r="R419" s="13" t="str">
        <f t="shared" si="136"/>
        <v/>
      </c>
      <c r="S419" s="13" t="str">
        <f t="shared" si="137"/>
        <v/>
      </c>
      <c r="T419" s="13" t="str">
        <f t="shared" si="138"/>
        <v/>
      </c>
      <c r="U419" s="13" t="str">
        <f t="shared" si="139"/>
        <v/>
      </c>
      <c r="V419" s="13" t="str">
        <f t="shared" si="146"/>
        <v/>
      </c>
      <c r="W419" s="13" t="str">
        <f t="shared" si="147"/>
        <v/>
      </c>
      <c r="X419" s="13" t="str">
        <f t="shared" si="148"/>
        <v/>
      </c>
      <c r="Y419" s="13" t="str">
        <f t="shared" si="149"/>
        <v/>
      </c>
      <c r="Z419" s="13" t="str">
        <f t="shared" si="150"/>
        <v/>
      </c>
      <c r="AA419" s="13" t="str">
        <f t="shared" si="151"/>
        <v/>
      </c>
      <c r="AB419" s="13" t="str">
        <f t="shared" si="152"/>
        <v/>
      </c>
      <c r="AC419" s="13" t="str">
        <f t="shared" si="153"/>
        <v/>
      </c>
      <c r="AD419" s="13" t="str">
        <f t="shared" si="140"/>
        <v/>
      </c>
      <c r="AE419" s="13" t="str">
        <f t="shared" si="141"/>
        <v/>
      </c>
      <c r="AF419" s="13" t="str">
        <f t="shared" si="142"/>
        <v/>
      </c>
      <c r="AG419" s="13" t="str">
        <f t="shared" si="143"/>
        <v/>
      </c>
      <c r="AH419" s="13" t="str">
        <f t="shared" si="144"/>
        <v/>
      </c>
      <c r="AI419" s="13" t="str">
        <f t="shared" si="145"/>
        <v/>
      </c>
    </row>
    <row r="420" spans="1:35" s="1" customFormat="1" ht="16.899999999999999" customHeight="1">
      <c r="A420" t="s">
        <v>1018</v>
      </c>
      <c r="B420">
        <v>25052</v>
      </c>
      <c r="C420" t="s">
        <v>600</v>
      </c>
      <c r="D420" s="17"/>
      <c r="E420" s="16"/>
      <c r="F420" s="21"/>
      <c r="G420" s="21"/>
      <c r="H420" s="21"/>
      <c r="I420" s="21"/>
      <c r="J420" s="21"/>
      <c r="K420" s="21"/>
      <c r="L420" s="21"/>
      <c r="M420" s="21"/>
      <c r="N420" s="21"/>
      <c r="O420" s="19"/>
      <c r="P420" s="19" t="str">
        <f t="shared" si="134"/>
        <v/>
      </c>
      <c r="Q420" s="19" t="str">
        <f t="shared" si="135"/>
        <v/>
      </c>
      <c r="R420" s="13" t="str">
        <f t="shared" si="136"/>
        <v/>
      </c>
      <c r="S420" s="13" t="str">
        <f t="shared" si="137"/>
        <v/>
      </c>
      <c r="T420" s="13" t="str">
        <f t="shared" si="138"/>
        <v/>
      </c>
      <c r="U420" s="13" t="str">
        <f t="shared" si="139"/>
        <v/>
      </c>
      <c r="V420" s="13" t="str">
        <f t="shared" si="146"/>
        <v/>
      </c>
      <c r="W420" s="13" t="str">
        <f t="shared" si="147"/>
        <v/>
      </c>
      <c r="X420" s="13" t="str">
        <f t="shared" si="148"/>
        <v/>
      </c>
      <c r="Y420" s="13" t="str">
        <f t="shared" si="149"/>
        <v/>
      </c>
      <c r="Z420" s="13" t="str">
        <f t="shared" si="150"/>
        <v/>
      </c>
      <c r="AA420" s="13" t="str">
        <f t="shared" si="151"/>
        <v/>
      </c>
      <c r="AB420" s="13" t="str">
        <f t="shared" si="152"/>
        <v/>
      </c>
      <c r="AC420" s="13" t="str">
        <f t="shared" si="153"/>
        <v/>
      </c>
      <c r="AD420" s="13" t="str">
        <f t="shared" si="140"/>
        <v/>
      </c>
      <c r="AE420" s="13" t="str">
        <f t="shared" si="141"/>
        <v/>
      </c>
      <c r="AF420" s="13" t="str">
        <f t="shared" si="142"/>
        <v/>
      </c>
      <c r="AG420" s="13" t="str">
        <f t="shared" si="143"/>
        <v/>
      </c>
      <c r="AH420" s="13" t="str">
        <f t="shared" si="144"/>
        <v/>
      </c>
      <c r="AI420" s="13" t="str">
        <f t="shared" si="145"/>
        <v/>
      </c>
    </row>
    <row r="421" spans="1:35" s="1" customFormat="1" ht="16.899999999999999" customHeight="1">
      <c r="A421" t="s">
        <v>1018</v>
      </c>
      <c r="B421">
        <v>25045</v>
      </c>
      <c r="C421" t="s">
        <v>588</v>
      </c>
      <c r="D421" s="17"/>
      <c r="E421" s="16"/>
      <c r="F421" s="21"/>
      <c r="G421" s="21"/>
      <c r="H421" s="21"/>
      <c r="I421" s="21"/>
      <c r="J421" s="21"/>
      <c r="K421" s="21"/>
      <c r="L421" s="21"/>
      <c r="M421" s="21"/>
      <c r="N421" s="21"/>
      <c r="O421" s="19"/>
      <c r="P421" s="19" t="str">
        <f t="shared" si="134"/>
        <v/>
      </c>
      <c r="Q421" s="19" t="str">
        <f t="shared" si="135"/>
        <v/>
      </c>
      <c r="R421" s="13" t="str">
        <f t="shared" si="136"/>
        <v/>
      </c>
      <c r="S421" s="13" t="str">
        <f t="shared" si="137"/>
        <v/>
      </c>
      <c r="T421" s="13" t="str">
        <f t="shared" si="138"/>
        <v/>
      </c>
      <c r="U421" s="13" t="str">
        <f t="shared" si="139"/>
        <v/>
      </c>
      <c r="V421" s="13" t="str">
        <f t="shared" si="146"/>
        <v/>
      </c>
      <c r="W421" s="13" t="str">
        <f t="shared" si="147"/>
        <v/>
      </c>
      <c r="X421" s="13" t="str">
        <f t="shared" si="148"/>
        <v/>
      </c>
      <c r="Y421" s="13" t="str">
        <f t="shared" si="149"/>
        <v/>
      </c>
      <c r="Z421" s="13" t="str">
        <f t="shared" si="150"/>
        <v/>
      </c>
      <c r="AA421" s="13" t="str">
        <f t="shared" si="151"/>
        <v/>
      </c>
      <c r="AB421" s="13" t="str">
        <f t="shared" si="152"/>
        <v/>
      </c>
      <c r="AC421" s="13" t="str">
        <f t="shared" si="153"/>
        <v/>
      </c>
      <c r="AD421" s="13" t="str">
        <f t="shared" si="140"/>
        <v/>
      </c>
      <c r="AE421" s="13" t="str">
        <f t="shared" si="141"/>
        <v/>
      </c>
      <c r="AF421" s="13" t="str">
        <f t="shared" si="142"/>
        <v/>
      </c>
      <c r="AG421" s="13" t="str">
        <f t="shared" si="143"/>
        <v/>
      </c>
      <c r="AH421" s="13" t="str">
        <f t="shared" si="144"/>
        <v/>
      </c>
      <c r="AI421" s="13" t="str">
        <f t="shared" si="145"/>
        <v/>
      </c>
    </row>
    <row r="422" spans="1:35" s="1" customFormat="1" ht="16.899999999999999" customHeight="1">
      <c r="A422" t="s">
        <v>1018</v>
      </c>
      <c r="B422">
        <v>25039</v>
      </c>
      <c r="C422" t="s">
        <v>587</v>
      </c>
      <c r="D422" s="17"/>
      <c r="E422" s="16"/>
      <c r="F422" s="21"/>
      <c r="G422" s="21"/>
      <c r="H422" s="21"/>
      <c r="I422" s="21"/>
      <c r="J422" s="21"/>
      <c r="K422" s="21"/>
      <c r="L422" s="21"/>
      <c r="M422" s="21"/>
      <c r="N422" s="21"/>
      <c r="O422" s="19"/>
      <c r="P422" s="19" t="str">
        <f t="shared" si="134"/>
        <v/>
      </c>
      <c r="Q422" s="19" t="str">
        <f t="shared" si="135"/>
        <v/>
      </c>
      <c r="R422" s="13" t="str">
        <f t="shared" si="136"/>
        <v/>
      </c>
      <c r="S422" s="13" t="str">
        <f t="shared" si="137"/>
        <v/>
      </c>
      <c r="T422" s="13" t="str">
        <f t="shared" si="138"/>
        <v/>
      </c>
      <c r="U422" s="13" t="str">
        <f t="shared" si="139"/>
        <v/>
      </c>
      <c r="V422" s="13" t="str">
        <f t="shared" si="146"/>
        <v/>
      </c>
      <c r="W422" s="13" t="str">
        <f t="shared" si="147"/>
        <v/>
      </c>
      <c r="X422" s="13" t="str">
        <f t="shared" si="148"/>
        <v/>
      </c>
      <c r="Y422" s="13" t="str">
        <f t="shared" si="149"/>
        <v/>
      </c>
      <c r="Z422" s="13" t="str">
        <f t="shared" si="150"/>
        <v/>
      </c>
      <c r="AA422" s="13" t="str">
        <f t="shared" si="151"/>
        <v/>
      </c>
      <c r="AB422" s="13" t="str">
        <f t="shared" si="152"/>
        <v/>
      </c>
      <c r="AC422" s="13" t="str">
        <f t="shared" si="153"/>
        <v/>
      </c>
      <c r="AD422" s="13" t="str">
        <f t="shared" si="140"/>
        <v/>
      </c>
      <c r="AE422" s="13" t="str">
        <f t="shared" si="141"/>
        <v/>
      </c>
      <c r="AF422" s="13" t="str">
        <f t="shared" si="142"/>
        <v/>
      </c>
      <c r="AG422" s="13" t="str">
        <f t="shared" si="143"/>
        <v/>
      </c>
      <c r="AH422" s="13" t="str">
        <f t="shared" si="144"/>
        <v/>
      </c>
      <c r="AI422" s="13" t="str">
        <f t="shared" si="145"/>
        <v/>
      </c>
    </row>
    <row r="423" spans="1:35" s="1" customFormat="1" ht="16.899999999999999" customHeight="1">
      <c r="A423" t="s">
        <v>1018</v>
      </c>
      <c r="B423">
        <v>25056</v>
      </c>
      <c r="C423" t="s">
        <v>603</v>
      </c>
      <c r="D423" s="17"/>
      <c r="E423" s="16"/>
      <c r="F423" s="21"/>
      <c r="G423" s="21"/>
      <c r="H423" s="21"/>
      <c r="I423" s="21"/>
      <c r="J423" s="21"/>
      <c r="K423" s="21"/>
      <c r="L423" s="21"/>
      <c r="M423" s="21"/>
      <c r="N423" s="21"/>
      <c r="O423" s="19"/>
      <c r="P423" s="19" t="str">
        <f t="shared" si="134"/>
        <v/>
      </c>
      <c r="Q423" s="19" t="str">
        <f t="shared" si="135"/>
        <v/>
      </c>
      <c r="R423" s="13" t="str">
        <f t="shared" si="136"/>
        <v/>
      </c>
      <c r="S423" s="13" t="str">
        <f t="shared" si="137"/>
        <v/>
      </c>
      <c r="T423" s="13" t="str">
        <f t="shared" si="138"/>
        <v/>
      </c>
      <c r="U423" s="13" t="str">
        <f t="shared" si="139"/>
        <v/>
      </c>
      <c r="V423" s="13" t="str">
        <f t="shared" si="146"/>
        <v/>
      </c>
      <c r="W423" s="13" t="str">
        <f t="shared" si="147"/>
        <v/>
      </c>
      <c r="X423" s="13" t="str">
        <f t="shared" si="148"/>
        <v/>
      </c>
      <c r="Y423" s="13" t="str">
        <f t="shared" si="149"/>
        <v/>
      </c>
      <c r="Z423" s="13" t="str">
        <f t="shared" si="150"/>
        <v/>
      </c>
      <c r="AA423" s="13" t="str">
        <f t="shared" si="151"/>
        <v/>
      </c>
      <c r="AB423" s="13" t="str">
        <f t="shared" si="152"/>
        <v/>
      </c>
      <c r="AC423" s="13" t="str">
        <f t="shared" si="153"/>
        <v/>
      </c>
      <c r="AD423" s="13" t="str">
        <f t="shared" si="140"/>
        <v/>
      </c>
      <c r="AE423" s="13" t="str">
        <f t="shared" si="141"/>
        <v/>
      </c>
      <c r="AF423" s="13" t="str">
        <f t="shared" si="142"/>
        <v/>
      </c>
      <c r="AG423" s="13" t="str">
        <f t="shared" si="143"/>
        <v/>
      </c>
      <c r="AH423" s="13" t="str">
        <f t="shared" si="144"/>
        <v/>
      </c>
      <c r="AI423" s="13" t="str">
        <f t="shared" si="145"/>
        <v/>
      </c>
    </row>
    <row r="424" spans="1:35">
      <c r="A424" t="s">
        <v>1018</v>
      </c>
      <c r="B424">
        <v>25050</v>
      </c>
      <c r="C424" t="s">
        <v>590</v>
      </c>
      <c r="D424" s="17"/>
      <c r="E424" s="16"/>
      <c r="F424" s="21"/>
      <c r="G424" s="21"/>
      <c r="H424" s="21"/>
      <c r="I424" s="21"/>
      <c r="J424" s="21"/>
      <c r="K424" s="21"/>
      <c r="L424" s="21"/>
      <c r="M424" s="21"/>
      <c r="N424" s="21"/>
      <c r="O424" s="19"/>
      <c r="P424" s="19" t="str">
        <f t="shared" si="134"/>
        <v/>
      </c>
      <c r="Q424" s="19" t="str">
        <f t="shared" si="135"/>
        <v/>
      </c>
      <c r="R424" s="13" t="str">
        <f t="shared" si="136"/>
        <v/>
      </c>
      <c r="S424" s="13" t="str">
        <f t="shared" si="137"/>
        <v/>
      </c>
      <c r="T424" s="13" t="str">
        <f t="shared" si="138"/>
        <v/>
      </c>
      <c r="U424" s="13" t="str">
        <f t="shared" si="139"/>
        <v/>
      </c>
      <c r="V424" s="13" t="str">
        <f t="shared" si="146"/>
        <v/>
      </c>
      <c r="W424" s="13" t="str">
        <f t="shared" si="147"/>
        <v/>
      </c>
      <c r="X424" s="13" t="str">
        <f t="shared" si="148"/>
        <v/>
      </c>
      <c r="Y424" s="13" t="str">
        <f t="shared" si="149"/>
        <v/>
      </c>
      <c r="Z424" s="13" t="str">
        <f t="shared" si="150"/>
        <v/>
      </c>
      <c r="AA424" s="13" t="str">
        <f t="shared" si="151"/>
        <v/>
      </c>
      <c r="AB424" s="13" t="str">
        <f t="shared" si="152"/>
        <v/>
      </c>
      <c r="AC424" s="13" t="str">
        <f t="shared" si="153"/>
        <v/>
      </c>
      <c r="AD424" s="13" t="str">
        <f t="shared" si="140"/>
        <v/>
      </c>
      <c r="AE424" s="13" t="str">
        <f t="shared" si="141"/>
        <v/>
      </c>
      <c r="AF424" s="13" t="str">
        <f t="shared" si="142"/>
        <v/>
      </c>
      <c r="AG424" s="13" t="str">
        <f t="shared" si="143"/>
        <v/>
      </c>
      <c r="AH424" s="13" t="str">
        <f t="shared" si="144"/>
        <v/>
      </c>
      <c r="AI424" s="13" t="str">
        <f t="shared" si="145"/>
        <v/>
      </c>
    </row>
    <row r="425" spans="1:35">
      <c r="A425" t="s">
        <v>1018</v>
      </c>
      <c r="B425">
        <v>25049</v>
      </c>
      <c r="C425" t="s">
        <v>590</v>
      </c>
      <c r="D425" s="17"/>
      <c r="E425" s="16"/>
      <c r="F425" s="21"/>
      <c r="G425" s="21"/>
      <c r="H425" s="21"/>
      <c r="I425" s="21"/>
      <c r="J425" s="21"/>
      <c r="K425" s="21"/>
      <c r="L425" s="21"/>
      <c r="M425" s="21"/>
      <c r="N425" s="21"/>
      <c r="O425" s="19"/>
      <c r="P425" s="19" t="str">
        <f t="shared" si="134"/>
        <v/>
      </c>
      <c r="Q425" s="19" t="str">
        <f t="shared" si="135"/>
        <v/>
      </c>
      <c r="R425" s="13" t="str">
        <f t="shared" si="136"/>
        <v/>
      </c>
      <c r="S425" s="13" t="str">
        <f t="shared" si="137"/>
        <v/>
      </c>
      <c r="T425" s="13" t="str">
        <f t="shared" si="138"/>
        <v/>
      </c>
      <c r="U425" s="13" t="str">
        <f t="shared" si="139"/>
        <v/>
      </c>
      <c r="V425" s="13" t="str">
        <f t="shared" si="146"/>
        <v/>
      </c>
      <c r="W425" s="13" t="str">
        <f t="shared" si="147"/>
        <v/>
      </c>
      <c r="X425" s="13" t="str">
        <f t="shared" si="148"/>
        <v/>
      </c>
      <c r="Y425" s="13" t="str">
        <f t="shared" si="149"/>
        <v/>
      </c>
      <c r="Z425" s="13" t="str">
        <f t="shared" si="150"/>
        <v/>
      </c>
      <c r="AA425" s="13" t="str">
        <f t="shared" si="151"/>
        <v/>
      </c>
      <c r="AB425" s="13" t="str">
        <f t="shared" si="152"/>
        <v/>
      </c>
      <c r="AC425" s="13" t="str">
        <f t="shared" si="153"/>
        <v/>
      </c>
      <c r="AD425" s="13" t="str">
        <f t="shared" si="140"/>
        <v/>
      </c>
      <c r="AE425" s="13" t="str">
        <f t="shared" si="141"/>
        <v/>
      </c>
      <c r="AF425" s="13" t="str">
        <f t="shared" si="142"/>
        <v/>
      </c>
      <c r="AG425" s="13" t="str">
        <f t="shared" si="143"/>
        <v/>
      </c>
      <c r="AH425" s="13" t="str">
        <f t="shared" si="144"/>
        <v/>
      </c>
      <c r="AI425" s="13" t="str">
        <f t="shared" si="145"/>
        <v/>
      </c>
    </row>
    <row r="426" spans="1:35">
      <c r="A426" t="s">
        <v>1018</v>
      </c>
      <c r="B426">
        <v>25055</v>
      </c>
      <c r="C426" t="s">
        <v>603</v>
      </c>
      <c r="D426" s="17"/>
      <c r="E426" s="16"/>
      <c r="F426" s="21"/>
      <c r="G426" s="21"/>
      <c r="H426" s="21"/>
      <c r="I426" s="21"/>
      <c r="J426" s="21"/>
      <c r="K426" s="21"/>
      <c r="L426" s="21"/>
      <c r="M426" s="21"/>
      <c r="N426" s="21"/>
      <c r="O426" s="19"/>
      <c r="P426" s="19" t="str">
        <f t="shared" si="134"/>
        <v/>
      </c>
      <c r="Q426" s="19" t="str">
        <f t="shared" si="135"/>
        <v/>
      </c>
      <c r="R426" s="13" t="str">
        <f t="shared" si="136"/>
        <v/>
      </c>
      <c r="S426" s="13" t="str">
        <f t="shared" si="137"/>
        <v/>
      </c>
      <c r="T426" s="13" t="str">
        <f t="shared" si="138"/>
        <v/>
      </c>
      <c r="U426" s="13" t="str">
        <f t="shared" si="139"/>
        <v/>
      </c>
      <c r="V426" s="13" t="str">
        <f t="shared" si="146"/>
        <v/>
      </c>
      <c r="W426" s="13" t="str">
        <f t="shared" si="147"/>
        <v/>
      </c>
      <c r="X426" s="13" t="str">
        <f t="shared" si="148"/>
        <v/>
      </c>
      <c r="Y426" s="13" t="str">
        <f t="shared" si="149"/>
        <v/>
      </c>
      <c r="Z426" s="13" t="str">
        <f t="shared" si="150"/>
        <v/>
      </c>
      <c r="AA426" s="13" t="str">
        <f t="shared" si="151"/>
        <v/>
      </c>
      <c r="AB426" s="13" t="str">
        <f t="shared" si="152"/>
        <v/>
      </c>
      <c r="AC426" s="13" t="str">
        <f t="shared" si="153"/>
        <v/>
      </c>
      <c r="AD426" s="13" t="str">
        <f t="shared" si="140"/>
        <v/>
      </c>
      <c r="AE426" s="13" t="str">
        <f t="shared" si="141"/>
        <v/>
      </c>
      <c r="AF426" s="13" t="str">
        <f t="shared" si="142"/>
        <v/>
      </c>
      <c r="AG426" s="13" t="str">
        <f t="shared" si="143"/>
        <v/>
      </c>
      <c r="AH426" s="13" t="str">
        <f t="shared" si="144"/>
        <v/>
      </c>
      <c r="AI426" s="13" t="str">
        <f t="shared" si="145"/>
        <v/>
      </c>
    </row>
    <row r="427" spans="1:35">
      <c r="A427" t="s">
        <v>1018</v>
      </c>
      <c r="B427" s="61">
        <v>25040</v>
      </c>
      <c r="C427" t="s">
        <v>587</v>
      </c>
      <c r="D427" s="17"/>
      <c r="E427" s="16"/>
      <c r="F427" s="21"/>
      <c r="G427" s="21"/>
      <c r="H427" s="21"/>
      <c r="I427" s="21"/>
      <c r="J427" s="21"/>
      <c r="K427" s="21"/>
      <c r="L427" s="21"/>
      <c r="M427" s="21"/>
      <c r="N427" s="21"/>
      <c r="O427" s="19"/>
      <c r="P427" s="19" t="str">
        <f t="shared" si="134"/>
        <v/>
      </c>
      <c r="Q427" s="19" t="str">
        <f t="shared" si="135"/>
        <v/>
      </c>
      <c r="R427" s="13" t="str">
        <f t="shared" si="136"/>
        <v/>
      </c>
      <c r="S427" s="13" t="str">
        <f t="shared" si="137"/>
        <v/>
      </c>
      <c r="T427" s="13" t="str">
        <f t="shared" si="138"/>
        <v/>
      </c>
      <c r="U427" s="13" t="str">
        <f t="shared" si="139"/>
        <v/>
      </c>
      <c r="V427" s="13" t="str">
        <f t="shared" si="146"/>
        <v/>
      </c>
      <c r="W427" s="13" t="str">
        <f t="shared" si="147"/>
        <v/>
      </c>
      <c r="X427" s="13" t="str">
        <f t="shared" si="148"/>
        <v/>
      </c>
      <c r="Y427" s="13" t="str">
        <f t="shared" si="149"/>
        <v/>
      </c>
      <c r="Z427" s="13" t="str">
        <f t="shared" si="150"/>
        <v/>
      </c>
      <c r="AA427" s="13" t="str">
        <f t="shared" si="151"/>
        <v/>
      </c>
      <c r="AB427" s="13" t="str">
        <f t="shared" si="152"/>
        <v/>
      </c>
      <c r="AC427" s="13" t="str">
        <f t="shared" si="153"/>
        <v/>
      </c>
      <c r="AD427" s="13" t="str">
        <f t="shared" si="140"/>
        <v/>
      </c>
      <c r="AE427" s="13" t="str">
        <f t="shared" si="141"/>
        <v/>
      </c>
      <c r="AF427" s="13" t="str">
        <f t="shared" si="142"/>
        <v/>
      </c>
      <c r="AG427" s="13" t="str">
        <f t="shared" si="143"/>
        <v/>
      </c>
      <c r="AH427" s="13" t="str">
        <f t="shared" si="144"/>
        <v/>
      </c>
      <c r="AI427" s="13" t="str">
        <f t="shared" si="145"/>
        <v/>
      </c>
    </row>
    <row r="428" spans="1:35">
      <c r="A428" t="s">
        <v>1018</v>
      </c>
      <c r="B428">
        <v>25046</v>
      </c>
      <c r="C428" t="s">
        <v>588</v>
      </c>
      <c r="D428" s="17"/>
      <c r="E428" s="16"/>
      <c r="F428" s="21"/>
      <c r="G428" s="21"/>
      <c r="H428" s="21"/>
      <c r="I428" s="21"/>
      <c r="J428" s="21"/>
      <c r="K428" s="21"/>
      <c r="L428" s="21"/>
      <c r="M428" s="21"/>
      <c r="N428" s="21"/>
      <c r="O428" s="19"/>
      <c r="P428" s="19" t="str">
        <f t="shared" si="134"/>
        <v/>
      </c>
      <c r="Q428" s="19" t="str">
        <f t="shared" si="135"/>
        <v/>
      </c>
      <c r="R428" s="13" t="str">
        <f t="shared" si="136"/>
        <v/>
      </c>
      <c r="S428" s="13" t="str">
        <f t="shared" si="137"/>
        <v/>
      </c>
      <c r="T428" s="13" t="str">
        <f t="shared" si="138"/>
        <v/>
      </c>
      <c r="U428" s="13" t="str">
        <f t="shared" si="139"/>
        <v/>
      </c>
      <c r="V428" s="13" t="str">
        <f t="shared" si="146"/>
        <v/>
      </c>
      <c r="W428" s="13" t="str">
        <f t="shared" si="147"/>
        <v/>
      </c>
      <c r="X428" s="13" t="str">
        <f t="shared" si="148"/>
        <v/>
      </c>
      <c r="Y428" s="13" t="str">
        <f t="shared" si="149"/>
        <v/>
      </c>
      <c r="Z428" s="13" t="str">
        <f t="shared" si="150"/>
        <v/>
      </c>
      <c r="AA428" s="13" t="str">
        <f t="shared" si="151"/>
        <v/>
      </c>
      <c r="AB428" s="13" t="str">
        <f t="shared" si="152"/>
        <v/>
      </c>
      <c r="AC428" s="13" t="str">
        <f t="shared" si="153"/>
        <v/>
      </c>
      <c r="AD428" s="13" t="str">
        <f t="shared" si="140"/>
        <v/>
      </c>
      <c r="AE428" s="13" t="str">
        <f t="shared" si="141"/>
        <v/>
      </c>
      <c r="AF428" s="13" t="str">
        <f t="shared" si="142"/>
        <v/>
      </c>
      <c r="AG428" s="13" t="str">
        <f t="shared" si="143"/>
        <v/>
      </c>
      <c r="AH428" s="13" t="str">
        <f t="shared" si="144"/>
        <v/>
      </c>
      <c r="AI428" s="13" t="str">
        <f t="shared" si="145"/>
        <v/>
      </c>
    </row>
    <row r="429" spans="1:35">
      <c r="A429" t="s">
        <v>1018</v>
      </c>
      <c r="B429">
        <v>25053</v>
      </c>
      <c r="C429" t="s">
        <v>601</v>
      </c>
      <c r="D429" s="17"/>
      <c r="E429" s="16"/>
      <c r="F429" s="21"/>
      <c r="G429" s="21"/>
      <c r="H429" s="21"/>
      <c r="I429" s="21"/>
      <c r="J429" s="21"/>
      <c r="K429" s="21"/>
      <c r="L429" s="21"/>
      <c r="M429" s="21"/>
      <c r="N429" s="21"/>
      <c r="O429" s="19"/>
      <c r="P429" s="19" t="str">
        <f t="shared" si="134"/>
        <v/>
      </c>
      <c r="Q429" s="19" t="str">
        <f t="shared" si="135"/>
        <v/>
      </c>
      <c r="R429" s="13" t="str">
        <f t="shared" si="136"/>
        <v/>
      </c>
      <c r="S429" s="13" t="str">
        <f t="shared" si="137"/>
        <v/>
      </c>
      <c r="T429" s="13" t="str">
        <f t="shared" si="138"/>
        <v/>
      </c>
      <c r="U429" s="13" t="str">
        <f t="shared" si="139"/>
        <v/>
      </c>
      <c r="V429" s="13" t="str">
        <f t="shared" si="146"/>
        <v/>
      </c>
      <c r="W429" s="13" t="str">
        <f t="shared" si="147"/>
        <v/>
      </c>
      <c r="X429" s="13" t="str">
        <f t="shared" si="148"/>
        <v/>
      </c>
      <c r="Y429" s="13" t="str">
        <f t="shared" si="149"/>
        <v/>
      </c>
      <c r="Z429" s="13" t="str">
        <f t="shared" si="150"/>
        <v/>
      </c>
      <c r="AA429" s="13" t="str">
        <f t="shared" si="151"/>
        <v/>
      </c>
      <c r="AB429" s="13" t="str">
        <f t="shared" si="152"/>
        <v/>
      </c>
      <c r="AC429" s="13" t="str">
        <f t="shared" si="153"/>
        <v/>
      </c>
      <c r="AD429" s="13" t="str">
        <f t="shared" si="140"/>
        <v/>
      </c>
      <c r="AE429" s="13" t="str">
        <f t="shared" si="141"/>
        <v/>
      </c>
      <c r="AF429" s="13" t="str">
        <f t="shared" si="142"/>
        <v/>
      </c>
      <c r="AG429" s="13" t="str">
        <f t="shared" si="143"/>
        <v/>
      </c>
      <c r="AH429" s="13" t="str">
        <f t="shared" si="144"/>
        <v/>
      </c>
      <c r="AI429" s="13" t="str">
        <f t="shared" si="145"/>
        <v/>
      </c>
    </row>
    <row r="430" spans="1:35">
      <c r="A430" t="s">
        <v>1018</v>
      </c>
      <c r="B430">
        <v>25051</v>
      </c>
      <c r="C430" t="s">
        <v>591</v>
      </c>
      <c r="D430" s="17"/>
      <c r="E430" s="16"/>
      <c r="F430" s="21"/>
      <c r="G430" s="21"/>
      <c r="H430" s="21"/>
      <c r="I430" s="21"/>
      <c r="J430" s="21"/>
      <c r="K430" s="21"/>
      <c r="L430" s="21"/>
      <c r="M430" s="21"/>
      <c r="N430" s="21"/>
      <c r="O430" s="19"/>
      <c r="P430" s="19" t="str">
        <f t="shared" si="134"/>
        <v/>
      </c>
      <c r="Q430" s="19" t="str">
        <f t="shared" si="135"/>
        <v/>
      </c>
      <c r="R430" s="13" t="str">
        <f t="shared" si="136"/>
        <v/>
      </c>
      <c r="S430" s="13" t="str">
        <f t="shared" si="137"/>
        <v/>
      </c>
      <c r="T430" s="13" t="str">
        <f t="shared" si="138"/>
        <v/>
      </c>
      <c r="U430" s="13" t="str">
        <f t="shared" si="139"/>
        <v/>
      </c>
      <c r="V430" s="13" t="str">
        <f t="shared" si="146"/>
        <v/>
      </c>
      <c r="W430" s="13" t="str">
        <f t="shared" si="147"/>
        <v/>
      </c>
      <c r="X430" s="13" t="str">
        <f t="shared" si="148"/>
        <v/>
      </c>
      <c r="Y430" s="13" t="str">
        <f t="shared" si="149"/>
        <v/>
      </c>
      <c r="Z430" s="13" t="str">
        <f t="shared" si="150"/>
        <v/>
      </c>
      <c r="AA430" s="13" t="str">
        <f t="shared" si="151"/>
        <v/>
      </c>
      <c r="AB430" s="13" t="str">
        <f t="shared" si="152"/>
        <v/>
      </c>
      <c r="AC430" s="13" t="str">
        <f t="shared" si="153"/>
        <v/>
      </c>
      <c r="AD430" s="13" t="str">
        <f t="shared" si="140"/>
        <v/>
      </c>
      <c r="AE430" s="13" t="str">
        <f t="shared" si="141"/>
        <v/>
      </c>
      <c r="AF430" s="13" t="str">
        <f t="shared" si="142"/>
        <v/>
      </c>
      <c r="AG430" s="13" t="str">
        <f t="shared" si="143"/>
        <v/>
      </c>
      <c r="AH430" s="13" t="str">
        <f t="shared" si="144"/>
        <v/>
      </c>
      <c r="AI430" s="13" t="str">
        <f t="shared" si="145"/>
        <v/>
      </c>
    </row>
    <row r="431" spans="1:35">
      <c r="A431" t="s">
        <v>1018</v>
      </c>
      <c r="B431">
        <v>43098</v>
      </c>
      <c r="C431" t="s">
        <v>492</v>
      </c>
      <c r="D431" s="17"/>
      <c r="E431" s="16"/>
      <c r="F431" s="21"/>
      <c r="G431" s="21"/>
      <c r="H431" s="21"/>
      <c r="I431" s="21"/>
      <c r="J431" s="21"/>
      <c r="K431" s="21"/>
      <c r="L431" s="21"/>
      <c r="M431" s="21"/>
      <c r="N431" s="21"/>
      <c r="O431" s="19"/>
      <c r="P431" s="19" t="str">
        <f t="shared" si="134"/>
        <v/>
      </c>
      <c r="Q431" s="19" t="str">
        <f t="shared" si="135"/>
        <v/>
      </c>
      <c r="R431" s="13" t="str">
        <f t="shared" si="136"/>
        <v/>
      </c>
      <c r="S431" s="13" t="str">
        <f t="shared" si="137"/>
        <v/>
      </c>
      <c r="T431" s="13" t="str">
        <f t="shared" si="138"/>
        <v/>
      </c>
      <c r="U431" s="13" t="str">
        <f t="shared" si="139"/>
        <v/>
      </c>
      <c r="V431" s="13" t="str">
        <f t="shared" si="146"/>
        <v/>
      </c>
      <c r="W431" s="13" t="str">
        <f t="shared" si="147"/>
        <v/>
      </c>
      <c r="X431" s="13" t="str">
        <f t="shared" si="148"/>
        <v/>
      </c>
      <c r="Y431" s="13" t="str">
        <f t="shared" si="149"/>
        <v/>
      </c>
      <c r="Z431" s="13" t="str">
        <f t="shared" si="150"/>
        <v/>
      </c>
      <c r="AA431" s="13" t="str">
        <f t="shared" si="151"/>
        <v/>
      </c>
      <c r="AB431" s="13" t="str">
        <f t="shared" si="152"/>
        <v/>
      </c>
      <c r="AC431" s="13" t="str">
        <f t="shared" si="153"/>
        <v/>
      </c>
      <c r="AD431" s="13" t="str">
        <f t="shared" si="140"/>
        <v/>
      </c>
      <c r="AE431" s="13" t="str">
        <f t="shared" si="141"/>
        <v/>
      </c>
      <c r="AF431" s="13" t="str">
        <f t="shared" si="142"/>
        <v/>
      </c>
      <c r="AG431" s="13" t="str">
        <f t="shared" si="143"/>
        <v/>
      </c>
      <c r="AH431" s="13" t="str">
        <f t="shared" si="144"/>
        <v/>
      </c>
      <c r="AI431" s="13" t="str">
        <f t="shared" si="145"/>
        <v/>
      </c>
    </row>
    <row r="432" spans="1:35">
      <c r="A432" t="s">
        <v>1018</v>
      </c>
      <c r="B432">
        <v>43092</v>
      </c>
      <c r="C432" t="s">
        <v>718</v>
      </c>
      <c r="D432" s="17"/>
      <c r="E432" s="16"/>
      <c r="F432" s="21"/>
      <c r="G432" s="21"/>
      <c r="H432" s="21"/>
      <c r="I432" s="21"/>
      <c r="J432" s="21"/>
      <c r="K432" s="21"/>
      <c r="L432" s="21"/>
      <c r="M432" s="21"/>
      <c r="N432" s="21"/>
      <c r="O432" s="19"/>
      <c r="P432" s="19" t="str">
        <f t="shared" si="134"/>
        <v/>
      </c>
      <c r="Q432" s="19" t="str">
        <f t="shared" si="135"/>
        <v/>
      </c>
      <c r="R432" s="13" t="str">
        <f t="shared" si="136"/>
        <v/>
      </c>
      <c r="S432" s="13" t="str">
        <f t="shared" si="137"/>
        <v/>
      </c>
      <c r="T432" s="13" t="str">
        <f t="shared" si="138"/>
        <v/>
      </c>
      <c r="U432" s="13" t="str">
        <f t="shared" si="139"/>
        <v/>
      </c>
      <c r="V432" s="13" t="str">
        <f t="shared" si="146"/>
        <v/>
      </c>
      <c r="W432" s="13" t="str">
        <f t="shared" si="147"/>
        <v/>
      </c>
      <c r="X432" s="13" t="str">
        <f t="shared" si="148"/>
        <v/>
      </c>
      <c r="Y432" s="13" t="str">
        <f t="shared" si="149"/>
        <v/>
      </c>
      <c r="Z432" s="13" t="str">
        <f t="shared" si="150"/>
        <v/>
      </c>
      <c r="AA432" s="13" t="str">
        <f t="shared" si="151"/>
        <v/>
      </c>
      <c r="AB432" s="13" t="str">
        <f t="shared" si="152"/>
        <v/>
      </c>
      <c r="AC432" s="13" t="str">
        <f t="shared" si="153"/>
        <v/>
      </c>
      <c r="AD432" s="13" t="str">
        <f t="shared" si="140"/>
        <v/>
      </c>
      <c r="AE432" s="13" t="str">
        <f t="shared" si="141"/>
        <v/>
      </c>
      <c r="AF432" s="13" t="str">
        <f t="shared" si="142"/>
        <v/>
      </c>
      <c r="AG432" s="13" t="str">
        <f t="shared" si="143"/>
        <v/>
      </c>
      <c r="AH432" s="13" t="str">
        <f t="shared" si="144"/>
        <v/>
      </c>
      <c r="AI432" s="13" t="str">
        <f t="shared" si="145"/>
        <v/>
      </c>
    </row>
    <row r="433" spans="1:35">
      <c r="A433" t="s">
        <v>1018</v>
      </c>
      <c r="B433" s="63">
        <v>90008</v>
      </c>
      <c r="C433" s="64" t="s">
        <v>1029</v>
      </c>
      <c r="D433" s="17"/>
      <c r="E433" s="16"/>
      <c r="F433" s="21"/>
      <c r="G433" s="21"/>
      <c r="H433" s="21"/>
      <c r="I433" s="21"/>
      <c r="J433" s="21"/>
      <c r="K433" s="21"/>
      <c r="L433" s="21"/>
      <c r="M433" s="21"/>
      <c r="N433" s="21"/>
      <c r="O433" s="19"/>
      <c r="P433" s="19" t="str">
        <f t="shared" si="134"/>
        <v/>
      </c>
      <c r="Q433" s="19" t="str">
        <f t="shared" si="135"/>
        <v/>
      </c>
      <c r="R433" s="13" t="str">
        <f t="shared" si="136"/>
        <v/>
      </c>
      <c r="S433" s="13" t="str">
        <f t="shared" si="137"/>
        <v/>
      </c>
      <c r="T433" s="13" t="str">
        <f t="shared" si="138"/>
        <v/>
      </c>
      <c r="U433" s="13" t="str">
        <f t="shared" si="139"/>
        <v/>
      </c>
      <c r="V433" s="13" t="str">
        <f t="shared" si="146"/>
        <v/>
      </c>
      <c r="W433" s="13" t="str">
        <f t="shared" si="147"/>
        <v/>
      </c>
      <c r="X433" s="13" t="str">
        <f t="shared" si="148"/>
        <v/>
      </c>
      <c r="Y433" s="13" t="str">
        <f t="shared" si="149"/>
        <v/>
      </c>
      <c r="Z433" s="13" t="str">
        <f t="shared" si="150"/>
        <v/>
      </c>
      <c r="AA433" s="13" t="str">
        <f t="shared" si="151"/>
        <v/>
      </c>
      <c r="AB433" s="13" t="str">
        <f t="shared" si="152"/>
        <v/>
      </c>
      <c r="AC433" s="13" t="str">
        <f t="shared" si="153"/>
        <v/>
      </c>
      <c r="AD433" s="13" t="str">
        <f t="shared" si="140"/>
        <v/>
      </c>
      <c r="AE433" s="13" t="str">
        <f t="shared" si="141"/>
        <v/>
      </c>
      <c r="AF433" s="13" t="str">
        <f t="shared" si="142"/>
        <v/>
      </c>
      <c r="AG433" s="13" t="str">
        <f t="shared" si="143"/>
        <v/>
      </c>
      <c r="AH433" s="13" t="str">
        <f t="shared" si="144"/>
        <v/>
      </c>
      <c r="AI433" s="13" t="str">
        <f t="shared" si="145"/>
        <v/>
      </c>
    </row>
    <row r="434" spans="1:35">
      <c r="A434" t="s">
        <v>1018</v>
      </c>
      <c r="B434">
        <v>43030</v>
      </c>
      <c r="C434" t="s">
        <v>543</v>
      </c>
      <c r="D434" s="17"/>
      <c r="E434" s="16"/>
      <c r="F434" s="21"/>
      <c r="G434" s="21"/>
      <c r="H434" s="21"/>
      <c r="I434" s="21"/>
      <c r="J434" s="21"/>
      <c r="K434" s="21"/>
      <c r="L434" s="21"/>
      <c r="M434" s="21"/>
      <c r="N434" s="21"/>
      <c r="O434" s="19"/>
      <c r="P434" s="19" t="str">
        <f t="shared" si="134"/>
        <v/>
      </c>
      <c r="Q434" s="19" t="str">
        <f t="shared" si="135"/>
        <v/>
      </c>
      <c r="R434" s="13" t="str">
        <f t="shared" si="136"/>
        <v/>
      </c>
      <c r="S434" s="13" t="str">
        <f t="shared" si="137"/>
        <v/>
      </c>
      <c r="T434" s="13" t="str">
        <f t="shared" si="138"/>
        <v/>
      </c>
      <c r="U434" s="13" t="str">
        <f t="shared" si="139"/>
        <v/>
      </c>
      <c r="V434" s="13" t="str">
        <f t="shared" si="146"/>
        <v/>
      </c>
      <c r="W434" s="13" t="str">
        <f t="shared" si="147"/>
        <v/>
      </c>
      <c r="X434" s="13" t="str">
        <f t="shared" si="148"/>
        <v/>
      </c>
      <c r="Y434" s="13" t="str">
        <f t="shared" si="149"/>
        <v/>
      </c>
      <c r="Z434" s="13" t="str">
        <f t="shared" si="150"/>
        <v/>
      </c>
      <c r="AA434" s="13" t="str">
        <f t="shared" si="151"/>
        <v/>
      </c>
      <c r="AB434" s="13" t="str">
        <f t="shared" si="152"/>
        <v/>
      </c>
      <c r="AC434" s="13" t="str">
        <f t="shared" si="153"/>
        <v/>
      </c>
      <c r="AD434" s="13" t="str">
        <f t="shared" si="140"/>
        <v/>
      </c>
      <c r="AE434" s="13" t="str">
        <f t="shared" si="141"/>
        <v/>
      </c>
      <c r="AF434" s="13" t="str">
        <f t="shared" si="142"/>
        <v/>
      </c>
      <c r="AG434" s="13" t="str">
        <f t="shared" si="143"/>
        <v/>
      </c>
      <c r="AH434" s="13" t="str">
        <f t="shared" si="144"/>
        <v/>
      </c>
      <c r="AI434" s="13" t="str">
        <f t="shared" si="145"/>
        <v/>
      </c>
    </row>
    <row r="435" spans="1:35">
      <c r="A435" t="s">
        <v>1018</v>
      </c>
      <c r="B435">
        <v>15001</v>
      </c>
      <c r="C435" s="59" t="s">
        <v>51</v>
      </c>
      <c r="D435" s="17"/>
      <c r="E435" s="16"/>
      <c r="F435" s="21"/>
      <c r="G435" s="21"/>
      <c r="H435" s="21"/>
      <c r="I435" s="21"/>
      <c r="J435" s="21"/>
      <c r="K435" s="21"/>
      <c r="L435" s="21"/>
      <c r="M435" s="21"/>
      <c r="N435" s="21"/>
      <c r="O435" s="19"/>
      <c r="P435" s="19" t="str">
        <f t="shared" si="134"/>
        <v/>
      </c>
      <c r="Q435" s="19" t="str">
        <f t="shared" si="135"/>
        <v/>
      </c>
      <c r="R435" s="13" t="str">
        <f t="shared" si="136"/>
        <v/>
      </c>
      <c r="S435" s="13" t="str">
        <f t="shared" si="137"/>
        <v/>
      </c>
      <c r="T435" s="13" t="str">
        <f t="shared" si="138"/>
        <v/>
      </c>
      <c r="U435" s="13" t="str">
        <f t="shared" si="139"/>
        <v/>
      </c>
      <c r="V435" s="13" t="str">
        <f t="shared" si="146"/>
        <v/>
      </c>
      <c r="W435" s="13" t="str">
        <f t="shared" si="147"/>
        <v/>
      </c>
      <c r="X435" s="13" t="str">
        <f t="shared" si="148"/>
        <v/>
      </c>
      <c r="Y435" s="13" t="str">
        <f t="shared" si="149"/>
        <v/>
      </c>
      <c r="Z435" s="13" t="str">
        <f t="shared" si="150"/>
        <v/>
      </c>
      <c r="AA435" s="13" t="str">
        <f t="shared" si="151"/>
        <v/>
      </c>
      <c r="AB435" s="13" t="str">
        <f t="shared" si="152"/>
        <v/>
      </c>
      <c r="AC435" s="13" t="str">
        <f t="shared" si="153"/>
        <v/>
      </c>
      <c r="AD435" s="13" t="str">
        <f t="shared" si="140"/>
        <v/>
      </c>
      <c r="AE435" s="13" t="str">
        <f t="shared" si="141"/>
        <v/>
      </c>
      <c r="AF435" s="13" t="str">
        <f t="shared" si="142"/>
        <v/>
      </c>
      <c r="AG435" s="13" t="str">
        <f t="shared" si="143"/>
        <v/>
      </c>
      <c r="AH435" s="13" t="str">
        <f t="shared" si="144"/>
        <v/>
      </c>
      <c r="AI435" s="13" t="str">
        <f t="shared" si="145"/>
        <v/>
      </c>
    </row>
    <row r="436" spans="1:35">
      <c r="A436" t="s">
        <v>1018</v>
      </c>
      <c r="B436">
        <v>43001</v>
      </c>
      <c r="C436" t="s">
        <v>365</v>
      </c>
      <c r="D436" s="17"/>
      <c r="E436" s="16"/>
      <c r="F436" s="21"/>
      <c r="G436" s="21"/>
      <c r="H436" s="21"/>
      <c r="I436" s="21"/>
      <c r="J436" s="21"/>
      <c r="K436" s="21"/>
      <c r="L436" s="21"/>
      <c r="M436" s="21"/>
      <c r="N436" s="21"/>
      <c r="O436" s="19"/>
      <c r="P436" s="19" t="str">
        <f t="shared" si="134"/>
        <v/>
      </c>
      <c r="Q436" s="19" t="str">
        <f t="shared" si="135"/>
        <v/>
      </c>
      <c r="R436" s="13" t="str">
        <f t="shared" si="136"/>
        <v/>
      </c>
      <c r="S436" s="13" t="str">
        <f t="shared" si="137"/>
        <v/>
      </c>
      <c r="T436" s="13" t="str">
        <f t="shared" si="138"/>
        <v/>
      </c>
      <c r="U436" s="13" t="str">
        <f t="shared" si="139"/>
        <v/>
      </c>
      <c r="V436" s="13" t="str">
        <f t="shared" si="146"/>
        <v/>
      </c>
      <c r="W436" s="13" t="str">
        <f t="shared" si="147"/>
        <v/>
      </c>
      <c r="X436" s="13" t="str">
        <f t="shared" si="148"/>
        <v/>
      </c>
      <c r="Y436" s="13" t="str">
        <f t="shared" si="149"/>
        <v/>
      </c>
      <c r="Z436" s="13" t="str">
        <f t="shared" si="150"/>
        <v/>
      </c>
      <c r="AA436" s="13" t="str">
        <f t="shared" si="151"/>
        <v/>
      </c>
      <c r="AB436" s="13" t="str">
        <f t="shared" si="152"/>
        <v/>
      </c>
      <c r="AC436" s="13" t="str">
        <f t="shared" si="153"/>
        <v/>
      </c>
      <c r="AD436" s="13" t="str">
        <f t="shared" si="140"/>
        <v/>
      </c>
      <c r="AE436" s="13" t="str">
        <f t="shared" si="141"/>
        <v/>
      </c>
      <c r="AF436" s="13" t="str">
        <f t="shared" si="142"/>
        <v/>
      </c>
      <c r="AG436" s="13" t="str">
        <f t="shared" si="143"/>
        <v/>
      </c>
      <c r="AH436" s="13" t="str">
        <f t="shared" si="144"/>
        <v/>
      </c>
      <c r="AI436" s="13" t="str">
        <f t="shared" si="145"/>
        <v/>
      </c>
    </row>
    <row r="437" spans="1:35">
      <c r="A437" t="s">
        <v>1018</v>
      </c>
      <c r="B437">
        <v>43082</v>
      </c>
      <c r="C437" t="s">
        <v>546</v>
      </c>
      <c r="D437" s="17"/>
      <c r="E437" s="16"/>
      <c r="F437" s="21"/>
      <c r="G437" s="21"/>
      <c r="H437" s="21"/>
      <c r="I437" s="21"/>
      <c r="J437" s="21"/>
      <c r="K437" s="21"/>
      <c r="L437" s="21"/>
      <c r="M437" s="21"/>
      <c r="N437" s="21"/>
      <c r="O437" s="19"/>
      <c r="P437" s="19" t="str">
        <f t="shared" si="134"/>
        <v/>
      </c>
      <c r="Q437" s="19" t="str">
        <f t="shared" si="135"/>
        <v/>
      </c>
      <c r="R437" s="13" t="str">
        <f t="shared" si="136"/>
        <v/>
      </c>
      <c r="S437" s="13" t="str">
        <f t="shared" si="137"/>
        <v/>
      </c>
      <c r="T437" s="13" t="str">
        <f t="shared" si="138"/>
        <v/>
      </c>
      <c r="U437" s="13" t="str">
        <f t="shared" si="139"/>
        <v/>
      </c>
      <c r="V437" s="13" t="str">
        <f t="shared" si="146"/>
        <v/>
      </c>
      <c r="W437" s="13" t="str">
        <f t="shared" si="147"/>
        <v/>
      </c>
      <c r="X437" s="13" t="str">
        <f t="shared" si="148"/>
        <v/>
      </c>
      <c r="Y437" s="13" t="str">
        <f t="shared" si="149"/>
        <v/>
      </c>
      <c r="Z437" s="13" t="str">
        <f t="shared" si="150"/>
        <v/>
      </c>
      <c r="AA437" s="13" t="str">
        <f t="shared" si="151"/>
        <v/>
      </c>
      <c r="AB437" s="13" t="str">
        <f t="shared" si="152"/>
        <v/>
      </c>
      <c r="AC437" s="13" t="str">
        <f t="shared" si="153"/>
        <v/>
      </c>
      <c r="AD437" s="13" t="str">
        <f t="shared" si="140"/>
        <v/>
      </c>
      <c r="AE437" s="13" t="str">
        <f t="shared" si="141"/>
        <v/>
      </c>
      <c r="AF437" s="13" t="str">
        <f t="shared" si="142"/>
        <v/>
      </c>
      <c r="AG437" s="13" t="str">
        <f t="shared" si="143"/>
        <v/>
      </c>
      <c r="AH437" s="13" t="str">
        <f t="shared" si="144"/>
        <v/>
      </c>
      <c r="AI437" s="13" t="str">
        <f t="shared" si="145"/>
        <v/>
      </c>
    </row>
    <row r="438" spans="1:35">
      <c r="A438" t="s">
        <v>1018</v>
      </c>
      <c r="B438">
        <v>15035</v>
      </c>
      <c r="C438" t="s">
        <v>218</v>
      </c>
      <c r="D438" s="17"/>
      <c r="E438" s="16"/>
      <c r="F438" s="21"/>
      <c r="G438" s="21"/>
      <c r="H438" s="21"/>
      <c r="I438" s="21"/>
      <c r="J438" s="21"/>
      <c r="K438" s="21"/>
      <c r="L438" s="21"/>
      <c r="M438" s="21"/>
      <c r="N438" s="21"/>
      <c r="O438" s="19"/>
      <c r="P438" s="19" t="str">
        <f t="shared" si="134"/>
        <v/>
      </c>
      <c r="Q438" s="19" t="str">
        <f t="shared" si="135"/>
        <v/>
      </c>
      <c r="R438" s="13" t="str">
        <f t="shared" si="136"/>
        <v/>
      </c>
      <c r="S438" s="13" t="str">
        <f t="shared" si="137"/>
        <v/>
      </c>
      <c r="T438" s="13" t="str">
        <f t="shared" si="138"/>
        <v/>
      </c>
      <c r="U438" s="13" t="str">
        <f t="shared" si="139"/>
        <v/>
      </c>
      <c r="V438" s="13" t="str">
        <f t="shared" si="146"/>
        <v/>
      </c>
      <c r="W438" s="13" t="str">
        <f t="shared" si="147"/>
        <v/>
      </c>
      <c r="X438" s="13" t="str">
        <f t="shared" si="148"/>
        <v/>
      </c>
      <c r="Y438" s="13" t="str">
        <f t="shared" si="149"/>
        <v/>
      </c>
      <c r="Z438" s="13" t="str">
        <f t="shared" si="150"/>
        <v/>
      </c>
      <c r="AA438" s="13" t="str">
        <f t="shared" si="151"/>
        <v/>
      </c>
      <c r="AB438" s="13" t="str">
        <f t="shared" si="152"/>
        <v/>
      </c>
      <c r="AC438" s="13" t="str">
        <f t="shared" si="153"/>
        <v/>
      </c>
      <c r="AD438" s="13" t="str">
        <f t="shared" si="140"/>
        <v/>
      </c>
      <c r="AE438" s="13" t="str">
        <f t="shared" si="141"/>
        <v/>
      </c>
      <c r="AF438" s="13" t="str">
        <f t="shared" si="142"/>
        <v/>
      </c>
      <c r="AG438" s="13" t="str">
        <f t="shared" si="143"/>
        <v/>
      </c>
      <c r="AH438" s="13" t="str">
        <f t="shared" si="144"/>
        <v/>
      </c>
      <c r="AI438" s="13" t="str">
        <f t="shared" si="145"/>
        <v/>
      </c>
    </row>
    <row r="439" spans="1:35">
      <c r="A439" t="s">
        <v>1018</v>
      </c>
      <c r="B439">
        <v>15039</v>
      </c>
      <c r="C439" t="s">
        <v>363</v>
      </c>
      <c r="D439" s="17"/>
      <c r="E439" s="16"/>
      <c r="F439" s="21"/>
      <c r="G439" s="21"/>
      <c r="H439" s="21"/>
      <c r="I439" s="21"/>
      <c r="J439" s="21"/>
      <c r="K439" s="21"/>
      <c r="L439" s="21"/>
      <c r="M439" s="21"/>
      <c r="N439" s="21"/>
      <c r="O439" s="19"/>
      <c r="P439" s="19" t="str">
        <f t="shared" si="134"/>
        <v/>
      </c>
      <c r="Q439" s="19" t="str">
        <f t="shared" si="135"/>
        <v/>
      </c>
      <c r="R439" s="13" t="str">
        <f t="shared" si="136"/>
        <v/>
      </c>
      <c r="S439" s="13" t="str">
        <f t="shared" si="137"/>
        <v/>
      </c>
      <c r="T439" s="13" t="str">
        <f t="shared" si="138"/>
        <v/>
      </c>
      <c r="U439" s="13" t="str">
        <f t="shared" si="139"/>
        <v/>
      </c>
      <c r="V439" s="13" t="str">
        <f t="shared" si="146"/>
        <v/>
      </c>
      <c r="W439" s="13" t="str">
        <f t="shared" si="147"/>
        <v/>
      </c>
      <c r="X439" s="13" t="str">
        <f t="shared" si="148"/>
        <v/>
      </c>
      <c r="Y439" s="13" t="str">
        <f t="shared" si="149"/>
        <v/>
      </c>
      <c r="Z439" s="13" t="str">
        <f t="shared" si="150"/>
        <v/>
      </c>
      <c r="AA439" s="13" t="str">
        <f t="shared" si="151"/>
        <v/>
      </c>
      <c r="AB439" s="13" t="str">
        <f t="shared" si="152"/>
        <v/>
      </c>
      <c r="AC439" s="13" t="str">
        <f t="shared" si="153"/>
        <v/>
      </c>
      <c r="AD439" s="13" t="str">
        <f t="shared" si="140"/>
        <v/>
      </c>
      <c r="AE439" s="13" t="str">
        <f t="shared" si="141"/>
        <v/>
      </c>
      <c r="AF439" s="13" t="str">
        <f t="shared" si="142"/>
        <v/>
      </c>
      <c r="AG439" s="13" t="str">
        <f t="shared" si="143"/>
        <v/>
      </c>
      <c r="AH439" s="13" t="str">
        <f t="shared" si="144"/>
        <v/>
      </c>
      <c r="AI439" s="13" t="str">
        <f t="shared" si="145"/>
        <v/>
      </c>
    </row>
    <row r="440" spans="1:35">
      <c r="A440" t="s">
        <v>1018</v>
      </c>
      <c r="B440">
        <v>15005</v>
      </c>
      <c r="C440" t="s">
        <v>63</v>
      </c>
      <c r="D440" s="17"/>
      <c r="E440" s="16"/>
      <c r="F440" s="21"/>
      <c r="G440" s="21"/>
      <c r="H440" s="21"/>
      <c r="I440" s="21"/>
      <c r="J440" s="21"/>
      <c r="K440" s="21"/>
      <c r="L440" s="21"/>
      <c r="M440" s="21"/>
      <c r="N440" s="21"/>
      <c r="O440" s="19"/>
      <c r="P440" s="19" t="str">
        <f t="shared" si="134"/>
        <v/>
      </c>
      <c r="Q440" s="19" t="str">
        <f t="shared" si="135"/>
        <v/>
      </c>
      <c r="R440" s="13" t="str">
        <f t="shared" si="136"/>
        <v/>
      </c>
      <c r="S440" s="13" t="str">
        <f t="shared" si="137"/>
        <v/>
      </c>
      <c r="T440" s="13" t="str">
        <f t="shared" si="138"/>
        <v/>
      </c>
      <c r="U440" s="13" t="str">
        <f t="shared" si="139"/>
        <v/>
      </c>
      <c r="V440" s="13" t="str">
        <f t="shared" si="146"/>
        <v/>
      </c>
      <c r="W440" s="13" t="str">
        <f t="shared" si="147"/>
        <v/>
      </c>
      <c r="X440" s="13" t="str">
        <f t="shared" si="148"/>
        <v/>
      </c>
      <c r="Y440" s="13" t="str">
        <f t="shared" si="149"/>
        <v/>
      </c>
      <c r="Z440" s="13" t="str">
        <f t="shared" si="150"/>
        <v/>
      </c>
      <c r="AA440" s="13" t="str">
        <f t="shared" si="151"/>
        <v/>
      </c>
      <c r="AB440" s="13" t="str">
        <f t="shared" si="152"/>
        <v/>
      </c>
      <c r="AC440" s="13" t="str">
        <f t="shared" si="153"/>
        <v/>
      </c>
      <c r="AD440" s="13" t="str">
        <f t="shared" si="140"/>
        <v/>
      </c>
      <c r="AE440" s="13" t="str">
        <f t="shared" si="141"/>
        <v/>
      </c>
      <c r="AF440" s="13" t="str">
        <f t="shared" si="142"/>
        <v/>
      </c>
      <c r="AG440" s="13" t="str">
        <f t="shared" si="143"/>
        <v/>
      </c>
      <c r="AH440" s="13" t="str">
        <f t="shared" si="144"/>
        <v/>
      </c>
      <c r="AI440" s="13" t="str">
        <f t="shared" si="145"/>
        <v/>
      </c>
    </row>
    <row r="441" spans="1:35">
      <c r="A441" t="s">
        <v>1018</v>
      </c>
      <c r="B441">
        <v>25020</v>
      </c>
      <c r="C441" s="60" t="s">
        <v>135</v>
      </c>
      <c r="D441" s="17"/>
      <c r="E441" s="16"/>
      <c r="F441" s="21"/>
      <c r="G441" s="21"/>
      <c r="H441" s="21"/>
      <c r="I441" s="21"/>
      <c r="J441" s="21"/>
      <c r="K441" s="21"/>
      <c r="L441" s="21"/>
      <c r="M441" s="21"/>
      <c r="N441" s="21"/>
      <c r="O441" s="19"/>
      <c r="P441" s="19" t="str">
        <f t="shared" si="134"/>
        <v/>
      </c>
      <c r="Q441" s="19" t="str">
        <f t="shared" si="135"/>
        <v/>
      </c>
      <c r="R441" s="13" t="str">
        <f t="shared" si="136"/>
        <v/>
      </c>
      <c r="S441" s="13" t="str">
        <f t="shared" si="137"/>
        <v/>
      </c>
      <c r="T441" s="13" t="str">
        <f t="shared" si="138"/>
        <v/>
      </c>
      <c r="U441" s="13" t="str">
        <f t="shared" si="139"/>
        <v/>
      </c>
      <c r="V441" s="13" t="str">
        <f t="shared" si="146"/>
        <v/>
      </c>
      <c r="W441" s="13" t="str">
        <f t="shared" si="147"/>
        <v/>
      </c>
      <c r="X441" s="13" t="str">
        <f t="shared" si="148"/>
        <v/>
      </c>
      <c r="Y441" s="13" t="str">
        <f t="shared" si="149"/>
        <v/>
      </c>
      <c r="Z441" s="13" t="str">
        <f t="shared" si="150"/>
        <v/>
      </c>
      <c r="AA441" s="13" t="str">
        <f t="shared" si="151"/>
        <v/>
      </c>
      <c r="AB441" s="13" t="str">
        <f t="shared" si="152"/>
        <v/>
      </c>
      <c r="AC441" s="13" t="str">
        <f t="shared" si="153"/>
        <v/>
      </c>
      <c r="AD441" s="13" t="str">
        <f t="shared" si="140"/>
        <v/>
      </c>
      <c r="AE441" s="13" t="str">
        <f t="shared" si="141"/>
        <v/>
      </c>
      <c r="AF441" s="13" t="str">
        <f t="shared" si="142"/>
        <v/>
      </c>
      <c r="AG441" s="13" t="str">
        <f t="shared" si="143"/>
        <v/>
      </c>
      <c r="AH441" s="13" t="str">
        <f t="shared" si="144"/>
        <v/>
      </c>
      <c r="AI441" s="13" t="str">
        <f t="shared" si="145"/>
        <v/>
      </c>
    </row>
    <row r="442" spans="1:35">
      <c r="A442" t="s">
        <v>1018</v>
      </c>
      <c r="B442">
        <v>25014</v>
      </c>
      <c r="C442" t="s">
        <v>732</v>
      </c>
      <c r="D442" s="17"/>
      <c r="E442" s="16"/>
      <c r="F442" s="21"/>
      <c r="G442" s="21"/>
      <c r="H442" s="21"/>
      <c r="I442" s="21"/>
      <c r="J442" s="21"/>
      <c r="K442" s="21"/>
      <c r="L442" s="21"/>
      <c r="M442" s="21"/>
      <c r="N442" s="21"/>
      <c r="O442" s="19"/>
      <c r="P442" s="19" t="str">
        <f t="shared" si="134"/>
        <v/>
      </c>
      <c r="Q442" s="19" t="str">
        <f t="shared" si="135"/>
        <v/>
      </c>
      <c r="R442" s="13" t="str">
        <f t="shared" si="136"/>
        <v/>
      </c>
      <c r="S442" s="13" t="str">
        <f t="shared" si="137"/>
        <v/>
      </c>
      <c r="T442" s="13" t="str">
        <f t="shared" si="138"/>
        <v/>
      </c>
      <c r="U442" s="13" t="str">
        <f t="shared" si="139"/>
        <v/>
      </c>
      <c r="V442" s="13" t="str">
        <f t="shared" si="146"/>
        <v/>
      </c>
      <c r="W442" s="13" t="str">
        <f t="shared" si="147"/>
        <v/>
      </c>
      <c r="X442" s="13" t="str">
        <f t="shared" si="148"/>
        <v/>
      </c>
      <c r="Y442" s="13" t="str">
        <f t="shared" si="149"/>
        <v/>
      </c>
      <c r="Z442" s="13" t="str">
        <f t="shared" si="150"/>
        <v/>
      </c>
      <c r="AA442" s="13" t="str">
        <f t="shared" si="151"/>
        <v/>
      </c>
      <c r="AB442" s="13" t="str">
        <f t="shared" si="152"/>
        <v/>
      </c>
      <c r="AC442" s="13" t="str">
        <f t="shared" si="153"/>
        <v/>
      </c>
      <c r="AD442" s="13" t="str">
        <f t="shared" si="140"/>
        <v/>
      </c>
      <c r="AE442" s="13" t="str">
        <f t="shared" si="141"/>
        <v/>
      </c>
      <c r="AF442" s="13" t="str">
        <f t="shared" si="142"/>
        <v/>
      </c>
      <c r="AG442" s="13" t="str">
        <f t="shared" si="143"/>
        <v/>
      </c>
      <c r="AH442" s="13" t="str">
        <f t="shared" si="144"/>
        <v/>
      </c>
      <c r="AI442" s="13" t="str">
        <f t="shared" si="145"/>
        <v/>
      </c>
    </row>
    <row r="443" spans="1:35">
      <c r="A443" t="s">
        <v>1018</v>
      </c>
      <c r="B443" s="68">
        <v>25016</v>
      </c>
      <c r="C443" s="68" t="s">
        <v>747</v>
      </c>
      <c r="D443" s="17"/>
      <c r="E443" s="18"/>
      <c r="F443" s="21"/>
      <c r="G443" s="21"/>
      <c r="H443" s="21"/>
      <c r="I443" s="21"/>
      <c r="J443" s="21"/>
      <c r="K443" s="21"/>
      <c r="L443" s="21"/>
      <c r="M443" s="21"/>
      <c r="N443" s="21"/>
      <c r="O443" s="19"/>
      <c r="P443" s="19" t="str">
        <f t="shared" si="134"/>
        <v/>
      </c>
      <c r="Q443" s="19" t="str">
        <f t="shared" si="135"/>
        <v/>
      </c>
      <c r="R443" s="13" t="str">
        <f t="shared" si="136"/>
        <v/>
      </c>
      <c r="S443" s="13" t="str">
        <f t="shared" si="137"/>
        <v/>
      </c>
      <c r="T443" s="13" t="str">
        <f t="shared" si="138"/>
        <v/>
      </c>
      <c r="U443" s="13" t="str">
        <f t="shared" si="139"/>
        <v/>
      </c>
      <c r="V443" s="13" t="str">
        <f t="shared" si="146"/>
        <v/>
      </c>
      <c r="W443" s="13" t="str">
        <f t="shared" si="147"/>
        <v/>
      </c>
      <c r="X443" s="13" t="str">
        <f t="shared" si="148"/>
        <v/>
      </c>
      <c r="Y443" s="13" t="str">
        <f t="shared" si="149"/>
        <v/>
      </c>
      <c r="Z443" s="13" t="str">
        <f t="shared" si="150"/>
        <v/>
      </c>
      <c r="AA443" s="13" t="str">
        <f t="shared" si="151"/>
        <v/>
      </c>
      <c r="AB443" s="13" t="str">
        <f t="shared" si="152"/>
        <v/>
      </c>
      <c r="AC443" s="13" t="str">
        <f t="shared" si="153"/>
        <v/>
      </c>
      <c r="AD443" s="13" t="str">
        <f t="shared" si="140"/>
        <v/>
      </c>
      <c r="AE443" s="13" t="str">
        <f t="shared" si="141"/>
        <v/>
      </c>
      <c r="AF443" s="13" t="str">
        <f t="shared" si="142"/>
        <v/>
      </c>
      <c r="AG443" s="13" t="str">
        <f t="shared" si="143"/>
        <v/>
      </c>
      <c r="AH443" s="13" t="str">
        <f t="shared" si="144"/>
        <v/>
      </c>
      <c r="AI443" s="13" t="str">
        <f t="shared" si="145"/>
        <v/>
      </c>
    </row>
    <row r="444" spans="1:35">
      <c r="A444" t="s">
        <v>1018</v>
      </c>
      <c r="B444" s="68">
        <v>33003</v>
      </c>
      <c r="C444" s="68" t="s">
        <v>677</v>
      </c>
      <c r="D444" s="17"/>
      <c r="E444" s="16"/>
      <c r="F444" s="21"/>
      <c r="G444" s="21"/>
      <c r="H444" s="21"/>
      <c r="I444" s="21"/>
      <c r="J444" s="21"/>
      <c r="K444" s="21"/>
      <c r="L444" s="21"/>
      <c r="M444" s="21"/>
      <c r="N444" s="21"/>
      <c r="O444" s="19"/>
      <c r="P444" s="19" t="str">
        <f t="shared" si="134"/>
        <v/>
      </c>
      <c r="Q444" s="19" t="str">
        <f t="shared" si="135"/>
        <v/>
      </c>
      <c r="R444" s="13" t="str">
        <f t="shared" si="136"/>
        <v/>
      </c>
      <c r="S444" s="13" t="str">
        <f t="shared" si="137"/>
        <v/>
      </c>
      <c r="T444" s="13" t="str">
        <f t="shared" si="138"/>
        <v/>
      </c>
      <c r="U444" s="13" t="str">
        <f t="shared" si="139"/>
        <v/>
      </c>
      <c r="V444" s="13" t="str">
        <f t="shared" si="146"/>
        <v/>
      </c>
      <c r="W444" s="13" t="str">
        <f t="shared" si="147"/>
        <v/>
      </c>
      <c r="X444" s="13" t="str">
        <f t="shared" si="148"/>
        <v/>
      </c>
      <c r="Y444" s="13" t="str">
        <f t="shared" si="149"/>
        <v/>
      </c>
      <c r="Z444" s="13" t="str">
        <f t="shared" si="150"/>
        <v/>
      </c>
      <c r="AA444" s="13" t="str">
        <f t="shared" si="151"/>
        <v/>
      </c>
      <c r="AB444" s="13" t="str">
        <f t="shared" si="152"/>
        <v/>
      </c>
      <c r="AC444" s="13" t="str">
        <f t="shared" si="153"/>
        <v/>
      </c>
      <c r="AD444" s="13" t="str">
        <f t="shared" si="140"/>
        <v/>
      </c>
      <c r="AE444" s="13" t="str">
        <f t="shared" si="141"/>
        <v/>
      </c>
      <c r="AF444" s="13" t="str">
        <f t="shared" si="142"/>
        <v/>
      </c>
      <c r="AG444" s="13" t="str">
        <f t="shared" si="143"/>
        <v/>
      </c>
      <c r="AH444" s="13" t="str">
        <f t="shared" si="144"/>
        <v/>
      </c>
      <c r="AI444" s="13" t="str">
        <f t="shared" si="145"/>
        <v/>
      </c>
    </row>
    <row r="445" spans="1:35">
      <c r="A445" t="s">
        <v>1018</v>
      </c>
      <c r="B445" s="68">
        <v>21009</v>
      </c>
      <c r="C445" s="68" t="s">
        <v>774</v>
      </c>
      <c r="D445" s="17"/>
      <c r="E445" s="16"/>
      <c r="F445" s="21"/>
      <c r="G445" s="21"/>
      <c r="H445" s="21"/>
      <c r="I445" s="21"/>
      <c r="J445" s="21"/>
      <c r="K445" s="21"/>
      <c r="L445" s="21"/>
      <c r="M445" s="21"/>
      <c r="N445" s="21"/>
      <c r="O445" s="19"/>
      <c r="P445" s="19" t="str">
        <f t="shared" si="134"/>
        <v/>
      </c>
      <c r="Q445" s="19" t="str">
        <f t="shared" si="135"/>
        <v/>
      </c>
      <c r="R445" s="13" t="str">
        <f t="shared" si="136"/>
        <v/>
      </c>
      <c r="S445" s="13" t="str">
        <f t="shared" si="137"/>
        <v/>
      </c>
      <c r="T445" s="13" t="str">
        <f t="shared" si="138"/>
        <v/>
      </c>
      <c r="U445" s="13" t="str">
        <f t="shared" si="139"/>
        <v/>
      </c>
      <c r="V445" s="13" t="str">
        <f t="shared" si="146"/>
        <v/>
      </c>
      <c r="W445" s="13" t="str">
        <f t="shared" si="147"/>
        <v/>
      </c>
      <c r="X445" s="13" t="str">
        <f t="shared" si="148"/>
        <v/>
      </c>
      <c r="Y445" s="13" t="str">
        <f t="shared" si="149"/>
        <v/>
      </c>
      <c r="Z445" s="13" t="str">
        <f t="shared" si="150"/>
        <v/>
      </c>
      <c r="AA445" s="13" t="str">
        <f t="shared" si="151"/>
        <v/>
      </c>
      <c r="AB445" s="13" t="str">
        <f t="shared" si="152"/>
        <v/>
      </c>
      <c r="AC445" s="13" t="str">
        <f t="shared" si="153"/>
        <v/>
      </c>
      <c r="AD445" s="13" t="str">
        <f t="shared" si="140"/>
        <v/>
      </c>
      <c r="AE445" s="13" t="str">
        <f t="shared" si="141"/>
        <v/>
      </c>
      <c r="AF445" s="13" t="str">
        <f t="shared" si="142"/>
        <v/>
      </c>
      <c r="AG445" s="13" t="str">
        <f t="shared" si="143"/>
        <v/>
      </c>
      <c r="AH445" s="13" t="str">
        <f t="shared" si="144"/>
        <v/>
      </c>
      <c r="AI445" s="13" t="str">
        <f t="shared" si="145"/>
        <v/>
      </c>
    </row>
    <row r="446" spans="1:35">
      <c r="A446" t="s">
        <v>1018</v>
      </c>
      <c r="B446" s="59">
        <v>21031</v>
      </c>
      <c r="C446" s="59" t="s">
        <v>1030</v>
      </c>
      <c r="D446" s="17"/>
      <c r="E446" s="16"/>
      <c r="F446" s="21"/>
      <c r="G446" s="21"/>
      <c r="H446" s="21"/>
      <c r="I446" s="21"/>
      <c r="J446" s="21"/>
      <c r="K446" s="21"/>
      <c r="L446" s="21"/>
      <c r="M446" s="21"/>
      <c r="N446" s="21"/>
      <c r="O446" s="19"/>
      <c r="P446" s="19" t="str">
        <f t="shared" si="134"/>
        <v/>
      </c>
      <c r="Q446" s="19" t="str">
        <f t="shared" si="135"/>
        <v/>
      </c>
      <c r="R446" s="13" t="str">
        <f t="shared" si="136"/>
        <v/>
      </c>
      <c r="S446" s="13" t="str">
        <f t="shared" si="137"/>
        <v/>
      </c>
      <c r="T446" s="13" t="str">
        <f t="shared" si="138"/>
        <v/>
      </c>
      <c r="U446" s="13" t="str">
        <f t="shared" si="139"/>
        <v/>
      </c>
      <c r="V446" s="13" t="str">
        <f t="shared" si="146"/>
        <v/>
      </c>
      <c r="W446" s="13" t="str">
        <f t="shared" si="147"/>
        <v/>
      </c>
      <c r="X446" s="13" t="str">
        <f t="shared" si="148"/>
        <v/>
      </c>
      <c r="Y446" s="13" t="str">
        <f t="shared" si="149"/>
        <v/>
      </c>
      <c r="Z446" s="13" t="str">
        <f t="shared" si="150"/>
        <v/>
      </c>
      <c r="AA446" s="13" t="str">
        <f t="shared" si="151"/>
        <v/>
      </c>
      <c r="AB446" s="13" t="str">
        <f t="shared" si="152"/>
        <v/>
      </c>
      <c r="AC446" s="13" t="str">
        <f t="shared" si="153"/>
        <v/>
      </c>
      <c r="AD446" s="13" t="str">
        <f t="shared" si="140"/>
        <v/>
      </c>
      <c r="AE446" s="13" t="str">
        <f t="shared" si="141"/>
        <v/>
      </c>
      <c r="AF446" s="13" t="str">
        <f t="shared" si="142"/>
        <v/>
      </c>
      <c r="AG446" s="13" t="str">
        <f t="shared" si="143"/>
        <v/>
      </c>
      <c r="AH446" s="13" t="str">
        <f t="shared" si="144"/>
        <v/>
      </c>
      <c r="AI446" s="13" t="str">
        <f t="shared" si="145"/>
        <v/>
      </c>
    </row>
    <row r="447" spans="1:35">
      <c r="A447" t="s">
        <v>1018</v>
      </c>
      <c r="B447">
        <v>21020</v>
      </c>
      <c r="C447" s="60" t="s">
        <v>121</v>
      </c>
      <c r="D447" s="17"/>
      <c r="E447" s="16"/>
      <c r="F447" s="21"/>
      <c r="G447" s="21"/>
      <c r="H447" s="21"/>
      <c r="I447" s="21"/>
      <c r="J447" s="21"/>
      <c r="K447" s="21"/>
      <c r="L447" s="21"/>
      <c r="M447" s="21"/>
      <c r="N447" s="21"/>
      <c r="O447" s="19"/>
      <c r="P447" s="19" t="str">
        <f t="shared" si="134"/>
        <v/>
      </c>
      <c r="Q447" s="19" t="str">
        <f t="shared" si="135"/>
        <v/>
      </c>
      <c r="R447" s="13" t="str">
        <f t="shared" si="136"/>
        <v/>
      </c>
      <c r="S447" s="13" t="str">
        <f t="shared" si="137"/>
        <v/>
      </c>
      <c r="T447" s="13" t="str">
        <f t="shared" si="138"/>
        <v/>
      </c>
      <c r="U447" s="13" t="str">
        <f t="shared" si="139"/>
        <v/>
      </c>
      <c r="V447" s="13" t="str">
        <f t="shared" si="146"/>
        <v/>
      </c>
      <c r="W447" s="13" t="str">
        <f t="shared" si="147"/>
        <v/>
      </c>
      <c r="X447" s="13" t="str">
        <f t="shared" si="148"/>
        <v/>
      </c>
      <c r="Y447" s="13" t="str">
        <f t="shared" si="149"/>
        <v/>
      </c>
      <c r="Z447" s="13" t="str">
        <f t="shared" si="150"/>
        <v/>
      </c>
      <c r="AA447" s="13" t="str">
        <f t="shared" si="151"/>
        <v/>
      </c>
      <c r="AB447" s="13" t="str">
        <f t="shared" si="152"/>
        <v/>
      </c>
      <c r="AC447" s="13" t="str">
        <f t="shared" si="153"/>
        <v/>
      </c>
      <c r="AD447" s="13" t="str">
        <f t="shared" si="140"/>
        <v/>
      </c>
      <c r="AE447" s="13" t="str">
        <f t="shared" si="141"/>
        <v/>
      </c>
      <c r="AF447" s="13" t="str">
        <f t="shared" si="142"/>
        <v/>
      </c>
      <c r="AG447" s="13" t="str">
        <f t="shared" si="143"/>
        <v/>
      </c>
      <c r="AH447" s="13" t="str">
        <f t="shared" si="144"/>
        <v/>
      </c>
      <c r="AI447" s="13" t="str">
        <f t="shared" si="145"/>
        <v/>
      </c>
    </row>
    <row r="448" spans="1:35">
      <c r="A448" t="s">
        <v>1018</v>
      </c>
      <c r="B448">
        <v>21025</v>
      </c>
      <c r="C448" s="60" t="s">
        <v>220</v>
      </c>
      <c r="D448" s="17"/>
      <c r="E448" s="16"/>
      <c r="F448" s="21"/>
      <c r="G448" s="21"/>
      <c r="H448" s="21"/>
      <c r="I448" s="21"/>
      <c r="J448" s="21"/>
      <c r="K448" s="21"/>
      <c r="L448" s="21"/>
      <c r="M448" s="21"/>
      <c r="N448" s="21"/>
      <c r="O448" s="19"/>
      <c r="P448" s="19" t="str">
        <f t="shared" si="134"/>
        <v/>
      </c>
      <c r="Q448" s="19" t="str">
        <f t="shared" si="135"/>
        <v/>
      </c>
      <c r="R448" s="13" t="str">
        <f t="shared" si="136"/>
        <v/>
      </c>
      <c r="S448" s="13" t="str">
        <f t="shared" si="137"/>
        <v/>
      </c>
      <c r="T448" s="13" t="str">
        <f t="shared" si="138"/>
        <v/>
      </c>
      <c r="U448" s="13" t="str">
        <f t="shared" si="139"/>
        <v/>
      </c>
      <c r="V448" s="13" t="str">
        <f t="shared" si="146"/>
        <v/>
      </c>
      <c r="W448" s="13" t="str">
        <f t="shared" si="147"/>
        <v/>
      </c>
      <c r="X448" s="13" t="str">
        <f t="shared" si="148"/>
        <v/>
      </c>
      <c r="Y448" s="13" t="str">
        <f t="shared" si="149"/>
        <v/>
      </c>
      <c r="Z448" s="13" t="str">
        <f t="shared" si="150"/>
        <v/>
      </c>
      <c r="AA448" s="13" t="str">
        <f t="shared" si="151"/>
        <v/>
      </c>
      <c r="AB448" s="13" t="str">
        <f t="shared" si="152"/>
        <v/>
      </c>
      <c r="AC448" s="13" t="str">
        <f t="shared" si="153"/>
        <v/>
      </c>
      <c r="AD448" s="13" t="str">
        <f t="shared" si="140"/>
        <v/>
      </c>
      <c r="AE448" s="13" t="str">
        <f t="shared" si="141"/>
        <v/>
      </c>
      <c r="AF448" s="13" t="str">
        <f t="shared" si="142"/>
        <v/>
      </c>
      <c r="AG448" s="13" t="str">
        <f t="shared" si="143"/>
        <v/>
      </c>
      <c r="AH448" s="13" t="str">
        <f t="shared" si="144"/>
        <v/>
      </c>
      <c r="AI448" s="13" t="str">
        <f t="shared" si="145"/>
        <v/>
      </c>
    </row>
    <row r="449" spans="1:35">
      <c r="A449" t="s">
        <v>1018</v>
      </c>
      <c r="B449">
        <v>28009</v>
      </c>
      <c r="C449" s="60" t="s">
        <v>72</v>
      </c>
      <c r="D449" s="17"/>
      <c r="E449" s="16"/>
      <c r="F449" s="21"/>
      <c r="G449" s="21"/>
      <c r="H449" s="21"/>
      <c r="I449" s="21"/>
      <c r="J449" s="21"/>
      <c r="K449" s="21"/>
      <c r="L449" s="21"/>
      <c r="M449" s="21"/>
      <c r="N449" s="21"/>
      <c r="O449" s="19"/>
      <c r="P449" s="19" t="str">
        <f t="shared" si="134"/>
        <v/>
      </c>
      <c r="Q449" s="19" t="str">
        <f t="shared" si="135"/>
        <v/>
      </c>
      <c r="R449" s="13" t="str">
        <f t="shared" si="136"/>
        <v/>
      </c>
      <c r="S449" s="13" t="str">
        <f t="shared" si="137"/>
        <v/>
      </c>
      <c r="T449" s="13" t="str">
        <f t="shared" si="138"/>
        <v/>
      </c>
      <c r="U449" s="13" t="str">
        <f t="shared" si="139"/>
        <v/>
      </c>
      <c r="V449" s="13" t="str">
        <f t="shared" si="146"/>
        <v/>
      </c>
      <c r="W449" s="13" t="str">
        <f t="shared" si="147"/>
        <v/>
      </c>
      <c r="X449" s="13" t="str">
        <f t="shared" si="148"/>
        <v/>
      </c>
      <c r="Y449" s="13" t="str">
        <f t="shared" si="149"/>
        <v/>
      </c>
      <c r="Z449" s="13" t="str">
        <f t="shared" si="150"/>
        <v/>
      </c>
      <c r="AA449" s="13" t="str">
        <f t="shared" si="151"/>
        <v/>
      </c>
      <c r="AB449" s="13" t="str">
        <f t="shared" si="152"/>
        <v/>
      </c>
      <c r="AC449" s="13" t="str">
        <f t="shared" si="153"/>
        <v/>
      </c>
      <c r="AD449" s="13" t="str">
        <f t="shared" si="140"/>
        <v/>
      </c>
      <c r="AE449" s="13" t="str">
        <f t="shared" si="141"/>
        <v/>
      </c>
      <c r="AF449" s="13" t="str">
        <f t="shared" si="142"/>
        <v/>
      </c>
      <c r="AG449" s="13" t="str">
        <f t="shared" si="143"/>
        <v/>
      </c>
      <c r="AH449" s="13" t="str">
        <f t="shared" si="144"/>
        <v/>
      </c>
      <c r="AI449" s="13" t="str">
        <f t="shared" si="145"/>
        <v/>
      </c>
    </row>
    <row r="450" spans="1:35">
      <c r="A450" t="s">
        <v>1018</v>
      </c>
      <c r="B450">
        <v>26005</v>
      </c>
      <c r="C450" s="60" t="s">
        <v>356</v>
      </c>
      <c r="D450" s="17"/>
      <c r="E450" s="16"/>
      <c r="F450" s="21"/>
      <c r="G450" s="21"/>
      <c r="H450" s="21"/>
      <c r="I450" s="21"/>
      <c r="J450" s="21"/>
      <c r="K450" s="21"/>
      <c r="L450" s="21"/>
      <c r="M450" s="21"/>
      <c r="N450" s="21"/>
      <c r="O450" s="19"/>
      <c r="P450" s="19" t="str">
        <f t="shared" si="134"/>
        <v/>
      </c>
      <c r="Q450" s="19" t="str">
        <f t="shared" si="135"/>
        <v/>
      </c>
      <c r="R450" s="13" t="str">
        <f t="shared" si="136"/>
        <v/>
      </c>
      <c r="S450" s="13" t="str">
        <f t="shared" si="137"/>
        <v/>
      </c>
      <c r="T450" s="13" t="str">
        <f t="shared" si="138"/>
        <v/>
      </c>
      <c r="U450" s="13" t="str">
        <f t="shared" si="139"/>
        <v/>
      </c>
      <c r="V450" s="13" t="str">
        <f t="shared" si="146"/>
        <v/>
      </c>
      <c r="W450" s="13" t="str">
        <f t="shared" si="147"/>
        <v/>
      </c>
      <c r="X450" s="13" t="str">
        <f t="shared" si="148"/>
        <v/>
      </c>
      <c r="Y450" s="13" t="str">
        <f t="shared" si="149"/>
        <v/>
      </c>
      <c r="Z450" s="13" t="str">
        <f t="shared" si="150"/>
        <v/>
      </c>
      <c r="AA450" s="13" t="str">
        <f t="shared" si="151"/>
        <v/>
      </c>
      <c r="AB450" s="13" t="str">
        <f t="shared" si="152"/>
        <v/>
      </c>
      <c r="AC450" s="13" t="str">
        <f t="shared" si="153"/>
        <v/>
      </c>
      <c r="AD450" s="13" t="str">
        <f t="shared" si="140"/>
        <v/>
      </c>
      <c r="AE450" s="13" t="str">
        <f t="shared" si="141"/>
        <v/>
      </c>
      <c r="AF450" s="13" t="str">
        <f t="shared" si="142"/>
        <v/>
      </c>
      <c r="AG450" s="13" t="str">
        <f t="shared" si="143"/>
        <v/>
      </c>
      <c r="AH450" s="13" t="str">
        <f t="shared" si="144"/>
        <v/>
      </c>
      <c r="AI450" s="13" t="str">
        <f t="shared" si="145"/>
        <v/>
      </c>
    </row>
    <row r="451" spans="1:35">
      <c r="A451" t="s">
        <v>1018</v>
      </c>
      <c r="B451">
        <v>26006</v>
      </c>
      <c r="C451" s="59" t="s">
        <v>330</v>
      </c>
      <c r="D451" s="17"/>
      <c r="E451" s="16"/>
      <c r="F451" s="21"/>
      <c r="G451" s="21"/>
      <c r="H451" s="21"/>
      <c r="I451" s="21"/>
      <c r="J451" s="21"/>
      <c r="K451" s="21"/>
      <c r="L451" s="21"/>
      <c r="M451" s="21"/>
      <c r="N451" s="21"/>
      <c r="O451" s="19"/>
      <c r="P451" s="19" t="str">
        <f t="shared" ref="P451:P514" si="154">IFERROR(INDEX($A$2:$A$2472,1/LARGE(INDEX(($B$2:$B$2472=$E451)/ROW($B$2:$B$2472),),COLUMN(L450))-1),"")</f>
        <v/>
      </c>
      <c r="Q451" s="19" t="str">
        <f t="shared" ref="Q451:Q514" si="155">IFERROR(INDEX($A$2:$A$2472,1/LARGE(INDEX(($B$2:$B$2472=$E451)/ROW($B$2:$B$2472),),COLUMN(M450))-1),"")</f>
        <v/>
      </c>
      <c r="R451" s="13" t="str">
        <f t="shared" ref="R451:R514" si="156">IFERROR(INDEX($A$2:$A$2472,1/LARGE(INDEX(($B$2:$B$2472=$E451)/ROW($B$2:$B$2472),),COLUMN(N450))-1),"")</f>
        <v/>
      </c>
      <c r="S451" s="13" t="str">
        <f t="shared" ref="S451:S514" si="157">IFERROR(INDEX($A$2:$A$2472,1/LARGE(INDEX(($B$2:$B$2472=$E451)/ROW($B$2:$B$2472),),COLUMN(O450))-1),"")</f>
        <v/>
      </c>
      <c r="T451" s="13" t="str">
        <f t="shared" ref="T451:T514" si="158">IFERROR(INDEX($A$2:$A$2472,1/LARGE(INDEX(($B$2:$B$2472=$E451)/ROW($B$2:$B$2472),),COLUMN(P450))-1),"")</f>
        <v/>
      </c>
      <c r="U451" s="13" t="str">
        <f t="shared" ref="U451:U514" si="159">IFERROR(INDEX($A$2:$A$2472,1/LARGE(INDEX(($B$2:$B$2472=$E451)/ROW($B$2:$B$2472),),COLUMN(Q450))-1),"")</f>
        <v/>
      </c>
      <c r="V451" s="13" t="str">
        <f t="shared" si="146"/>
        <v/>
      </c>
      <c r="W451" s="13" t="str">
        <f t="shared" si="147"/>
        <v/>
      </c>
      <c r="X451" s="13" t="str">
        <f t="shared" si="148"/>
        <v/>
      </c>
      <c r="Y451" s="13" t="str">
        <f t="shared" si="149"/>
        <v/>
      </c>
      <c r="Z451" s="13" t="str">
        <f t="shared" si="150"/>
        <v/>
      </c>
      <c r="AA451" s="13" t="str">
        <f t="shared" si="151"/>
        <v/>
      </c>
      <c r="AB451" s="13" t="str">
        <f t="shared" si="152"/>
        <v/>
      </c>
      <c r="AC451" s="13" t="str">
        <f t="shared" si="153"/>
        <v/>
      </c>
      <c r="AD451" s="13" t="str">
        <f t="shared" si="140"/>
        <v/>
      </c>
      <c r="AE451" s="13" t="str">
        <f t="shared" si="141"/>
        <v/>
      </c>
      <c r="AF451" s="13" t="str">
        <f t="shared" si="142"/>
        <v/>
      </c>
      <c r="AG451" s="13" t="str">
        <f t="shared" si="143"/>
        <v/>
      </c>
      <c r="AH451" s="13" t="str">
        <f t="shared" si="144"/>
        <v/>
      </c>
      <c r="AI451" s="13" t="str">
        <f t="shared" si="145"/>
        <v/>
      </c>
    </row>
    <row r="452" spans="1:35">
      <c r="A452" t="s">
        <v>1018</v>
      </c>
      <c r="B452" s="67">
        <v>26010</v>
      </c>
      <c r="C452" s="67" t="s">
        <v>1031</v>
      </c>
      <c r="D452" s="17"/>
      <c r="E452" s="16"/>
      <c r="F452" s="21"/>
      <c r="G452" s="21"/>
      <c r="H452" s="21"/>
      <c r="I452" s="21"/>
      <c r="J452" s="21"/>
      <c r="K452" s="21"/>
      <c r="L452" s="21"/>
      <c r="M452" s="21"/>
      <c r="N452" s="21"/>
      <c r="O452" s="19"/>
      <c r="P452" s="19" t="str">
        <f t="shared" si="154"/>
        <v/>
      </c>
      <c r="Q452" s="19" t="str">
        <f t="shared" si="155"/>
        <v/>
      </c>
      <c r="R452" s="13" t="str">
        <f t="shared" si="156"/>
        <v/>
      </c>
      <c r="S452" s="13" t="str">
        <f t="shared" si="157"/>
        <v/>
      </c>
      <c r="T452" s="13" t="str">
        <f t="shared" si="158"/>
        <v/>
      </c>
      <c r="U452" s="13" t="str">
        <f t="shared" si="159"/>
        <v/>
      </c>
      <c r="V452" s="13" t="str">
        <f t="shared" si="146"/>
        <v/>
      </c>
      <c r="W452" s="13" t="str">
        <f t="shared" si="147"/>
        <v/>
      </c>
      <c r="X452" s="13" t="str">
        <f t="shared" si="148"/>
        <v/>
      </c>
      <c r="Y452" s="13" t="str">
        <f t="shared" si="149"/>
        <v/>
      </c>
      <c r="Z452" s="13" t="str">
        <f t="shared" si="150"/>
        <v/>
      </c>
      <c r="AA452" s="13" t="str">
        <f t="shared" si="151"/>
        <v/>
      </c>
      <c r="AB452" s="13" t="str">
        <f t="shared" si="152"/>
        <v/>
      </c>
      <c r="AC452" s="13" t="str">
        <f t="shared" si="153"/>
        <v/>
      </c>
      <c r="AD452" s="13" t="str">
        <f t="shared" si="140"/>
        <v/>
      </c>
      <c r="AE452" s="13" t="str">
        <f t="shared" si="141"/>
        <v/>
      </c>
      <c r="AF452" s="13" t="str">
        <f t="shared" si="142"/>
        <v/>
      </c>
      <c r="AG452" s="13" t="str">
        <f t="shared" si="143"/>
        <v/>
      </c>
      <c r="AH452" s="13" t="str">
        <f t="shared" si="144"/>
        <v/>
      </c>
      <c r="AI452" s="13" t="str">
        <f t="shared" si="145"/>
        <v/>
      </c>
    </row>
    <row r="453" spans="1:35">
      <c r="A453" t="s">
        <v>1018</v>
      </c>
      <c r="B453" s="68">
        <v>26014</v>
      </c>
      <c r="C453" s="68" t="s">
        <v>739</v>
      </c>
      <c r="D453" s="17"/>
      <c r="E453" s="16"/>
      <c r="F453" s="21"/>
      <c r="G453" s="21"/>
      <c r="H453" s="21"/>
      <c r="I453" s="21"/>
      <c r="J453" s="21"/>
      <c r="K453" s="21"/>
      <c r="L453" s="21"/>
      <c r="M453" s="21"/>
      <c r="N453" s="21"/>
      <c r="O453" s="19"/>
      <c r="P453" s="19" t="str">
        <f t="shared" si="154"/>
        <v/>
      </c>
      <c r="Q453" s="19" t="str">
        <f t="shared" si="155"/>
        <v/>
      </c>
      <c r="R453" s="13" t="str">
        <f t="shared" si="156"/>
        <v/>
      </c>
      <c r="S453" s="13" t="str">
        <f t="shared" si="157"/>
        <v/>
      </c>
      <c r="T453" s="13" t="str">
        <f t="shared" si="158"/>
        <v/>
      </c>
      <c r="U453" s="13" t="str">
        <f t="shared" si="159"/>
        <v/>
      </c>
      <c r="V453" s="13" t="str">
        <f t="shared" si="146"/>
        <v/>
      </c>
      <c r="W453" s="13" t="str">
        <f t="shared" si="147"/>
        <v/>
      </c>
      <c r="X453" s="13" t="str">
        <f t="shared" si="148"/>
        <v/>
      </c>
      <c r="Y453" s="13" t="str">
        <f t="shared" si="149"/>
        <v/>
      </c>
      <c r="Z453" s="13" t="str">
        <f t="shared" si="150"/>
        <v/>
      </c>
      <c r="AA453" s="13" t="str">
        <f t="shared" si="151"/>
        <v/>
      </c>
      <c r="AB453" s="13" t="str">
        <f t="shared" si="152"/>
        <v/>
      </c>
      <c r="AC453" s="13" t="str">
        <f t="shared" si="153"/>
        <v/>
      </c>
      <c r="AD453" s="13" t="str">
        <f t="shared" si="140"/>
        <v/>
      </c>
      <c r="AE453" s="13" t="str">
        <f t="shared" si="141"/>
        <v/>
      </c>
      <c r="AF453" s="13" t="str">
        <f t="shared" si="142"/>
        <v/>
      </c>
      <c r="AG453" s="13" t="str">
        <f t="shared" si="143"/>
        <v/>
      </c>
      <c r="AH453" s="13" t="str">
        <f t="shared" si="144"/>
        <v/>
      </c>
      <c r="AI453" s="13" t="str">
        <f t="shared" si="145"/>
        <v/>
      </c>
    </row>
    <row r="454" spans="1:35">
      <c r="A454" t="s">
        <v>1018</v>
      </c>
      <c r="B454" s="68">
        <v>26008</v>
      </c>
      <c r="C454" s="68" t="s">
        <v>1032</v>
      </c>
      <c r="D454" s="17"/>
      <c r="E454" s="16"/>
      <c r="F454" s="21"/>
      <c r="G454" s="21"/>
      <c r="H454" s="21"/>
      <c r="I454" s="21"/>
      <c r="J454" s="21"/>
      <c r="K454" s="21"/>
      <c r="L454" s="21"/>
      <c r="M454" s="21"/>
      <c r="N454" s="21"/>
      <c r="O454" s="19"/>
      <c r="P454" s="19" t="str">
        <f t="shared" si="154"/>
        <v/>
      </c>
      <c r="Q454" s="19" t="str">
        <f t="shared" si="155"/>
        <v/>
      </c>
      <c r="R454" s="13" t="str">
        <f t="shared" si="156"/>
        <v/>
      </c>
      <c r="S454" s="13" t="str">
        <f t="shared" si="157"/>
        <v/>
      </c>
      <c r="T454" s="13" t="str">
        <f t="shared" si="158"/>
        <v/>
      </c>
      <c r="U454" s="13" t="str">
        <f t="shared" si="159"/>
        <v/>
      </c>
      <c r="V454" s="13" t="str">
        <f t="shared" si="146"/>
        <v/>
      </c>
      <c r="W454" s="13" t="str">
        <f t="shared" si="147"/>
        <v/>
      </c>
      <c r="X454" s="13" t="str">
        <f t="shared" si="148"/>
        <v/>
      </c>
      <c r="Y454" s="13" t="str">
        <f t="shared" si="149"/>
        <v/>
      </c>
      <c r="Z454" s="13" t="str">
        <f t="shared" si="150"/>
        <v/>
      </c>
      <c r="AA454" s="13" t="str">
        <f t="shared" si="151"/>
        <v/>
      </c>
      <c r="AB454" s="13" t="str">
        <f t="shared" si="152"/>
        <v/>
      </c>
      <c r="AC454" s="13" t="str">
        <f t="shared" si="153"/>
        <v/>
      </c>
      <c r="AD454" s="13" t="str">
        <f t="shared" si="140"/>
        <v/>
      </c>
      <c r="AE454" s="13" t="str">
        <f t="shared" si="141"/>
        <v/>
      </c>
      <c r="AF454" s="13" t="str">
        <f t="shared" si="142"/>
        <v/>
      </c>
      <c r="AG454" s="13" t="str">
        <f t="shared" si="143"/>
        <v/>
      </c>
      <c r="AH454" s="13" t="str">
        <f t="shared" si="144"/>
        <v/>
      </c>
      <c r="AI454" s="13" t="str">
        <f t="shared" si="145"/>
        <v/>
      </c>
    </row>
    <row r="455" spans="1:35">
      <c r="A455" t="s">
        <v>1018</v>
      </c>
      <c r="B455" s="68">
        <v>26004</v>
      </c>
      <c r="C455" s="68" t="s">
        <v>1025</v>
      </c>
      <c r="D455" s="17"/>
      <c r="E455" s="16"/>
      <c r="F455" s="21"/>
      <c r="G455" s="21"/>
      <c r="H455" s="21"/>
      <c r="I455" s="21"/>
      <c r="J455" s="21"/>
      <c r="K455" s="21"/>
      <c r="L455" s="21"/>
      <c r="M455" s="21"/>
      <c r="N455" s="21"/>
      <c r="O455" s="19"/>
      <c r="P455" s="19" t="str">
        <f t="shared" si="154"/>
        <v/>
      </c>
      <c r="Q455" s="19" t="str">
        <f t="shared" si="155"/>
        <v/>
      </c>
      <c r="R455" s="13" t="str">
        <f t="shared" si="156"/>
        <v/>
      </c>
      <c r="S455" s="13" t="str">
        <f t="shared" si="157"/>
        <v/>
      </c>
      <c r="T455" s="13" t="str">
        <f t="shared" si="158"/>
        <v/>
      </c>
      <c r="U455" s="13" t="str">
        <f t="shared" si="159"/>
        <v/>
      </c>
      <c r="V455" s="13" t="str">
        <f t="shared" si="146"/>
        <v/>
      </c>
      <c r="W455" s="13" t="str">
        <f t="shared" si="147"/>
        <v/>
      </c>
      <c r="X455" s="13" t="str">
        <f t="shared" si="148"/>
        <v/>
      </c>
      <c r="Y455" s="13" t="str">
        <f t="shared" si="149"/>
        <v/>
      </c>
      <c r="Z455" s="13" t="str">
        <f t="shared" si="150"/>
        <v/>
      </c>
      <c r="AA455" s="13" t="str">
        <f t="shared" si="151"/>
        <v/>
      </c>
      <c r="AB455" s="13" t="str">
        <f t="shared" si="152"/>
        <v/>
      </c>
      <c r="AC455" s="13" t="str">
        <f t="shared" si="153"/>
        <v/>
      </c>
      <c r="AD455" s="13" t="str">
        <f t="shared" si="140"/>
        <v/>
      </c>
      <c r="AE455" s="13" t="str">
        <f t="shared" si="141"/>
        <v/>
      </c>
      <c r="AF455" s="13" t="str">
        <f t="shared" si="142"/>
        <v/>
      </c>
      <c r="AG455" s="13" t="str">
        <f t="shared" si="143"/>
        <v/>
      </c>
      <c r="AH455" s="13" t="str">
        <f t="shared" si="144"/>
        <v/>
      </c>
      <c r="AI455" s="13" t="str">
        <f t="shared" si="145"/>
        <v/>
      </c>
    </row>
    <row r="456" spans="1:35">
      <c r="A456" t="s">
        <v>1018</v>
      </c>
      <c r="B456" s="68">
        <v>26019</v>
      </c>
      <c r="C456" s="68" t="s">
        <v>1033</v>
      </c>
      <c r="D456" s="17"/>
      <c r="E456" s="16"/>
      <c r="F456" s="21"/>
      <c r="G456" s="21"/>
      <c r="H456" s="21"/>
      <c r="I456" s="21"/>
      <c r="J456" s="21"/>
      <c r="K456" s="21"/>
      <c r="L456" s="21"/>
      <c r="M456" s="21"/>
      <c r="N456" s="21"/>
      <c r="O456" s="19"/>
      <c r="P456" s="19" t="str">
        <f t="shared" si="154"/>
        <v/>
      </c>
      <c r="Q456" s="19" t="str">
        <f t="shared" si="155"/>
        <v/>
      </c>
      <c r="R456" s="13" t="str">
        <f t="shared" si="156"/>
        <v/>
      </c>
      <c r="S456" s="13" t="str">
        <f t="shared" si="157"/>
        <v/>
      </c>
      <c r="T456" s="13" t="str">
        <f t="shared" si="158"/>
        <v/>
      </c>
      <c r="U456" s="13" t="str">
        <f t="shared" si="159"/>
        <v/>
      </c>
      <c r="V456" s="13" t="str">
        <f t="shared" si="146"/>
        <v/>
      </c>
      <c r="W456" s="13" t="str">
        <f t="shared" si="147"/>
        <v/>
      </c>
      <c r="X456" s="13" t="str">
        <f t="shared" si="148"/>
        <v/>
      </c>
      <c r="Y456" s="13" t="str">
        <f t="shared" si="149"/>
        <v/>
      </c>
      <c r="Z456" s="13" t="str">
        <f t="shared" si="150"/>
        <v/>
      </c>
      <c r="AA456" s="13" t="str">
        <f t="shared" si="151"/>
        <v/>
      </c>
      <c r="AB456" s="13" t="str">
        <f t="shared" si="152"/>
        <v/>
      </c>
      <c r="AC456" s="13" t="str">
        <f t="shared" si="153"/>
        <v/>
      </c>
      <c r="AD456" s="13" t="str">
        <f t="shared" si="140"/>
        <v/>
      </c>
      <c r="AE456" s="13" t="str">
        <f t="shared" si="141"/>
        <v/>
      </c>
      <c r="AF456" s="13" t="str">
        <f t="shared" si="142"/>
        <v/>
      </c>
      <c r="AG456" s="13" t="str">
        <f t="shared" si="143"/>
        <v/>
      </c>
      <c r="AH456" s="13" t="str">
        <f t="shared" si="144"/>
        <v/>
      </c>
      <c r="AI456" s="13" t="str">
        <f t="shared" si="145"/>
        <v/>
      </c>
    </row>
    <row r="457" spans="1:35">
      <c r="A457" t="s">
        <v>1018</v>
      </c>
      <c r="B457">
        <v>18007</v>
      </c>
      <c r="C457" t="s">
        <v>235</v>
      </c>
      <c r="D457" s="17"/>
      <c r="E457" s="16"/>
      <c r="F457" s="21"/>
      <c r="G457" s="21"/>
      <c r="H457" s="21"/>
      <c r="I457" s="21"/>
      <c r="J457" s="21"/>
      <c r="K457" s="21"/>
      <c r="L457" s="21"/>
      <c r="M457" s="21"/>
      <c r="N457" s="21"/>
      <c r="O457" s="19"/>
      <c r="P457" s="19" t="str">
        <f t="shared" si="154"/>
        <v/>
      </c>
      <c r="Q457" s="19" t="str">
        <f t="shared" si="155"/>
        <v/>
      </c>
      <c r="R457" s="13" t="str">
        <f t="shared" si="156"/>
        <v/>
      </c>
      <c r="S457" s="13" t="str">
        <f t="shared" si="157"/>
        <v/>
      </c>
      <c r="T457" s="13" t="str">
        <f t="shared" si="158"/>
        <v/>
      </c>
      <c r="U457" s="13" t="str">
        <f t="shared" si="159"/>
        <v/>
      </c>
      <c r="V457" s="13" t="str">
        <f t="shared" si="146"/>
        <v/>
      </c>
      <c r="W457" s="13" t="str">
        <f t="shared" si="147"/>
        <v/>
      </c>
      <c r="X457" s="13" t="str">
        <f t="shared" si="148"/>
        <v/>
      </c>
      <c r="Y457" s="13" t="str">
        <f t="shared" si="149"/>
        <v/>
      </c>
      <c r="Z457" s="13" t="str">
        <f t="shared" si="150"/>
        <v/>
      </c>
      <c r="AA457" s="13" t="str">
        <f t="shared" si="151"/>
        <v/>
      </c>
      <c r="AB457" s="13" t="str">
        <f t="shared" si="152"/>
        <v/>
      </c>
      <c r="AC457" s="13" t="str">
        <f t="shared" si="153"/>
        <v/>
      </c>
      <c r="AD457" s="13" t="str">
        <f t="shared" si="140"/>
        <v/>
      </c>
      <c r="AE457" s="13" t="str">
        <f t="shared" si="141"/>
        <v/>
      </c>
      <c r="AF457" s="13" t="str">
        <f t="shared" si="142"/>
        <v/>
      </c>
      <c r="AG457" s="13" t="str">
        <f t="shared" si="143"/>
        <v/>
      </c>
      <c r="AH457" s="13" t="str">
        <f t="shared" si="144"/>
        <v/>
      </c>
      <c r="AI457" s="13" t="str">
        <f t="shared" si="145"/>
        <v/>
      </c>
    </row>
    <row r="458" spans="1:35">
      <c r="A458" t="s">
        <v>1018</v>
      </c>
      <c r="B458">
        <v>18003</v>
      </c>
      <c r="C458" t="s">
        <v>229</v>
      </c>
      <c r="D458" s="17"/>
      <c r="E458" s="16"/>
      <c r="F458" s="21"/>
      <c r="G458" s="21"/>
      <c r="H458" s="21"/>
      <c r="I458" s="21"/>
      <c r="J458" s="21"/>
      <c r="K458" s="21"/>
      <c r="L458" s="21"/>
      <c r="M458" s="21"/>
      <c r="N458" s="21"/>
      <c r="O458" s="19"/>
      <c r="P458" s="19" t="str">
        <f t="shared" si="154"/>
        <v/>
      </c>
      <c r="Q458" s="19" t="str">
        <f t="shared" si="155"/>
        <v/>
      </c>
      <c r="R458" s="13" t="str">
        <f t="shared" si="156"/>
        <v/>
      </c>
      <c r="S458" s="13" t="str">
        <f t="shared" si="157"/>
        <v/>
      </c>
      <c r="T458" s="13" t="str">
        <f t="shared" si="158"/>
        <v/>
      </c>
      <c r="U458" s="13" t="str">
        <f t="shared" si="159"/>
        <v/>
      </c>
      <c r="V458" s="13" t="str">
        <f t="shared" si="146"/>
        <v/>
      </c>
      <c r="W458" s="13" t="str">
        <f t="shared" si="147"/>
        <v/>
      </c>
      <c r="X458" s="13" t="str">
        <f t="shared" si="148"/>
        <v/>
      </c>
      <c r="Y458" s="13" t="str">
        <f t="shared" si="149"/>
        <v/>
      </c>
      <c r="Z458" s="13" t="str">
        <f t="shared" si="150"/>
        <v/>
      </c>
      <c r="AA458" s="13" t="str">
        <f t="shared" si="151"/>
        <v/>
      </c>
      <c r="AB458" s="13" t="str">
        <f t="shared" si="152"/>
        <v/>
      </c>
      <c r="AC458" s="13" t="str">
        <f t="shared" si="153"/>
        <v/>
      </c>
      <c r="AD458" s="13" t="str">
        <f t="shared" ref="AD458:AD521" si="160">IFERROR(INDEX($A$2:$A$1492,1/LARGE(INDEX(($B$2:$B$1492=$E458)/ROW($B$2:$B$1492),),COLUMN(Z457))-1),"")</f>
        <v/>
      </c>
      <c r="AE458" s="13" t="str">
        <f t="shared" ref="AE458:AE521" si="161">IFERROR(INDEX($A$2:$A$1492,1/LARGE(INDEX(($B$2:$B$1492=$E458)/ROW($B$2:$B$1492),),COLUMN(AA457))-1),"")</f>
        <v/>
      </c>
      <c r="AF458" s="13" t="str">
        <f t="shared" ref="AF458:AF521" si="162">IFERROR(INDEX($A$2:$A$1492,1/LARGE(INDEX(($B$2:$B$1492=$E458)/ROW($B$2:$B$1492),),COLUMN(AB457))-1),"")</f>
        <v/>
      </c>
      <c r="AG458" s="13" t="str">
        <f t="shared" ref="AG458:AG521" si="163">IFERROR(INDEX($A$2:$A$1492,1/LARGE(INDEX(($B$2:$B$1492=$E458)/ROW($B$2:$B$1492),),COLUMN(AC457))-1),"")</f>
        <v/>
      </c>
      <c r="AH458" s="13" t="str">
        <f t="shared" ref="AH458:AH521" si="164">IFERROR(INDEX($A$2:$A$1492,1/LARGE(INDEX(($B$2:$B$1492=$E458)/ROW($B$2:$B$1492),),COLUMN(AD457))-1),"")</f>
        <v/>
      </c>
      <c r="AI458" s="13" t="str">
        <f t="shared" ref="AI458:AI521" si="165">IFERROR(INDEX($A$2:$A$1492,1/LARGE(INDEX(($B$2:$B$1492=$E458)/ROW($B$2:$B$1492),),COLUMN(AE457))-1),"")</f>
        <v/>
      </c>
    </row>
    <row r="459" spans="1:35">
      <c r="A459" t="s">
        <v>1018</v>
      </c>
      <c r="B459">
        <v>18005</v>
      </c>
      <c r="C459" t="s">
        <v>61</v>
      </c>
      <c r="D459" s="17"/>
      <c r="E459" s="16"/>
      <c r="F459" s="21"/>
      <c r="G459" s="21"/>
      <c r="H459" s="21"/>
      <c r="I459" s="21"/>
      <c r="J459" s="21"/>
      <c r="K459" s="21"/>
      <c r="L459" s="21"/>
      <c r="M459" s="21"/>
      <c r="N459" s="21"/>
      <c r="O459" s="19"/>
      <c r="P459" s="19" t="str">
        <f t="shared" si="154"/>
        <v/>
      </c>
      <c r="Q459" s="19" t="str">
        <f t="shared" si="155"/>
        <v/>
      </c>
      <c r="R459" s="13" t="str">
        <f t="shared" si="156"/>
        <v/>
      </c>
      <c r="S459" s="13" t="str">
        <f t="shared" si="157"/>
        <v/>
      </c>
      <c r="T459" s="13" t="str">
        <f t="shared" si="158"/>
        <v/>
      </c>
      <c r="U459" s="13" t="str">
        <f t="shared" si="159"/>
        <v/>
      </c>
      <c r="V459" s="13" t="str">
        <f t="shared" ref="V459:V522" si="166">IFERROR(INDEX($A$2:$A$1492,1/LARGE(INDEX(($B$2:$B$1492=$E459)/ROW($B$2:$B$1492),),COLUMN(R458))-1),"")</f>
        <v/>
      </c>
      <c r="W459" s="13" t="str">
        <f t="shared" ref="W459:W522" si="167">IFERROR(INDEX($A$2:$A$1492,1/LARGE(INDEX(($B$2:$B$1492=$E459)/ROW($B$2:$B$1492),),COLUMN(S458))-1),"")</f>
        <v/>
      </c>
      <c r="X459" s="13" t="str">
        <f t="shared" ref="X459:X522" si="168">IFERROR(INDEX($A$2:$A$1492,1/LARGE(INDEX(($B$2:$B$1492=$E459)/ROW($B$2:$B$1492),),COLUMN(T458))-1),"")</f>
        <v/>
      </c>
      <c r="Y459" s="13" t="str">
        <f t="shared" ref="Y459:Y522" si="169">IFERROR(INDEX($A$2:$A$1492,1/LARGE(INDEX(($B$2:$B$1492=$E459)/ROW($B$2:$B$1492),),COLUMN(U458))-1),"")</f>
        <v/>
      </c>
      <c r="Z459" s="13" t="str">
        <f t="shared" ref="Z459:Z522" si="170">IFERROR(INDEX($A$2:$A$1492,1/LARGE(INDEX(($B$2:$B$1492=$E459)/ROW($B$2:$B$1492),),COLUMN(V458))-1),"")</f>
        <v/>
      </c>
      <c r="AA459" s="13" t="str">
        <f t="shared" ref="AA459:AA522" si="171">IFERROR(INDEX($A$2:$A$1492,1/LARGE(INDEX(($B$2:$B$1492=$E459)/ROW($B$2:$B$1492),),COLUMN(W458))-1),"")</f>
        <v/>
      </c>
      <c r="AB459" s="13" t="str">
        <f t="shared" ref="AB459:AB522" si="172">IFERROR(INDEX($A$2:$A$1492,1/LARGE(INDEX(($B$2:$B$1492=$E459)/ROW($B$2:$B$1492),),COLUMN(X458))-1),"")</f>
        <v/>
      </c>
      <c r="AC459" s="13" t="str">
        <f t="shared" ref="AC459:AC522" si="173">IFERROR(INDEX($A$2:$A$1492,1/LARGE(INDEX(($B$2:$B$1492=$E459)/ROW($B$2:$B$1492),),COLUMN(Y458))-1),"")</f>
        <v/>
      </c>
      <c r="AD459" s="13" t="str">
        <f t="shared" si="160"/>
        <v/>
      </c>
      <c r="AE459" s="13" t="str">
        <f t="shared" si="161"/>
        <v/>
      </c>
      <c r="AF459" s="13" t="str">
        <f t="shared" si="162"/>
        <v/>
      </c>
      <c r="AG459" s="13" t="str">
        <f t="shared" si="163"/>
        <v/>
      </c>
      <c r="AH459" s="13" t="str">
        <f t="shared" si="164"/>
        <v/>
      </c>
      <c r="AI459" s="13" t="str">
        <f t="shared" si="165"/>
        <v/>
      </c>
    </row>
    <row r="460" spans="1:35">
      <c r="A460" t="s">
        <v>1018</v>
      </c>
      <c r="B460">
        <v>55009</v>
      </c>
      <c r="C460" t="s">
        <v>755</v>
      </c>
      <c r="D460" s="17"/>
      <c r="E460" s="16"/>
      <c r="F460" s="21"/>
      <c r="G460" s="21"/>
      <c r="H460" s="21"/>
      <c r="I460" s="21"/>
      <c r="J460" s="21"/>
      <c r="K460" s="21"/>
      <c r="L460" s="21"/>
      <c r="M460" s="21"/>
      <c r="N460" s="21"/>
      <c r="O460" s="19"/>
      <c r="P460" s="19" t="str">
        <f t="shared" si="154"/>
        <v/>
      </c>
      <c r="Q460" s="19" t="str">
        <f t="shared" si="155"/>
        <v/>
      </c>
      <c r="R460" s="13" t="str">
        <f t="shared" si="156"/>
        <v/>
      </c>
      <c r="S460" s="13" t="str">
        <f t="shared" si="157"/>
        <v/>
      </c>
      <c r="T460" s="13" t="str">
        <f t="shared" si="158"/>
        <v/>
      </c>
      <c r="U460" s="13" t="str">
        <f t="shared" si="159"/>
        <v/>
      </c>
      <c r="V460" s="13" t="str">
        <f t="shared" si="166"/>
        <v/>
      </c>
      <c r="W460" s="13" t="str">
        <f t="shared" si="167"/>
        <v/>
      </c>
      <c r="X460" s="13" t="str">
        <f t="shared" si="168"/>
        <v/>
      </c>
      <c r="Y460" s="13" t="str">
        <f t="shared" si="169"/>
        <v/>
      </c>
      <c r="Z460" s="13" t="str">
        <f t="shared" si="170"/>
        <v/>
      </c>
      <c r="AA460" s="13" t="str">
        <f t="shared" si="171"/>
        <v/>
      </c>
      <c r="AB460" s="13" t="str">
        <f t="shared" si="172"/>
        <v/>
      </c>
      <c r="AC460" s="13" t="str">
        <f t="shared" si="173"/>
        <v/>
      </c>
      <c r="AD460" s="13" t="str">
        <f t="shared" si="160"/>
        <v/>
      </c>
      <c r="AE460" s="13" t="str">
        <f t="shared" si="161"/>
        <v/>
      </c>
      <c r="AF460" s="13" t="str">
        <f t="shared" si="162"/>
        <v/>
      </c>
      <c r="AG460" s="13" t="str">
        <f t="shared" si="163"/>
        <v/>
      </c>
      <c r="AH460" s="13" t="str">
        <f t="shared" si="164"/>
        <v/>
      </c>
      <c r="AI460" s="13" t="str">
        <f t="shared" si="165"/>
        <v/>
      </c>
    </row>
    <row r="461" spans="1:35">
      <c r="A461" t="s">
        <v>1018</v>
      </c>
      <c r="B461">
        <v>11009</v>
      </c>
      <c r="C461" t="s">
        <v>407</v>
      </c>
      <c r="D461" s="17"/>
      <c r="E461" s="16"/>
      <c r="F461" s="21"/>
      <c r="G461" s="21"/>
      <c r="H461" s="21"/>
      <c r="I461" s="21"/>
      <c r="J461" s="21"/>
      <c r="K461" s="21"/>
      <c r="L461" s="21"/>
      <c r="M461" s="21"/>
      <c r="N461" s="21"/>
      <c r="O461" s="19"/>
      <c r="P461" s="19" t="str">
        <f t="shared" si="154"/>
        <v/>
      </c>
      <c r="Q461" s="19" t="str">
        <f t="shared" si="155"/>
        <v/>
      </c>
      <c r="R461" s="13" t="str">
        <f t="shared" si="156"/>
        <v/>
      </c>
      <c r="S461" s="13" t="str">
        <f t="shared" si="157"/>
        <v/>
      </c>
      <c r="T461" s="13" t="str">
        <f t="shared" si="158"/>
        <v/>
      </c>
      <c r="U461" s="13" t="str">
        <f t="shared" si="159"/>
        <v/>
      </c>
      <c r="V461" s="13" t="str">
        <f t="shared" si="166"/>
        <v/>
      </c>
      <c r="W461" s="13" t="str">
        <f t="shared" si="167"/>
        <v/>
      </c>
      <c r="X461" s="13" t="str">
        <f t="shared" si="168"/>
        <v/>
      </c>
      <c r="Y461" s="13" t="str">
        <f t="shared" si="169"/>
        <v/>
      </c>
      <c r="Z461" s="13" t="str">
        <f t="shared" si="170"/>
        <v/>
      </c>
      <c r="AA461" s="13" t="str">
        <f t="shared" si="171"/>
        <v/>
      </c>
      <c r="AB461" s="13" t="str">
        <f t="shared" si="172"/>
        <v/>
      </c>
      <c r="AC461" s="13" t="str">
        <f t="shared" si="173"/>
        <v/>
      </c>
      <c r="AD461" s="13" t="str">
        <f t="shared" si="160"/>
        <v/>
      </c>
      <c r="AE461" s="13" t="str">
        <f t="shared" si="161"/>
        <v/>
      </c>
      <c r="AF461" s="13" t="str">
        <f t="shared" si="162"/>
        <v/>
      </c>
      <c r="AG461" s="13" t="str">
        <f t="shared" si="163"/>
        <v/>
      </c>
      <c r="AH461" s="13" t="str">
        <f t="shared" si="164"/>
        <v/>
      </c>
      <c r="AI461" s="13" t="str">
        <f t="shared" si="165"/>
        <v/>
      </c>
    </row>
    <row r="462" spans="1:35">
      <c r="A462" t="s">
        <v>1018</v>
      </c>
      <c r="B462">
        <v>11013</v>
      </c>
      <c r="C462" t="s">
        <v>300</v>
      </c>
      <c r="D462" s="17"/>
      <c r="E462" s="16"/>
      <c r="F462" s="21"/>
      <c r="G462" s="21"/>
      <c r="H462" s="21"/>
      <c r="I462" s="21"/>
      <c r="J462" s="21"/>
      <c r="K462" s="21"/>
      <c r="L462" s="21"/>
      <c r="M462" s="21"/>
      <c r="N462" s="21"/>
      <c r="O462" s="19"/>
      <c r="P462" s="19" t="str">
        <f t="shared" si="154"/>
        <v/>
      </c>
      <c r="Q462" s="19" t="str">
        <f t="shared" si="155"/>
        <v/>
      </c>
      <c r="R462" s="13" t="str">
        <f t="shared" si="156"/>
        <v/>
      </c>
      <c r="S462" s="13" t="str">
        <f t="shared" si="157"/>
        <v/>
      </c>
      <c r="T462" s="13" t="str">
        <f t="shared" si="158"/>
        <v/>
      </c>
      <c r="U462" s="13" t="str">
        <f t="shared" si="159"/>
        <v/>
      </c>
      <c r="V462" s="13" t="str">
        <f t="shared" si="166"/>
        <v/>
      </c>
      <c r="W462" s="13" t="str">
        <f t="shared" si="167"/>
        <v/>
      </c>
      <c r="X462" s="13" t="str">
        <f t="shared" si="168"/>
        <v/>
      </c>
      <c r="Y462" s="13" t="str">
        <f t="shared" si="169"/>
        <v/>
      </c>
      <c r="Z462" s="13" t="str">
        <f t="shared" si="170"/>
        <v/>
      </c>
      <c r="AA462" s="13" t="str">
        <f t="shared" si="171"/>
        <v/>
      </c>
      <c r="AB462" s="13" t="str">
        <f t="shared" si="172"/>
        <v/>
      </c>
      <c r="AC462" s="13" t="str">
        <f t="shared" si="173"/>
        <v/>
      </c>
      <c r="AD462" s="13" t="str">
        <f t="shared" si="160"/>
        <v/>
      </c>
      <c r="AE462" s="13" t="str">
        <f t="shared" si="161"/>
        <v/>
      </c>
      <c r="AF462" s="13" t="str">
        <f t="shared" si="162"/>
        <v/>
      </c>
      <c r="AG462" s="13" t="str">
        <f t="shared" si="163"/>
        <v/>
      </c>
      <c r="AH462" s="13" t="str">
        <f t="shared" si="164"/>
        <v/>
      </c>
      <c r="AI462" s="13" t="str">
        <f t="shared" si="165"/>
        <v/>
      </c>
    </row>
    <row r="463" spans="1:35">
      <c r="A463" t="s">
        <v>1018</v>
      </c>
      <c r="B463">
        <v>11002</v>
      </c>
      <c r="C463" t="s">
        <v>233</v>
      </c>
      <c r="D463" s="17"/>
      <c r="E463" s="16"/>
      <c r="F463" s="21"/>
      <c r="G463" s="21"/>
      <c r="H463" s="21"/>
      <c r="I463" s="21"/>
      <c r="J463" s="21"/>
      <c r="K463" s="21"/>
      <c r="L463" s="21"/>
      <c r="M463" s="21"/>
      <c r="N463" s="21"/>
      <c r="O463" s="19"/>
      <c r="P463" s="19" t="str">
        <f t="shared" si="154"/>
        <v/>
      </c>
      <c r="Q463" s="19" t="str">
        <f t="shared" si="155"/>
        <v/>
      </c>
      <c r="R463" s="13" t="str">
        <f t="shared" si="156"/>
        <v/>
      </c>
      <c r="S463" s="13" t="str">
        <f t="shared" si="157"/>
        <v/>
      </c>
      <c r="T463" s="13" t="str">
        <f t="shared" si="158"/>
        <v/>
      </c>
      <c r="U463" s="13" t="str">
        <f t="shared" si="159"/>
        <v/>
      </c>
      <c r="V463" s="13" t="str">
        <f t="shared" si="166"/>
        <v/>
      </c>
      <c r="W463" s="13" t="str">
        <f t="shared" si="167"/>
        <v/>
      </c>
      <c r="X463" s="13" t="str">
        <f t="shared" si="168"/>
        <v/>
      </c>
      <c r="Y463" s="13" t="str">
        <f t="shared" si="169"/>
        <v/>
      </c>
      <c r="Z463" s="13" t="str">
        <f t="shared" si="170"/>
        <v/>
      </c>
      <c r="AA463" s="13" t="str">
        <f t="shared" si="171"/>
        <v/>
      </c>
      <c r="AB463" s="13" t="str">
        <f t="shared" si="172"/>
        <v/>
      </c>
      <c r="AC463" s="13" t="str">
        <f t="shared" si="173"/>
        <v/>
      </c>
      <c r="AD463" s="13" t="str">
        <f t="shared" si="160"/>
        <v/>
      </c>
      <c r="AE463" s="13" t="str">
        <f t="shared" si="161"/>
        <v/>
      </c>
      <c r="AF463" s="13" t="str">
        <f t="shared" si="162"/>
        <v/>
      </c>
      <c r="AG463" s="13" t="str">
        <f t="shared" si="163"/>
        <v/>
      </c>
      <c r="AH463" s="13" t="str">
        <f t="shared" si="164"/>
        <v/>
      </c>
      <c r="AI463" s="13" t="str">
        <f t="shared" si="165"/>
        <v/>
      </c>
    </row>
    <row r="464" spans="1:35">
      <c r="A464" t="s">
        <v>1018</v>
      </c>
      <c r="B464">
        <v>14013</v>
      </c>
      <c r="C464" s="60" t="s">
        <v>68</v>
      </c>
      <c r="D464" s="17"/>
      <c r="E464" s="16"/>
      <c r="F464" s="21"/>
      <c r="G464" s="21"/>
      <c r="H464" s="21"/>
      <c r="I464" s="21"/>
      <c r="J464" s="21"/>
      <c r="K464" s="21"/>
      <c r="L464" s="21"/>
      <c r="M464" s="21"/>
      <c r="N464" s="21"/>
      <c r="O464" s="19"/>
      <c r="P464" s="19" t="str">
        <f t="shared" si="154"/>
        <v/>
      </c>
      <c r="Q464" s="19" t="str">
        <f t="shared" si="155"/>
        <v/>
      </c>
      <c r="R464" s="13" t="str">
        <f t="shared" si="156"/>
        <v/>
      </c>
      <c r="S464" s="13" t="str">
        <f t="shared" si="157"/>
        <v/>
      </c>
      <c r="T464" s="13" t="str">
        <f t="shared" si="158"/>
        <v/>
      </c>
      <c r="U464" s="13" t="str">
        <f t="shared" si="159"/>
        <v/>
      </c>
      <c r="V464" s="13" t="str">
        <f t="shared" si="166"/>
        <v/>
      </c>
      <c r="W464" s="13" t="str">
        <f t="shared" si="167"/>
        <v/>
      </c>
      <c r="X464" s="13" t="str">
        <f t="shared" si="168"/>
        <v/>
      </c>
      <c r="Y464" s="13" t="str">
        <f t="shared" si="169"/>
        <v/>
      </c>
      <c r="Z464" s="13" t="str">
        <f t="shared" si="170"/>
        <v/>
      </c>
      <c r="AA464" s="13" t="str">
        <f t="shared" si="171"/>
        <v/>
      </c>
      <c r="AB464" s="13" t="str">
        <f t="shared" si="172"/>
        <v/>
      </c>
      <c r="AC464" s="13" t="str">
        <f t="shared" si="173"/>
        <v/>
      </c>
      <c r="AD464" s="13" t="str">
        <f t="shared" si="160"/>
        <v/>
      </c>
      <c r="AE464" s="13" t="str">
        <f t="shared" si="161"/>
        <v/>
      </c>
      <c r="AF464" s="13" t="str">
        <f t="shared" si="162"/>
        <v/>
      </c>
      <c r="AG464" s="13" t="str">
        <f t="shared" si="163"/>
        <v/>
      </c>
      <c r="AH464" s="13" t="str">
        <f t="shared" si="164"/>
        <v/>
      </c>
      <c r="AI464" s="13" t="str">
        <f t="shared" si="165"/>
        <v/>
      </c>
    </row>
    <row r="465" spans="1:35">
      <c r="A465" t="s">
        <v>1018</v>
      </c>
      <c r="B465">
        <v>14022</v>
      </c>
      <c r="C465" s="59" t="s">
        <v>378</v>
      </c>
      <c r="D465" s="17"/>
      <c r="E465" s="16"/>
      <c r="F465" s="21"/>
      <c r="G465" s="21"/>
      <c r="H465" s="21"/>
      <c r="I465" s="21"/>
      <c r="J465" s="21"/>
      <c r="K465" s="21"/>
      <c r="L465" s="21"/>
      <c r="M465" s="21"/>
      <c r="N465" s="21"/>
      <c r="O465" s="19"/>
      <c r="P465" s="19" t="str">
        <f t="shared" si="154"/>
        <v/>
      </c>
      <c r="Q465" s="19" t="str">
        <f t="shared" si="155"/>
        <v/>
      </c>
      <c r="R465" s="13" t="str">
        <f t="shared" si="156"/>
        <v/>
      </c>
      <c r="S465" s="13" t="str">
        <f t="shared" si="157"/>
        <v/>
      </c>
      <c r="T465" s="13" t="str">
        <f t="shared" si="158"/>
        <v/>
      </c>
      <c r="U465" s="13" t="str">
        <f t="shared" si="159"/>
        <v/>
      </c>
      <c r="V465" s="13" t="str">
        <f t="shared" si="166"/>
        <v/>
      </c>
      <c r="W465" s="13" t="str">
        <f t="shared" si="167"/>
        <v/>
      </c>
      <c r="X465" s="13" t="str">
        <f t="shared" si="168"/>
        <v/>
      </c>
      <c r="Y465" s="13" t="str">
        <f t="shared" si="169"/>
        <v/>
      </c>
      <c r="Z465" s="13" t="str">
        <f t="shared" si="170"/>
        <v/>
      </c>
      <c r="AA465" s="13" t="str">
        <f t="shared" si="171"/>
        <v/>
      </c>
      <c r="AB465" s="13" t="str">
        <f t="shared" si="172"/>
        <v/>
      </c>
      <c r="AC465" s="13" t="str">
        <f t="shared" si="173"/>
        <v/>
      </c>
      <c r="AD465" s="13" t="str">
        <f t="shared" si="160"/>
        <v/>
      </c>
      <c r="AE465" s="13" t="str">
        <f t="shared" si="161"/>
        <v/>
      </c>
      <c r="AF465" s="13" t="str">
        <f t="shared" si="162"/>
        <v/>
      </c>
      <c r="AG465" s="13" t="str">
        <f t="shared" si="163"/>
        <v/>
      </c>
      <c r="AH465" s="13" t="str">
        <f t="shared" si="164"/>
        <v/>
      </c>
      <c r="AI465" s="13" t="str">
        <f t="shared" si="165"/>
        <v/>
      </c>
    </row>
    <row r="466" spans="1:35">
      <c r="A466" t="s">
        <v>1018</v>
      </c>
      <c r="B466">
        <v>12005</v>
      </c>
      <c r="C466" t="s">
        <v>308</v>
      </c>
      <c r="D466" s="17"/>
      <c r="E466" s="16"/>
      <c r="F466" s="21"/>
      <c r="G466" s="21"/>
      <c r="H466" s="21"/>
      <c r="I466" s="21"/>
      <c r="J466" s="21"/>
      <c r="K466" s="21"/>
      <c r="L466" s="21"/>
      <c r="M466" s="21"/>
      <c r="N466" s="21"/>
      <c r="O466" s="19"/>
      <c r="P466" s="19" t="str">
        <f t="shared" si="154"/>
        <v/>
      </c>
      <c r="Q466" s="19" t="str">
        <f t="shared" si="155"/>
        <v/>
      </c>
      <c r="R466" s="13" t="str">
        <f t="shared" si="156"/>
        <v/>
      </c>
      <c r="S466" s="13" t="str">
        <f t="shared" si="157"/>
        <v/>
      </c>
      <c r="T466" s="13" t="str">
        <f t="shared" si="158"/>
        <v/>
      </c>
      <c r="U466" s="13" t="str">
        <f t="shared" si="159"/>
        <v/>
      </c>
      <c r="V466" s="13" t="str">
        <f t="shared" si="166"/>
        <v/>
      </c>
      <c r="W466" s="13" t="str">
        <f t="shared" si="167"/>
        <v/>
      </c>
      <c r="X466" s="13" t="str">
        <f t="shared" si="168"/>
        <v/>
      </c>
      <c r="Y466" s="13" t="str">
        <f t="shared" si="169"/>
        <v/>
      </c>
      <c r="Z466" s="13" t="str">
        <f t="shared" si="170"/>
        <v/>
      </c>
      <c r="AA466" s="13" t="str">
        <f t="shared" si="171"/>
        <v/>
      </c>
      <c r="AB466" s="13" t="str">
        <f t="shared" si="172"/>
        <v/>
      </c>
      <c r="AC466" s="13" t="str">
        <f t="shared" si="173"/>
        <v/>
      </c>
      <c r="AD466" s="13" t="str">
        <f t="shared" si="160"/>
        <v/>
      </c>
      <c r="AE466" s="13" t="str">
        <f t="shared" si="161"/>
        <v/>
      </c>
      <c r="AF466" s="13" t="str">
        <f t="shared" si="162"/>
        <v/>
      </c>
      <c r="AG466" s="13" t="str">
        <f t="shared" si="163"/>
        <v/>
      </c>
      <c r="AH466" s="13" t="str">
        <f t="shared" si="164"/>
        <v/>
      </c>
      <c r="AI466" s="13" t="str">
        <f t="shared" si="165"/>
        <v/>
      </c>
    </row>
    <row r="467" spans="1:35">
      <c r="A467" t="s">
        <v>1018</v>
      </c>
      <c r="B467" s="68">
        <v>12022</v>
      </c>
      <c r="C467" s="68" t="s">
        <v>1022</v>
      </c>
      <c r="D467" s="17"/>
      <c r="E467" s="16"/>
      <c r="F467" s="21"/>
      <c r="G467" s="21"/>
      <c r="H467" s="21"/>
      <c r="I467" s="21"/>
      <c r="J467" s="21"/>
      <c r="K467" s="21"/>
      <c r="L467" s="21"/>
      <c r="M467" s="21"/>
      <c r="N467" s="21"/>
      <c r="O467" s="19"/>
      <c r="P467" s="19" t="str">
        <f t="shared" si="154"/>
        <v/>
      </c>
      <c r="Q467" s="19" t="str">
        <f t="shared" si="155"/>
        <v/>
      </c>
      <c r="R467" s="13" t="str">
        <f t="shared" si="156"/>
        <v/>
      </c>
      <c r="S467" s="13" t="str">
        <f t="shared" si="157"/>
        <v/>
      </c>
      <c r="T467" s="13" t="str">
        <f t="shared" si="158"/>
        <v/>
      </c>
      <c r="U467" s="13" t="str">
        <f t="shared" si="159"/>
        <v/>
      </c>
      <c r="V467" s="13" t="str">
        <f t="shared" si="166"/>
        <v/>
      </c>
      <c r="W467" s="13" t="str">
        <f t="shared" si="167"/>
        <v/>
      </c>
      <c r="X467" s="13" t="str">
        <f t="shared" si="168"/>
        <v/>
      </c>
      <c r="Y467" s="13" t="str">
        <f t="shared" si="169"/>
        <v/>
      </c>
      <c r="Z467" s="13" t="str">
        <f t="shared" si="170"/>
        <v/>
      </c>
      <c r="AA467" s="13" t="str">
        <f t="shared" si="171"/>
        <v/>
      </c>
      <c r="AB467" s="13" t="str">
        <f t="shared" si="172"/>
        <v/>
      </c>
      <c r="AC467" s="13" t="str">
        <f t="shared" si="173"/>
        <v/>
      </c>
      <c r="AD467" s="13" t="str">
        <f t="shared" si="160"/>
        <v/>
      </c>
      <c r="AE467" s="13" t="str">
        <f t="shared" si="161"/>
        <v/>
      </c>
      <c r="AF467" s="13" t="str">
        <f t="shared" si="162"/>
        <v/>
      </c>
      <c r="AG467" s="13" t="str">
        <f t="shared" si="163"/>
        <v/>
      </c>
      <c r="AH467" s="13" t="str">
        <f t="shared" si="164"/>
        <v/>
      </c>
      <c r="AI467" s="13" t="str">
        <f t="shared" si="165"/>
        <v/>
      </c>
    </row>
    <row r="468" spans="1:35">
      <c r="A468" t="s">
        <v>1018</v>
      </c>
      <c r="B468" s="68">
        <v>12003</v>
      </c>
      <c r="C468" s="68" t="s">
        <v>1034</v>
      </c>
      <c r="D468" s="17"/>
      <c r="E468" s="16"/>
      <c r="F468" s="21"/>
      <c r="G468" s="21"/>
      <c r="H468" s="21"/>
      <c r="I468" s="21"/>
      <c r="J468" s="21"/>
      <c r="K468" s="21"/>
      <c r="L468" s="21"/>
      <c r="M468" s="21"/>
      <c r="N468" s="21"/>
      <c r="O468" s="19"/>
      <c r="P468" s="19" t="str">
        <f t="shared" si="154"/>
        <v/>
      </c>
      <c r="Q468" s="19" t="str">
        <f t="shared" si="155"/>
        <v/>
      </c>
      <c r="R468" s="13" t="str">
        <f t="shared" si="156"/>
        <v/>
      </c>
      <c r="S468" s="13" t="str">
        <f t="shared" si="157"/>
        <v/>
      </c>
      <c r="T468" s="13" t="str">
        <f t="shared" si="158"/>
        <v/>
      </c>
      <c r="U468" s="13" t="str">
        <f t="shared" si="159"/>
        <v/>
      </c>
      <c r="V468" s="13" t="str">
        <f t="shared" si="166"/>
        <v/>
      </c>
      <c r="W468" s="13" t="str">
        <f t="shared" si="167"/>
        <v/>
      </c>
      <c r="X468" s="13" t="str">
        <f t="shared" si="168"/>
        <v/>
      </c>
      <c r="Y468" s="13" t="str">
        <f t="shared" si="169"/>
        <v/>
      </c>
      <c r="Z468" s="13" t="str">
        <f t="shared" si="170"/>
        <v/>
      </c>
      <c r="AA468" s="13" t="str">
        <f t="shared" si="171"/>
        <v/>
      </c>
      <c r="AB468" s="13" t="str">
        <f t="shared" si="172"/>
        <v/>
      </c>
      <c r="AC468" s="13" t="str">
        <f t="shared" si="173"/>
        <v/>
      </c>
      <c r="AD468" s="13" t="str">
        <f t="shared" si="160"/>
        <v/>
      </c>
      <c r="AE468" s="13" t="str">
        <f t="shared" si="161"/>
        <v/>
      </c>
      <c r="AF468" s="13" t="str">
        <f t="shared" si="162"/>
        <v/>
      </c>
      <c r="AG468" s="13" t="str">
        <f t="shared" si="163"/>
        <v/>
      </c>
      <c r="AH468" s="13" t="str">
        <f t="shared" si="164"/>
        <v/>
      </c>
      <c r="AI468" s="13" t="str">
        <f t="shared" si="165"/>
        <v/>
      </c>
    </row>
    <row r="469" spans="1:35">
      <c r="A469" t="s">
        <v>1018</v>
      </c>
      <c r="B469" s="68">
        <v>62138</v>
      </c>
      <c r="C469" s="68" t="s">
        <v>1021</v>
      </c>
      <c r="D469" s="17"/>
      <c r="E469" s="16"/>
      <c r="F469" s="21"/>
      <c r="G469" s="21"/>
      <c r="H469" s="21"/>
      <c r="I469" s="21"/>
      <c r="J469" s="21"/>
      <c r="K469" s="21"/>
      <c r="L469" s="21"/>
      <c r="M469" s="21"/>
      <c r="N469" s="21"/>
      <c r="O469" s="19"/>
      <c r="P469" s="19" t="str">
        <f t="shared" si="154"/>
        <v/>
      </c>
      <c r="Q469" s="19" t="str">
        <f t="shared" si="155"/>
        <v/>
      </c>
      <c r="R469" s="13" t="str">
        <f t="shared" si="156"/>
        <v/>
      </c>
      <c r="S469" s="13" t="str">
        <f t="shared" si="157"/>
        <v/>
      </c>
      <c r="T469" s="13" t="str">
        <f t="shared" si="158"/>
        <v/>
      </c>
      <c r="U469" s="13" t="str">
        <f t="shared" si="159"/>
        <v/>
      </c>
      <c r="V469" s="13" t="str">
        <f t="shared" si="166"/>
        <v/>
      </c>
      <c r="W469" s="13" t="str">
        <f t="shared" si="167"/>
        <v/>
      </c>
      <c r="X469" s="13" t="str">
        <f t="shared" si="168"/>
        <v/>
      </c>
      <c r="Y469" s="13" t="str">
        <f t="shared" si="169"/>
        <v/>
      </c>
      <c r="Z469" s="13" t="str">
        <f t="shared" si="170"/>
        <v/>
      </c>
      <c r="AA469" s="13" t="str">
        <f t="shared" si="171"/>
        <v/>
      </c>
      <c r="AB469" s="13" t="str">
        <f t="shared" si="172"/>
        <v/>
      </c>
      <c r="AC469" s="13" t="str">
        <f t="shared" si="173"/>
        <v/>
      </c>
      <c r="AD469" s="13" t="str">
        <f t="shared" si="160"/>
        <v/>
      </c>
      <c r="AE469" s="13" t="str">
        <f t="shared" si="161"/>
        <v/>
      </c>
      <c r="AF469" s="13" t="str">
        <f t="shared" si="162"/>
        <v/>
      </c>
      <c r="AG469" s="13" t="str">
        <f t="shared" si="163"/>
        <v/>
      </c>
      <c r="AH469" s="13" t="str">
        <f t="shared" si="164"/>
        <v/>
      </c>
      <c r="AI469" s="13" t="str">
        <f t="shared" si="165"/>
        <v/>
      </c>
    </row>
    <row r="470" spans="1:35">
      <c r="A470" t="s">
        <v>1018</v>
      </c>
      <c r="B470" s="68">
        <v>12006</v>
      </c>
      <c r="C470" s="68" t="s">
        <v>1020</v>
      </c>
      <c r="D470" s="17"/>
      <c r="E470" s="16"/>
      <c r="F470" s="21"/>
      <c r="G470" s="21"/>
      <c r="H470" s="21"/>
      <c r="I470" s="21"/>
      <c r="J470" s="21"/>
      <c r="K470" s="21"/>
      <c r="L470" s="21"/>
      <c r="M470" s="21"/>
      <c r="N470" s="21"/>
      <c r="O470" s="19"/>
      <c r="P470" s="19" t="str">
        <f t="shared" si="154"/>
        <v/>
      </c>
      <c r="Q470" s="19" t="str">
        <f t="shared" si="155"/>
        <v/>
      </c>
      <c r="R470" s="13" t="str">
        <f t="shared" si="156"/>
        <v/>
      </c>
      <c r="S470" s="13" t="str">
        <f t="shared" si="157"/>
        <v/>
      </c>
      <c r="T470" s="13" t="str">
        <f t="shared" si="158"/>
        <v/>
      </c>
      <c r="U470" s="13" t="str">
        <f t="shared" si="159"/>
        <v/>
      </c>
      <c r="V470" s="13" t="str">
        <f t="shared" si="166"/>
        <v/>
      </c>
      <c r="W470" s="13" t="str">
        <f t="shared" si="167"/>
        <v/>
      </c>
      <c r="X470" s="13" t="str">
        <f t="shared" si="168"/>
        <v/>
      </c>
      <c r="Y470" s="13" t="str">
        <f t="shared" si="169"/>
        <v/>
      </c>
      <c r="Z470" s="13" t="str">
        <f t="shared" si="170"/>
        <v/>
      </c>
      <c r="AA470" s="13" t="str">
        <f t="shared" si="171"/>
        <v/>
      </c>
      <c r="AB470" s="13" t="str">
        <f t="shared" si="172"/>
        <v/>
      </c>
      <c r="AC470" s="13" t="str">
        <f t="shared" si="173"/>
        <v/>
      </c>
      <c r="AD470" s="13" t="str">
        <f t="shared" si="160"/>
        <v/>
      </c>
      <c r="AE470" s="13" t="str">
        <f t="shared" si="161"/>
        <v/>
      </c>
      <c r="AF470" s="13" t="str">
        <f t="shared" si="162"/>
        <v/>
      </c>
      <c r="AG470" s="13" t="str">
        <f t="shared" si="163"/>
        <v/>
      </c>
      <c r="AH470" s="13" t="str">
        <f t="shared" si="164"/>
        <v/>
      </c>
      <c r="AI470" s="13" t="str">
        <f t="shared" si="165"/>
        <v/>
      </c>
    </row>
    <row r="471" spans="1:35">
      <c r="A471" t="s">
        <v>1018</v>
      </c>
      <c r="B471" s="68">
        <v>19005</v>
      </c>
      <c r="C471" s="68" t="s">
        <v>683</v>
      </c>
      <c r="D471" s="17"/>
      <c r="E471" s="16"/>
      <c r="F471" s="21"/>
      <c r="G471" s="21"/>
      <c r="H471" s="21"/>
      <c r="I471" s="21"/>
      <c r="J471" s="21"/>
      <c r="K471" s="21"/>
      <c r="L471" s="21"/>
      <c r="M471" s="21"/>
      <c r="N471" s="21"/>
      <c r="O471" s="19"/>
      <c r="P471" s="19" t="str">
        <f t="shared" si="154"/>
        <v/>
      </c>
      <c r="Q471" s="19" t="str">
        <f t="shared" si="155"/>
        <v/>
      </c>
      <c r="R471" s="13" t="str">
        <f t="shared" si="156"/>
        <v/>
      </c>
      <c r="S471" s="13" t="str">
        <f t="shared" si="157"/>
        <v/>
      </c>
      <c r="T471" s="13" t="str">
        <f t="shared" si="158"/>
        <v/>
      </c>
      <c r="U471" s="13" t="str">
        <f t="shared" si="159"/>
        <v/>
      </c>
      <c r="V471" s="13" t="str">
        <f t="shared" si="166"/>
        <v/>
      </c>
      <c r="W471" s="13" t="str">
        <f t="shared" si="167"/>
        <v/>
      </c>
      <c r="X471" s="13" t="str">
        <f t="shared" si="168"/>
        <v/>
      </c>
      <c r="Y471" s="13" t="str">
        <f t="shared" si="169"/>
        <v/>
      </c>
      <c r="Z471" s="13" t="str">
        <f t="shared" si="170"/>
        <v/>
      </c>
      <c r="AA471" s="13" t="str">
        <f t="shared" si="171"/>
        <v/>
      </c>
      <c r="AB471" s="13" t="str">
        <f t="shared" si="172"/>
        <v/>
      </c>
      <c r="AC471" s="13" t="str">
        <f t="shared" si="173"/>
        <v/>
      </c>
      <c r="AD471" s="13" t="str">
        <f t="shared" si="160"/>
        <v/>
      </c>
      <c r="AE471" s="13" t="str">
        <f t="shared" si="161"/>
        <v/>
      </c>
      <c r="AF471" s="13" t="str">
        <f t="shared" si="162"/>
        <v/>
      </c>
      <c r="AG471" s="13" t="str">
        <f t="shared" si="163"/>
        <v/>
      </c>
      <c r="AH471" s="13" t="str">
        <f t="shared" si="164"/>
        <v/>
      </c>
      <c r="AI471" s="13" t="str">
        <f t="shared" si="165"/>
        <v/>
      </c>
    </row>
    <row r="472" spans="1:35">
      <c r="A472" t="s">
        <v>1018</v>
      </c>
      <c r="B472" s="68">
        <v>19011</v>
      </c>
      <c r="C472" s="68" t="s">
        <v>654</v>
      </c>
      <c r="D472" s="17"/>
      <c r="E472" s="16"/>
      <c r="F472" s="21"/>
      <c r="G472" s="21"/>
      <c r="H472" s="21"/>
      <c r="I472" s="21"/>
      <c r="J472" s="21"/>
      <c r="K472" s="21"/>
      <c r="L472" s="21"/>
      <c r="M472" s="21"/>
      <c r="N472" s="21"/>
      <c r="O472" s="19"/>
      <c r="P472" s="19" t="str">
        <f t="shared" si="154"/>
        <v/>
      </c>
      <c r="Q472" s="19" t="str">
        <f t="shared" si="155"/>
        <v/>
      </c>
      <c r="R472" s="13" t="str">
        <f t="shared" si="156"/>
        <v/>
      </c>
      <c r="S472" s="13" t="str">
        <f t="shared" si="157"/>
        <v/>
      </c>
      <c r="T472" s="13" t="str">
        <f t="shared" si="158"/>
        <v/>
      </c>
      <c r="U472" s="13" t="str">
        <f t="shared" si="159"/>
        <v/>
      </c>
      <c r="V472" s="13" t="str">
        <f t="shared" si="166"/>
        <v/>
      </c>
      <c r="W472" s="13" t="str">
        <f t="shared" si="167"/>
        <v/>
      </c>
      <c r="X472" s="13" t="str">
        <f t="shared" si="168"/>
        <v/>
      </c>
      <c r="Y472" s="13" t="str">
        <f t="shared" si="169"/>
        <v/>
      </c>
      <c r="Z472" s="13" t="str">
        <f t="shared" si="170"/>
        <v/>
      </c>
      <c r="AA472" s="13" t="str">
        <f t="shared" si="171"/>
        <v/>
      </c>
      <c r="AB472" s="13" t="str">
        <f t="shared" si="172"/>
        <v/>
      </c>
      <c r="AC472" s="13" t="str">
        <f t="shared" si="173"/>
        <v/>
      </c>
      <c r="AD472" s="13" t="str">
        <f t="shared" si="160"/>
        <v/>
      </c>
      <c r="AE472" s="13" t="str">
        <f t="shared" si="161"/>
        <v/>
      </c>
      <c r="AF472" s="13" t="str">
        <f t="shared" si="162"/>
        <v/>
      </c>
      <c r="AG472" s="13" t="str">
        <f t="shared" si="163"/>
        <v/>
      </c>
      <c r="AH472" s="13" t="str">
        <f t="shared" si="164"/>
        <v/>
      </c>
      <c r="AI472" s="13" t="str">
        <f t="shared" si="165"/>
        <v/>
      </c>
    </row>
    <row r="473" spans="1:35">
      <c r="A473" t="s">
        <v>1018</v>
      </c>
      <c r="B473" s="68">
        <v>19006</v>
      </c>
      <c r="C473" s="68" t="s">
        <v>1017</v>
      </c>
      <c r="D473" s="17"/>
      <c r="E473" s="16"/>
      <c r="F473" s="21"/>
      <c r="G473" s="21"/>
      <c r="H473" s="21"/>
      <c r="I473" s="21"/>
      <c r="J473" s="21"/>
      <c r="K473" s="21"/>
      <c r="L473" s="21"/>
      <c r="M473" s="21"/>
      <c r="N473" s="21"/>
      <c r="O473" s="19"/>
      <c r="P473" s="19" t="str">
        <f t="shared" si="154"/>
        <v/>
      </c>
      <c r="Q473" s="19" t="str">
        <f t="shared" si="155"/>
        <v/>
      </c>
      <c r="R473" s="13" t="str">
        <f t="shared" si="156"/>
        <v/>
      </c>
      <c r="S473" s="13" t="str">
        <f t="shared" si="157"/>
        <v/>
      </c>
      <c r="T473" s="13" t="str">
        <f t="shared" si="158"/>
        <v/>
      </c>
      <c r="U473" s="13" t="str">
        <f t="shared" si="159"/>
        <v/>
      </c>
      <c r="V473" s="13" t="str">
        <f t="shared" si="166"/>
        <v/>
      </c>
      <c r="W473" s="13" t="str">
        <f t="shared" si="167"/>
        <v/>
      </c>
      <c r="X473" s="13" t="str">
        <f t="shared" si="168"/>
        <v/>
      </c>
      <c r="Y473" s="13" t="str">
        <f t="shared" si="169"/>
        <v/>
      </c>
      <c r="Z473" s="13" t="str">
        <f t="shared" si="170"/>
        <v/>
      </c>
      <c r="AA473" s="13" t="str">
        <f t="shared" si="171"/>
        <v/>
      </c>
      <c r="AB473" s="13" t="str">
        <f t="shared" si="172"/>
        <v/>
      </c>
      <c r="AC473" s="13" t="str">
        <f t="shared" si="173"/>
        <v/>
      </c>
      <c r="AD473" s="13" t="str">
        <f t="shared" si="160"/>
        <v/>
      </c>
      <c r="AE473" s="13" t="str">
        <f t="shared" si="161"/>
        <v/>
      </c>
      <c r="AF473" s="13" t="str">
        <f t="shared" si="162"/>
        <v/>
      </c>
      <c r="AG473" s="13" t="str">
        <f t="shared" si="163"/>
        <v/>
      </c>
      <c r="AH473" s="13" t="str">
        <f t="shared" si="164"/>
        <v/>
      </c>
      <c r="AI473" s="13" t="str">
        <f t="shared" si="165"/>
        <v/>
      </c>
    </row>
    <row r="474" spans="1:35">
      <c r="A474" t="s">
        <v>1018</v>
      </c>
      <c r="B474" s="68">
        <v>19004</v>
      </c>
      <c r="C474" s="68" t="s">
        <v>408</v>
      </c>
      <c r="D474" s="17"/>
      <c r="E474" s="16"/>
      <c r="F474" s="21"/>
      <c r="G474" s="21"/>
      <c r="H474" s="21"/>
      <c r="I474" s="21"/>
      <c r="J474" s="21"/>
      <c r="K474" s="21"/>
      <c r="L474" s="21"/>
      <c r="M474" s="21"/>
      <c r="N474" s="21"/>
      <c r="O474" s="19"/>
      <c r="P474" s="19" t="str">
        <f t="shared" si="154"/>
        <v/>
      </c>
      <c r="Q474" s="19" t="str">
        <f t="shared" si="155"/>
        <v/>
      </c>
      <c r="R474" s="13" t="str">
        <f t="shared" si="156"/>
        <v/>
      </c>
      <c r="S474" s="13" t="str">
        <f t="shared" si="157"/>
        <v/>
      </c>
      <c r="T474" s="13" t="str">
        <f t="shared" si="158"/>
        <v/>
      </c>
      <c r="U474" s="13" t="str">
        <f t="shared" si="159"/>
        <v/>
      </c>
      <c r="V474" s="13" t="str">
        <f t="shared" si="166"/>
        <v/>
      </c>
      <c r="W474" s="13" t="str">
        <f t="shared" si="167"/>
        <v/>
      </c>
      <c r="X474" s="13" t="str">
        <f t="shared" si="168"/>
        <v/>
      </c>
      <c r="Y474" s="13" t="str">
        <f t="shared" si="169"/>
        <v/>
      </c>
      <c r="Z474" s="13" t="str">
        <f t="shared" si="170"/>
        <v/>
      </c>
      <c r="AA474" s="13" t="str">
        <f t="shared" si="171"/>
        <v/>
      </c>
      <c r="AB474" s="13" t="str">
        <f t="shared" si="172"/>
        <v/>
      </c>
      <c r="AC474" s="13" t="str">
        <f t="shared" si="173"/>
        <v/>
      </c>
      <c r="AD474" s="13" t="str">
        <f t="shared" si="160"/>
        <v/>
      </c>
      <c r="AE474" s="13" t="str">
        <f t="shared" si="161"/>
        <v/>
      </c>
      <c r="AF474" s="13" t="str">
        <f t="shared" si="162"/>
        <v/>
      </c>
      <c r="AG474" s="13" t="str">
        <f t="shared" si="163"/>
        <v/>
      </c>
      <c r="AH474" s="13" t="str">
        <f t="shared" si="164"/>
        <v/>
      </c>
      <c r="AI474" s="13" t="str">
        <f t="shared" si="165"/>
        <v/>
      </c>
    </row>
    <row r="475" spans="1:35">
      <c r="A475" s="58" t="s">
        <v>1103</v>
      </c>
      <c r="B475">
        <v>21005</v>
      </c>
      <c r="C475" s="77" t="s">
        <v>362</v>
      </c>
      <c r="D475" s="17"/>
      <c r="E475" s="16"/>
      <c r="F475" s="21"/>
      <c r="G475" s="21"/>
      <c r="H475" s="21"/>
      <c r="I475" s="21"/>
      <c r="J475" s="21"/>
      <c r="K475" s="21"/>
      <c r="L475" s="21"/>
      <c r="M475" s="21"/>
      <c r="N475" s="21"/>
      <c r="O475" s="19"/>
      <c r="P475" s="19" t="str">
        <f t="shared" si="154"/>
        <v/>
      </c>
      <c r="Q475" s="19" t="str">
        <f t="shared" si="155"/>
        <v/>
      </c>
      <c r="R475" s="13" t="str">
        <f t="shared" si="156"/>
        <v/>
      </c>
      <c r="S475" s="13" t="str">
        <f t="shared" si="157"/>
        <v/>
      </c>
      <c r="T475" s="13" t="str">
        <f t="shared" si="158"/>
        <v/>
      </c>
      <c r="U475" s="13" t="str">
        <f t="shared" si="159"/>
        <v/>
      </c>
      <c r="V475" s="13" t="str">
        <f t="shared" si="166"/>
        <v/>
      </c>
      <c r="W475" s="13" t="str">
        <f t="shared" si="167"/>
        <v/>
      </c>
      <c r="X475" s="13" t="str">
        <f t="shared" si="168"/>
        <v/>
      </c>
      <c r="Y475" s="13" t="str">
        <f t="shared" si="169"/>
        <v/>
      </c>
      <c r="Z475" s="13" t="str">
        <f t="shared" si="170"/>
        <v/>
      </c>
      <c r="AA475" s="13" t="str">
        <f t="shared" si="171"/>
        <v/>
      </c>
      <c r="AB475" s="13" t="str">
        <f t="shared" si="172"/>
        <v/>
      </c>
      <c r="AC475" s="13" t="str">
        <f t="shared" si="173"/>
        <v/>
      </c>
      <c r="AD475" s="13" t="str">
        <f t="shared" si="160"/>
        <v/>
      </c>
      <c r="AE475" s="13" t="str">
        <f t="shared" si="161"/>
        <v/>
      </c>
      <c r="AF475" s="13" t="str">
        <f t="shared" si="162"/>
        <v/>
      </c>
      <c r="AG475" s="13" t="str">
        <f t="shared" si="163"/>
        <v/>
      </c>
      <c r="AH475" s="13" t="str">
        <f t="shared" si="164"/>
        <v/>
      </c>
      <c r="AI475" s="13" t="str">
        <f t="shared" si="165"/>
        <v/>
      </c>
    </row>
    <row r="476" spans="1:35">
      <c r="A476" s="58" t="s">
        <v>1103</v>
      </c>
      <c r="B476">
        <v>21028</v>
      </c>
      <c r="C476" t="s">
        <v>170</v>
      </c>
      <c r="D476" s="17"/>
      <c r="E476" s="16"/>
      <c r="F476" s="21"/>
      <c r="G476" s="21"/>
      <c r="H476" s="21"/>
      <c r="I476" s="21"/>
      <c r="J476" s="21"/>
      <c r="K476" s="21"/>
      <c r="L476" s="21"/>
      <c r="M476" s="21"/>
      <c r="N476" s="21"/>
      <c r="O476" s="19"/>
      <c r="P476" s="19" t="str">
        <f t="shared" si="154"/>
        <v/>
      </c>
      <c r="Q476" s="19" t="str">
        <f t="shared" si="155"/>
        <v/>
      </c>
      <c r="R476" s="13" t="str">
        <f t="shared" si="156"/>
        <v/>
      </c>
      <c r="S476" s="13" t="str">
        <f t="shared" si="157"/>
        <v/>
      </c>
      <c r="T476" s="13" t="str">
        <f t="shared" si="158"/>
        <v/>
      </c>
      <c r="U476" s="13" t="str">
        <f t="shared" si="159"/>
        <v/>
      </c>
      <c r="V476" s="13" t="str">
        <f t="shared" si="166"/>
        <v/>
      </c>
      <c r="W476" s="13" t="str">
        <f t="shared" si="167"/>
        <v/>
      </c>
      <c r="X476" s="13" t="str">
        <f t="shared" si="168"/>
        <v/>
      </c>
      <c r="Y476" s="13" t="str">
        <f t="shared" si="169"/>
        <v/>
      </c>
      <c r="Z476" s="13" t="str">
        <f t="shared" si="170"/>
        <v/>
      </c>
      <c r="AA476" s="13" t="str">
        <f t="shared" si="171"/>
        <v/>
      </c>
      <c r="AB476" s="13" t="str">
        <f t="shared" si="172"/>
        <v/>
      </c>
      <c r="AC476" s="13" t="str">
        <f t="shared" si="173"/>
        <v/>
      </c>
      <c r="AD476" s="13" t="str">
        <f t="shared" si="160"/>
        <v/>
      </c>
      <c r="AE476" s="13" t="str">
        <f t="shared" si="161"/>
        <v/>
      </c>
      <c r="AF476" s="13" t="str">
        <f t="shared" si="162"/>
        <v/>
      </c>
      <c r="AG476" s="13" t="str">
        <f t="shared" si="163"/>
        <v/>
      </c>
      <c r="AH476" s="13" t="str">
        <f t="shared" si="164"/>
        <v/>
      </c>
      <c r="AI476" s="13" t="str">
        <f t="shared" si="165"/>
        <v/>
      </c>
    </row>
    <row r="477" spans="1:35">
      <c r="A477" s="58" t="s">
        <v>21</v>
      </c>
      <c r="B477">
        <v>21010</v>
      </c>
      <c r="C477" t="s">
        <v>380</v>
      </c>
      <c r="D477" s="17"/>
      <c r="E477" s="16"/>
      <c r="F477" s="21"/>
      <c r="G477" s="21"/>
      <c r="H477" s="21"/>
      <c r="I477" s="21"/>
      <c r="J477" s="21"/>
      <c r="K477" s="21"/>
      <c r="L477" s="21"/>
      <c r="M477" s="21"/>
      <c r="N477" s="21"/>
      <c r="O477" s="19"/>
      <c r="P477" s="19" t="str">
        <f t="shared" si="154"/>
        <v/>
      </c>
      <c r="Q477" s="19" t="str">
        <f t="shared" si="155"/>
        <v/>
      </c>
      <c r="R477" s="13" t="str">
        <f t="shared" si="156"/>
        <v/>
      </c>
      <c r="S477" s="13" t="str">
        <f t="shared" si="157"/>
        <v/>
      </c>
      <c r="T477" s="13" t="str">
        <f t="shared" si="158"/>
        <v/>
      </c>
      <c r="U477" s="13" t="str">
        <f t="shared" si="159"/>
        <v/>
      </c>
      <c r="V477" s="13" t="str">
        <f t="shared" si="166"/>
        <v/>
      </c>
      <c r="W477" s="13" t="str">
        <f t="shared" si="167"/>
        <v/>
      </c>
      <c r="X477" s="13" t="str">
        <f t="shared" si="168"/>
        <v/>
      </c>
      <c r="Y477" s="13" t="str">
        <f t="shared" si="169"/>
        <v/>
      </c>
      <c r="Z477" s="13" t="str">
        <f t="shared" si="170"/>
        <v/>
      </c>
      <c r="AA477" s="13" t="str">
        <f t="shared" si="171"/>
        <v/>
      </c>
      <c r="AB477" s="13" t="str">
        <f t="shared" si="172"/>
        <v/>
      </c>
      <c r="AC477" s="13" t="str">
        <f t="shared" si="173"/>
        <v/>
      </c>
      <c r="AD477" s="13" t="str">
        <f t="shared" si="160"/>
        <v/>
      </c>
      <c r="AE477" s="13" t="str">
        <f t="shared" si="161"/>
        <v/>
      </c>
      <c r="AF477" s="13" t="str">
        <f t="shared" si="162"/>
        <v/>
      </c>
      <c r="AG477" s="13" t="str">
        <f t="shared" si="163"/>
        <v/>
      </c>
      <c r="AH477" s="13" t="str">
        <f t="shared" si="164"/>
        <v/>
      </c>
      <c r="AI477" s="13" t="str">
        <f t="shared" si="165"/>
        <v/>
      </c>
    </row>
    <row r="478" spans="1:35">
      <c r="A478" s="58" t="s">
        <v>21</v>
      </c>
      <c r="B478">
        <v>21009</v>
      </c>
      <c r="C478" t="s">
        <v>375</v>
      </c>
      <c r="D478" s="17"/>
      <c r="E478" s="16"/>
      <c r="F478" s="21"/>
      <c r="G478" s="21"/>
      <c r="H478" s="21"/>
      <c r="I478" s="21"/>
      <c r="J478" s="21"/>
      <c r="K478" s="21"/>
      <c r="L478" s="21"/>
      <c r="M478" s="21"/>
      <c r="N478" s="21"/>
      <c r="O478" s="19"/>
      <c r="P478" s="19" t="str">
        <f t="shared" si="154"/>
        <v/>
      </c>
      <c r="Q478" s="19" t="str">
        <f t="shared" si="155"/>
        <v/>
      </c>
      <c r="R478" s="13" t="str">
        <f t="shared" si="156"/>
        <v/>
      </c>
      <c r="S478" s="13" t="str">
        <f t="shared" si="157"/>
        <v/>
      </c>
      <c r="T478" s="13" t="str">
        <f t="shared" si="158"/>
        <v/>
      </c>
      <c r="U478" s="13" t="str">
        <f t="shared" si="159"/>
        <v/>
      </c>
      <c r="V478" s="13" t="str">
        <f t="shared" si="166"/>
        <v/>
      </c>
      <c r="W478" s="13" t="str">
        <f t="shared" si="167"/>
        <v/>
      </c>
      <c r="X478" s="13" t="str">
        <f t="shared" si="168"/>
        <v/>
      </c>
      <c r="Y478" s="13" t="str">
        <f t="shared" si="169"/>
        <v/>
      </c>
      <c r="Z478" s="13" t="str">
        <f t="shared" si="170"/>
        <v/>
      </c>
      <c r="AA478" s="13" t="str">
        <f t="shared" si="171"/>
        <v/>
      </c>
      <c r="AB478" s="13" t="str">
        <f t="shared" si="172"/>
        <v/>
      </c>
      <c r="AC478" s="13" t="str">
        <f t="shared" si="173"/>
        <v/>
      </c>
      <c r="AD478" s="13" t="str">
        <f t="shared" si="160"/>
        <v/>
      </c>
      <c r="AE478" s="13" t="str">
        <f t="shared" si="161"/>
        <v/>
      </c>
      <c r="AF478" s="13" t="str">
        <f t="shared" si="162"/>
        <v/>
      </c>
      <c r="AG478" s="13" t="str">
        <f t="shared" si="163"/>
        <v/>
      </c>
      <c r="AH478" s="13" t="str">
        <f t="shared" si="164"/>
        <v/>
      </c>
      <c r="AI478" s="13" t="str">
        <f t="shared" si="165"/>
        <v/>
      </c>
    </row>
    <row r="479" spans="1:35">
      <c r="A479" s="58" t="s">
        <v>21</v>
      </c>
      <c r="B479">
        <v>21022</v>
      </c>
      <c r="C479" t="s">
        <v>335</v>
      </c>
      <c r="D479" s="17"/>
      <c r="E479" s="16"/>
      <c r="F479" s="21"/>
      <c r="G479" s="21"/>
      <c r="H479" s="21"/>
      <c r="I479" s="21"/>
      <c r="J479" s="21"/>
      <c r="K479" s="21"/>
      <c r="L479" s="21"/>
      <c r="M479" s="21"/>
      <c r="N479" s="21"/>
      <c r="O479" s="19"/>
      <c r="P479" s="19" t="str">
        <f t="shared" si="154"/>
        <v/>
      </c>
      <c r="Q479" s="19" t="str">
        <f t="shared" si="155"/>
        <v/>
      </c>
      <c r="R479" s="13" t="str">
        <f t="shared" si="156"/>
        <v/>
      </c>
      <c r="S479" s="13" t="str">
        <f t="shared" si="157"/>
        <v/>
      </c>
      <c r="T479" s="13" t="str">
        <f t="shared" si="158"/>
        <v/>
      </c>
      <c r="U479" s="13" t="str">
        <f t="shared" si="159"/>
        <v/>
      </c>
      <c r="V479" s="13" t="str">
        <f t="shared" si="166"/>
        <v/>
      </c>
      <c r="W479" s="13" t="str">
        <f t="shared" si="167"/>
        <v/>
      </c>
      <c r="X479" s="13" t="str">
        <f t="shared" si="168"/>
        <v/>
      </c>
      <c r="Y479" s="13" t="str">
        <f t="shared" si="169"/>
        <v/>
      </c>
      <c r="Z479" s="13" t="str">
        <f t="shared" si="170"/>
        <v/>
      </c>
      <c r="AA479" s="13" t="str">
        <f t="shared" si="171"/>
        <v/>
      </c>
      <c r="AB479" s="13" t="str">
        <f t="shared" si="172"/>
        <v/>
      </c>
      <c r="AC479" s="13" t="str">
        <f t="shared" si="173"/>
        <v/>
      </c>
      <c r="AD479" s="13" t="str">
        <f t="shared" si="160"/>
        <v/>
      </c>
      <c r="AE479" s="13" t="str">
        <f t="shared" si="161"/>
        <v/>
      </c>
      <c r="AF479" s="13" t="str">
        <f t="shared" si="162"/>
        <v/>
      </c>
      <c r="AG479" s="13" t="str">
        <f t="shared" si="163"/>
        <v/>
      </c>
      <c r="AH479" s="13" t="str">
        <f t="shared" si="164"/>
        <v/>
      </c>
      <c r="AI479" s="13" t="str">
        <f t="shared" si="165"/>
        <v/>
      </c>
    </row>
    <row r="480" spans="1:35">
      <c r="A480" s="58" t="s">
        <v>21</v>
      </c>
      <c r="B480">
        <v>21003</v>
      </c>
      <c r="C480" t="s">
        <v>409</v>
      </c>
      <c r="D480" s="17"/>
      <c r="E480" s="16"/>
      <c r="F480" s="21"/>
      <c r="G480" s="21"/>
      <c r="H480" s="21"/>
      <c r="I480" s="21"/>
      <c r="J480" s="21"/>
      <c r="K480" s="21"/>
      <c r="L480" s="21"/>
      <c r="M480" s="21"/>
      <c r="N480" s="21"/>
      <c r="O480" s="19"/>
      <c r="P480" s="19" t="str">
        <f t="shared" si="154"/>
        <v/>
      </c>
      <c r="Q480" s="19" t="str">
        <f t="shared" si="155"/>
        <v/>
      </c>
      <c r="R480" s="13" t="str">
        <f t="shared" si="156"/>
        <v/>
      </c>
      <c r="S480" s="13" t="str">
        <f t="shared" si="157"/>
        <v/>
      </c>
      <c r="T480" s="13" t="str">
        <f t="shared" si="158"/>
        <v/>
      </c>
      <c r="U480" s="13" t="str">
        <f t="shared" si="159"/>
        <v/>
      </c>
      <c r="V480" s="13" t="str">
        <f t="shared" si="166"/>
        <v/>
      </c>
      <c r="W480" s="13" t="str">
        <f t="shared" si="167"/>
        <v/>
      </c>
      <c r="X480" s="13" t="str">
        <f t="shared" si="168"/>
        <v/>
      </c>
      <c r="Y480" s="13" t="str">
        <f t="shared" si="169"/>
        <v/>
      </c>
      <c r="Z480" s="13" t="str">
        <f t="shared" si="170"/>
        <v/>
      </c>
      <c r="AA480" s="13" t="str">
        <f t="shared" si="171"/>
        <v/>
      </c>
      <c r="AB480" s="13" t="str">
        <f t="shared" si="172"/>
        <v/>
      </c>
      <c r="AC480" s="13" t="str">
        <f t="shared" si="173"/>
        <v/>
      </c>
      <c r="AD480" s="13" t="str">
        <f t="shared" si="160"/>
        <v/>
      </c>
      <c r="AE480" s="13" t="str">
        <f t="shared" si="161"/>
        <v/>
      </c>
      <c r="AF480" s="13" t="str">
        <f t="shared" si="162"/>
        <v/>
      </c>
      <c r="AG480" s="13" t="str">
        <f t="shared" si="163"/>
        <v/>
      </c>
      <c r="AH480" s="13" t="str">
        <f t="shared" si="164"/>
        <v/>
      </c>
      <c r="AI480" s="13" t="str">
        <f t="shared" si="165"/>
        <v/>
      </c>
    </row>
    <row r="481" spans="1:35">
      <c r="A481" s="58" t="s">
        <v>21</v>
      </c>
      <c r="B481">
        <v>21001</v>
      </c>
      <c r="C481" t="s">
        <v>77</v>
      </c>
      <c r="D481" s="17"/>
      <c r="E481" s="16"/>
      <c r="F481" s="21"/>
      <c r="G481" s="21"/>
      <c r="H481" s="21"/>
      <c r="I481" s="21"/>
      <c r="J481" s="21"/>
      <c r="K481" s="21"/>
      <c r="L481" s="21"/>
      <c r="M481" s="21"/>
      <c r="N481" s="21"/>
      <c r="O481" s="19"/>
      <c r="P481" s="19" t="str">
        <f t="shared" si="154"/>
        <v/>
      </c>
      <c r="Q481" s="19" t="str">
        <f t="shared" si="155"/>
        <v/>
      </c>
      <c r="R481" s="13" t="str">
        <f t="shared" si="156"/>
        <v/>
      </c>
      <c r="S481" s="13" t="str">
        <f t="shared" si="157"/>
        <v/>
      </c>
      <c r="T481" s="13" t="str">
        <f t="shared" si="158"/>
        <v/>
      </c>
      <c r="U481" s="13" t="str">
        <f t="shared" si="159"/>
        <v/>
      </c>
      <c r="V481" s="13" t="str">
        <f t="shared" si="166"/>
        <v/>
      </c>
      <c r="W481" s="13" t="str">
        <f t="shared" si="167"/>
        <v/>
      </c>
      <c r="X481" s="13" t="str">
        <f t="shared" si="168"/>
        <v/>
      </c>
      <c r="Y481" s="13" t="str">
        <f t="shared" si="169"/>
        <v/>
      </c>
      <c r="Z481" s="13" t="str">
        <f t="shared" si="170"/>
        <v/>
      </c>
      <c r="AA481" s="13" t="str">
        <f t="shared" si="171"/>
        <v/>
      </c>
      <c r="AB481" s="13" t="str">
        <f t="shared" si="172"/>
        <v/>
      </c>
      <c r="AC481" s="13" t="str">
        <f t="shared" si="173"/>
        <v/>
      </c>
      <c r="AD481" s="13" t="str">
        <f t="shared" si="160"/>
        <v/>
      </c>
      <c r="AE481" s="13" t="str">
        <f t="shared" si="161"/>
        <v/>
      </c>
      <c r="AF481" s="13" t="str">
        <f t="shared" si="162"/>
        <v/>
      </c>
      <c r="AG481" s="13" t="str">
        <f t="shared" si="163"/>
        <v/>
      </c>
      <c r="AH481" s="13" t="str">
        <f t="shared" si="164"/>
        <v/>
      </c>
      <c r="AI481" s="13" t="str">
        <f t="shared" si="165"/>
        <v/>
      </c>
    </row>
    <row r="482" spans="1:35">
      <c r="A482" s="58" t="s">
        <v>21</v>
      </c>
      <c r="B482">
        <v>21011</v>
      </c>
      <c r="C482" t="s">
        <v>1090</v>
      </c>
      <c r="D482" s="17"/>
      <c r="E482" s="16"/>
      <c r="F482" s="21"/>
      <c r="G482" s="21"/>
      <c r="H482" s="21"/>
      <c r="I482" s="21"/>
      <c r="J482" s="21"/>
      <c r="K482" s="21"/>
      <c r="L482" s="21"/>
      <c r="M482" s="21"/>
      <c r="N482" s="21"/>
      <c r="O482" s="19"/>
      <c r="P482" s="19" t="str">
        <f t="shared" si="154"/>
        <v/>
      </c>
      <c r="Q482" s="19" t="str">
        <f t="shared" si="155"/>
        <v/>
      </c>
      <c r="R482" s="13" t="str">
        <f t="shared" si="156"/>
        <v/>
      </c>
      <c r="S482" s="13" t="str">
        <f t="shared" si="157"/>
        <v/>
      </c>
      <c r="T482" s="13" t="str">
        <f t="shared" si="158"/>
        <v/>
      </c>
      <c r="U482" s="13" t="str">
        <f t="shared" si="159"/>
        <v/>
      </c>
      <c r="V482" s="13" t="str">
        <f t="shared" si="166"/>
        <v/>
      </c>
      <c r="W482" s="13" t="str">
        <f t="shared" si="167"/>
        <v/>
      </c>
      <c r="X482" s="13" t="str">
        <f t="shared" si="168"/>
        <v/>
      </c>
      <c r="Y482" s="13" t="str">
        <f t="shared" si="169"/>
        <v/>
      </c>
      <c r="Z482" s="13" t="str">
        <f t="shared" si="170"/>
        <v/>
      </c>
      <c r="AA482" s="13" t="str">
        <f t="shared" si="171"/>
        <v/>
      </c>
      <c r="AB482" s="13" t="str">
        <f t="shared" si="172"/>
        <v/>
      </c>
      <c r="AC482" s="13" t="str">
        <f t="shared" si="173"/>
        <v/>
      </c>
      <c r="AD482" s="13" t="str">
        <f t="shared" si="160"/>
        <v/>
      </c>
      <c r="AE482" s="13" t="str">
        <f t="shared" si="161"/>
        <v/>
      </c>
      <c r="AF482" s="13" t="str">
        <f t="shared" si="162"/>
        <v/>
      </c>
      <c r="AG482" s="13" t="str">
        <f t="shared" si="163"/>
        <v/>
      </c>
      <c r="AH482" s="13" t="str">
        <f t="shared" si="164"/>
        <v/>
      </c>
      <c r="AI482" s="13" t="str">
        <f t="shared" si="165"/>
        <v/>
      </c>
    </row>
    <row r="483" spans="1:35">
      <c r="A483" s="58" t="s">
        <v>21</v>
      </c>
      <c r="B483" s="67">
        <v>28007</v>
      </c>
      <c r="C483" s="67" t="s">
        <v>1015</v>
      </c>
      <c r="D483" s="17"/>
      <c r="E483" s="16"/>
      <c r="F483" s="21"/>
      <c r="G483" s="21"/>
      <c r="H483" s="21"/>
      <c r="I483" s="21"/>
      <c r="J483" s="21"/>
      <c r="K483" s="21"/>
      <c r="L483" s="21"/>
      <c r="M483" s="21"/>
      <c r="N483" s="21"/>
      <c r="O483" s="19"/>
      <c r="P483" s="19" t="str">
        <f t="shared" si="154"/>
        <v/>
      </c>
      <c r="Q483" s="19" t="str">
        <f t="shared" si="155"/>
        <v/>
      </c>
      <c r="R483" s="13" t="str">
        <f t="shared" si="156"/>
        <v/>
      </c>
      <c r="S483" s="13" t="str">
        <f t="shared" si="157"/>
        <v/>
      </c>
      <c r="T483" s="13" t="str">
        <f t="shared" si="158"/>
        <v/>
      </c>
      <c r="U483" s="13" t="str">
        <f t="shared" si="159"/>
        <v/>
      </c>
      <c r="V483" s="13" t="str">
        <f t="shared" si="166"/>
        <v/>
      </c>
      <c r="W483" s="13" t="str">
        <f t="shared" si="167"/>
        <v/>
      </c>
      <c r="X483" s="13" t="str">
        <f t="shared" si="168"/>
        <v/>
      </c>
      <c r="Y483" s="13" t="str">
        <f t="shared" si="169"/>
        <v/>
      </c>
      <c r="Z483" s="13" t="str">
        <f t="shared" si="170"/>
        <v/>
      </c>
      <c r="AA483" s="13" t="str">
        <f t="shared" si="171"/>
        <v/>
      </c>
      <c r="AB483" s="13" t="str">
        <f t="shared" si="172"/>
        <v/>
      </c>
      <c r="AC483" s="13" t="str">
        <f t="shared" si="173"/>
        <v/>
      </c>
      <c r="AD483" s="13" t="str">
        <f t="shared" si="160"/>
        <v/>
      </c>
      <c r="AE483" s="13" t="str">
        <f t="shared" si="161"/>
        <v/>
      </c>
      <c r="AF483" s="13" t="str">
        <f t="shared" si="162"/>
        <v/>
      </c>
      <c r="AG483" s="13" t="str">
        <f t="shared" si="163"/>
        <v/>
      </c>
      <c r="AH483" s="13" t="str">
        <f t="shared" si="164"/>
        <v/>
      </c>
      <c r="AI483" s="13" t="str">
        <f t="shared" si="165"/>
        <v/>
      </c>
    </row>
    <row r="484" spans="1:35">
      <c r="A484" s="58" t="s">
        <v>21</v>
      </c>
      <c r="B484" s="62">
        <v>28027</v>
      </c>
      <c r="C484" s="62" t="s">
        <v>684</v>
      </c>
      <c r="D484" s="17"/>
      <c r="E484" s="16"/>
      <c r="F484" s="21"/>
      <c r="G484" s="21"/>
      <c r="H484" s="21"/>
      <c r="I484" s="21"/>
      <c r="J484" s="21"/>
      <c r="K484" s="21"/>
      <c r="L484" s="21"/>
      <c r="M484" s="21"/>
      <c r="N484" s="21"/>
      <c r="O484" s="19"/>
      <c r="P484" s="19" t="str">
        <f t="shared" si="154"/>
        <v/>
      </c>
      <c r="Q484" s="19" t="str">
        <f t="shared" si="155"/>
        <v/>
      </c>
      <c r="R484" s="13" t="str">
        <f t="shared" si="156"/>
        <v/>
      </c>
      <c r="S484" s="13" t="str">
        <f t="shared" si="157"/>
        <v/>
      </c>
      <c r="T484" s="13" t="str">
        <f t="shared" si="158"/>
        <v/>
      </c>
      <c r="U484" s="13" t="str">
        <f t="shared" si="159"/>
        <v/>
      </c>
      <c r="V484" s="13" t="str">
        <f t="shared" si="166"/>
        <v/>
      </c>
      <c r="W484" s="13" t="str">
        <f t="shared" si="167"/>
        <v/>
      </c>
      <c r="X484" s="13" t="str">
        <f t="shared" si="168"/>
        <v/>
      </c>
      <c r="Y484" s="13" t="str">
        <f t="shared" si="169"/>
        <v/>
      </c>
      <c r="Z484" s="13" t="str">
        <f t="shared" si="170"/>
        <v/>
      </c>
      <c r="AA484" s="13" t="str">
        <f t="shared" si="171"/>
        <v/>
      </c>
      <c r="AB484" s="13" t="str">
        <f t="shared" si="172"/>
        <v/>
      </c>
      <c r="AC484" s="13" t="str">
        <f t="shared" si="173"/>
        <v/>
      </c>
      <c r="AD484" s="13" t="str">
        <f t="shared" si="160"/>
        <v/>
      </c>
      <c r="AE484" s="13" t="str">
        <f t="shared" si="161"/>
        <v/>
      </c>
      <c r="AF484" s="13" t="str">
        <f t="shared" si="162"/>
        <v/>
      </c>
      <c r="AG484" s="13" t="str">
        <f t="shared" si="163"/>
        <v/>
      </c>
      <c r="AH484" s="13" t="str">
        <f t="shared" si="164"/>
        <v/>
      </c>
      <c r="AI484" s="13" t="str">
        <f t="shared" si="165"/>
        <v/>
      </c>
    </row>
    <row r="485" spans="1:35">
      <c r="A485" s="58" t="s">
        <v>21</v>
      </c>
      <c r="B485">
        <v>28011</v>
      </c>
      <c r="C485" t="s">
        <v>236</v>
      </c>
      <c r="D485" s="17"/>
      <c r="E485" s="16"/>
      <c r="F485" s="21"/>
      <c r="G485" s="21"/>
      <c r="H485" s="21"/>
      <c r="I485" s="21"/>
      <c r="J485" s="21"/>
      <c r="K485" s="21"/>
      <c r="L485" s="21"/>
      <c r="M485" s="21"/>
      <c r="N485" s="21"/>
      <c r="O485" s="19"/>
      <c r="P485" s="19" t="str">
        <f t="shared" si="154"/>
        <v/>
      </c>
      <c r="Q485" s="19" t="str">
        <f t="shared" si="155"/>
        <v/>
      </c>
      <c r="R485" s="13" t="str">
        <f t="shared" si="156"/>
        <v/>
      </c>
      <c r="S485" s="13" t="str">
        <f t="shared" si="157"/>
        <v/>
      </c>
      <c r="T485" s="13" t="str">
        <f t="shared" si="158"/>
        <v/>
      </c>
      <c r="U485" s="13" t="str">
        <f t="shared" si="159"/>
        <v/>
      </c>
      <c r="V485" s="13" t="str">
        <f t="shared" si="166"/>
        <v/>
      </c>
      <c r="W485" s="13" t="str">
        <f t="shared" si="167"/>
        <v/>
      </c>
      <c r="X485" s="13" t="str">
        <f t="shared" si="168"/>
        <v/>
      </c>
      <c r="Y485" s="13" t="str">
        <f t="shared" si="169"/>
        <v/>
      </c>
      <c r="Z485" s="13" t="str">
        <f t="shared" si="170"/>
        <v/>
      </c>
      <c r="AA485" s="13" t="str">
        <f t="shared" si="171"/>
        <v/>
      </c>
      <c r="AB485" s="13" t="str">
        <f t="shared" si="172"/>
        <v/>
      </c>
      <c r="AC485" s="13" t="str">
        <f t="shared" si="173"/>
        <v/>
      </c>
      <c r="AD485" s="13" t="str">
        <f t="shared" si="160"/>
        <v/>
      </c>
      <c r="AE485" s="13" t="str">
        <f t="shared" si="161"/>
        <v/>
      </c>
      <c r="AF485" s="13" t="str">
        <f t="shared" si="162"/>
        <v/>
      </c>
      <c r="AG485" s="13" t="str">
        <f t="shared" si="163"/>
        <v/>
      </c>
      <c r="AH485" s="13" t="str">
        <f t="shared" si="164"/>
        <v/>
      </c>
      <c r="AI485" s="13" t="str">
        <f t="shared" si="165"/>
        <v/>
      </c>
    </row>
    <row r="486" spans="1:35">
      <c r="A486" s="58" t="s">
        <v>21</v>
      </c>
      <c r="B486">
        <v>28024</v>
      </c>
      <c r="C486" t="s">
        <v>34</v>
      </c>
      <c r="D486" s="17"/>
      <c r="E486" s="16"/>
      <c r="F486" s="21"/>
      <c r="G486" s="21"/>
      <c r="H486" s="21"/>
      <c r="I486" s="21"/>
      <c r="J486" s="21"/>
      <c r="K486" s="21"/>
      <c r="L486" s="21"/>
      <c r="M486" s="21"/>
      <c r="N486" s="21"/>
      <c r="O486" s="19"/>
      <c r="P486" s="19" t="str">
        <f t="shared" si="154"/>
        <v/>
      </c>
      <c r="Q486" s="19" t="str">
        <f t="shared" si="155"/>
        <v/>
      </c>
      <c r="R486" s="13" t="str">
        <f t="shared" si="156"/>
        <v/>
      </c>
      <c r="S486" s="13" t="str">
        <f t="shared" si="157"/>
        <v/>
      </c>
      <c r="T486" s="13" t="str">
        <f t="shared" si="158"/>
        <v/>
      </c>
      <c r="U486" s="13" t="str">
        <f t="shared" si="159"/>
        <v/>
      </c>
      <c r="V486" s="13" t="str">
        <f t="shared" si="166"/>
        <v/>
      </c>
      <c r="W486" s="13" t="str">
        <f t="shared" si="167"/>
        <v/>
      </c>
      <c r="X486" s="13" t="str">
        <f t="shared" si="168"/>
        <v/>
      </c>
      <c r="Y486" s="13" t="str">
        <f t="shared" si="169"/>
        <v/>
      </c>
      <c r="Z486" s="13" t="str">
        <f t="shared" si="170"/>
        <v/>
      </c>
      <c r="AA486" s="13" t="str">
        <f t="shared" si="171"/>
        <v/>
      </c>
      <c r="AB486" s="13" t="str">
        <f t="shared" si="172"/>
        <v/>
      </c>
      <c r="AC486" s="13" t="str">
        <f t="shared" si="173"/>
        <v/>
      </c>
      <c r="AD486" s="13" t="str">
        <f t="shared" si="160"/>
        <v/>
      </c>
      <c r="AE486" s="13" t="str">
        <f t="shared" si="161"/>
        <v/>
      </c>
      <c r="AF486" s="13" t="str">
        <f t="shared" si="162"/>
        <v/>
      </c>
      <c r="AG486" s="13" t="str">
        <f t="shared" si="163"/>
        <v/>
      </c>
      <c r="AH486" s="13" t="str">
        <f t="shared" si="164"/>
        <v/>
      </c>
      <c r="AI486" s="13" t="str">
        <f t="shared" si="165"/>
        <v/>
      </c>
    </row>
    <row r="487" spans="1:35">
      <c r="A487" s="58" t="s">
        <v>21</v>
      </c>
      <c r="B487">
        <v>10002</v>
      </c>
      <c r="C487" t="s">
        <v>575</v>
      </c>
      <c r="D487" s="17"/>
      <c r="E487" s="16"/>
      <c r="F487" s="21"/>
      <c r="G487" s="21"/>
      <c r="H487" s="21"/>
      <c r="I487" s="21"/>
      <c r="J487" s="21"/>
      <c r="K487" s="21"/>
      <c r="L487" s="21"/>
      <c r="M487" s="21"/>
      <c r="N487" s="21"/>
      <c r="O487" s="19"/>
      <c r="P487" s="19" t="str">
        <f t="shared" si="154"/>
        <v/>
      </c>
      <c r="Q487" s="19" t="str">
        <f t="shared" si="155"/>
        <v/>
      </c>
      <c r="R487" s="13" t="str">
        <f t="shared" si="156"/>
        <v/>
      </c>
      <c r="S487" s="13" t="str">
        <f t="shared" si="157"/>
        <v/>
      </c>
      <c r="T487" s="13" t="str">
        <f t="shared" si="158"/>
        <v/>
      </c>
      <c r="U487" s="13" t="str">
        <f t="shared" si="159"/>
        <v/>
      </c>
      <c r="V487" s="13" t="str">
        <f t="shared" si="166"/>
        <v/>
      </c>
      <c r="W487" s="13" t="str">
        <f t="shared" si="167"/>
        <v/>
      </c>
      <c r="X487" s="13" t="str">
        <f t="shared" si="168"/>
        <v/>
      </c>
      <c r="Y487" s="13" t="str">
        <f t="shared" si="169"/>
        <v/>
      </c>
      <c r="Z487" s="13" t="str">
        <f t="shared" si="170"/>
        <v/>
      </c>
      <c r="AA487" s="13" t="str">
        <f t="shared" si="171"/>
        <v/>
      </c>
      <c r="AB487" s="13" t="str">
        <f t="shared" si="172"/>
        <v/>
      </c>
      <c r="AC487" s="13" t="str">
        <f t="shared" si="173"/>
        <v/>
      </c>
      <c r="AD487" s="13" t="str">
        <f t="shared" si="160"/>
        <v/>
      </c>
      <c r="AE487" s="13" t="str">
        <f t="shared" si="161"/>
        <v/>
      </c>
      <c r="AF487" s="13" t="str">
        <f t="shared" si="162"/>
        <v/>
      </c>
      <c r="AG487" s="13" t="str">
        <f t="shared" si="163"/>
        <v/>
      </c>
      <c r="AH487" s="13" t="str">
        <f t="shared" si="164"/>
        <v/>
      </c>
      <c r="AI487" s="13" t="str">
        <f t="shared" si="165"/>
        <v/>
      </c>
    </row>
    <row r="488" spans="1:35">
      <c r="A488" s="58" t="s">
        <v>21</v>
      </c>
      <c r="B488">
        <v>10004</v>
      </c>
      <c r="C488" t="s">
        <v>576</v>
      </c>
      <c r="D488" s="17"/>
      <c r="E488" s="16"/>
      <c r="F488" s="21"/>
      <c r="G488" s="21"/>
      <c r="H488" s="21"/>
      <c r="I488" s="21"/>
      <c r="J488" s="21"/>
      <c r="K488" s="21"/>
      <c r="L488" s="21"/>
      <c r="M488" s="21"/>
      <c r="N488" s="21"/>
      <c r="O488" s="19"/>
      <c r="P488" s="19" t="str">
        <f t="shared" si="154"/>
        <v/>
      </c>
      <c r="Q488" s="19" t="str">
        <f t="shared" si="155"/>
        <v/>
      </c>
      <c r="R488" s="13" t="str">
        <f t="shared" si="156"/>
        <v/>
      </c>
      <c r="S488" s="13" t="str">
        <f t="shared" si="157"/>
        <v/>
      </c>
      <c r="T488" s="13" t="str">
        <f t="shared" si="158"/>
        <v/>
      </c>
      <c r="U488" s="13" t="str">
        <f t="shared" si="159"/>
        <v/>
      </c>
      <c r="V488" s="13" t="str">
        <f t="shared" si="166"/>
        <v/>
      </c>
      <c r="W488" s="13" t="str">
        <f t="shared" si="167"/>
        <v/>
      </c>
      <c r="X488" s="13" t="str">
        <f t="shared" si="168"/>
        <v/>
      </c>
      <c r="Y488" s="13" t="str">
        <f t="shared" si="169"/>
        <v/>
      </c>
      <c r="Z488" s="13" t="str">
        <f t="shared" si="170"/>
        <v/>
      </c>
      <c r="AA488" s="13" t="str">
        <f t="shared" si="171"/>
        <v/>
      </c>
      <c r="AB488" s="13" t="str">
        <f t="shared" si="172"/>
        <v/>
      </c>
      <c r="AC488" s="13" t="str">
        <f t="shared" si="173"/>
        <v/>
      </c>
      <c r="AD488" s="13" t="str">
        <f t="shared" si="160"/>
        <v/>
      </c>
      <c r="AE488" s="13" t="str">
        <f t="shared" si="161"/>
        <v/>
      </c>
      <c r="AF488" s="13" t="str">
        <f t="shared" si="162"/>
        <v/>
      </c>
      <c r="AG488" s="13" t="str">
        <f t="shared" si="163"/>
        <v/>
      </c>
      <c r="AH488" s="13" t="str">
        <f t="shared" si="164"/>
        <v/>
      </c>
      <c r="AI488" s="13" t="str">
        <f t="shared" si="165"/>
        <v/>
      </c>
    </row>
    <row r="489" spans="1:35">
      <c r="A489" s="58" t="s">
        <v>21</v>
      </c>
      <c r="B489">
        <v>10006</v>
      </c>
      <c r="C489" t="s">
        <v>577</v>
      </c>
      <c r="D489" s="17"/>
      <c r="E489" s="16"/>
      <c r="F489" s="21"/>
      <c r="G489" s="21"/>
      <c r="H489" s="21"/>
      <c r="I489" s="21"/>
      <c r="J489" s="21"/>
      <c r="K489" s="21"/>
      <c r="L489" s="21"/>
      <c r="M489" s="21"/>
      <c r="N489" s="21"/>
      <c r="O489" s="19"/>
      <c r="P489" s="19" t="str">
        <f t="shared" si="154"/>
        <v/>
      </c>
      <c r="Q489" s="19" t="str">
        <f t="shared" si="155"/>
        <v/>
      </c>
      <c r="R489" s="13" t="str">
        <f t="shared" si="156"/>
        <v/>
      </c>
      <c r="S489" s="13" t="str">
        <f t="shared" si="157"/>
        <v/>
      </c>
      <c r="T489" s="13" t="str">
        <f t="shared" si="158"/>
        <v/>
      </c>
      <c r="U489" s="13" t="str">
        <f t="shared" si="159"/>
        <v/>
      </c>
      <c r="V489" s="13" t="str">
        <f t="shared" si="166"/>
        <v/>
      </c>
      <c r="W489" s="13" t="str">
        <f t="shared" si="167"/>
        <v/>
      </c>
      <c r="X489" s="13" t="str">
        <f t="shared" si="168"/>
        <v/>
      </c>
      <c r="Y489" s="13" t="str">
        <f t="shared" si="169"/>
        <v/>
      </c>
      <c r="Z489" s="13" t="str">
        <f t="shared" si="170"/>
        <v/>
      </c>
      <c r="AA489" s="13" t="str">
        <f t="shared" si="171"/>
        <v/>
      </c>
      <c r="AB489" s="13" t="str">
        <f t="shared" si="172"/>
        <v/>
      </c>
      <c r="AC489" s="13" t="str">
        <f t="shared" si="173"/>
        <v/>
      </c>
      <c r="AD489" s="13" t="str">
        <f t="shared" si="160"/>
        <v/>
      </c>
      <c r="AE489" s="13" t="str">
        <f t="shared" si="161"/>
        <v/>
      </c>
      <c r="AF489" s="13" t="str">
        <f t="shared" si="162"/>
        <v/>
      </c>
      <c r="AG489" s="13" t="str">
        <f t="shared" si="163"/>
        <v/>
      </c>
      <c r="AH489" s="13" t="str">
        <f t="shared" si="164"/>
        <v/>
      </c>
      <c r="AI489" s="13" t="str">
        <f t="shared" si="165"/>
        <v/>
      </c>
    </row>
    <row r="490" spans="1:35">
      <c r="A490" s="58" t="s">
        <v>21</v>
      </c>
      <c r="B490">
        <v>10007</v>
      </c>
      <c r="C490" t="s">
        <v>578</v>
      </c>
      <c r="D490" s="17"/>
      <c r="E490" s="16"/>
      <c r="F490" s="21"/>
      <c r="G490" s="21"/>
      <c r="H490" s="21"/>
      <c r="I490" s="21"/>
      <c r="J490" s="21"/>
      <c r="K490" s="21"/>
      <c r="L490" s="21"/>
      <c r="M490" s="21"/>
      <c r="N490" s="21"/>
      <c r="O490" s="19"/>
      <c r="P490" s="19" t="str">
        <f t="shared" si="154"/>
        <v/>
      </c>
      <c r="Q490" s="19" t="str">
        <f t="shared" si="155"/>
        <v/>
      </c>
      <c r="R490" s="13" t="str">
        <f t="shared" si="156"/>
        <v/>
      </c>
      <c r="S490" s="13" t="str">
        <f t="shared" si="157"/>
        <v/>
      </c>
      <c r="T490" s="13" t="str">
        <f t="shared" si="158"/>
        <v/>
      </c>
      <c r="U490" s="13" t="str">
        <f t="shared" si="159"/>
        <v/>
      </c>
      <c r="V490" s="13" t="str">
        <f t="shared" si="166"/>
        <v/>
      </c>
      <c r="W490" s="13" t="str">
        <f t="shared" si="167"/>
        <v/>
      </c>
      <c r="X490" s="13" t="str">
        <f t="shared" si="168"/>
        <v/>
      </c>
      <c r="Y490" s="13" t="str">
        <f t="shared" si="169"/>
        <v/>
      </c>
      <c r="Z490" s="13" t="str">
        <f t="shared" si="170"/>
        <v/>
      </c>
      <c r="AA490" s="13" t="str">
        <f t="shared" si="171"/>
        <v/>
      </c>
      <c r="AB490" s="13" t="str">
        <f t="shared" si="172"/>
        <v/>
      </c>
      <c r="AC490" s="13" t="str">
        <f t="shared" si="173"/>
        <v/>
      </c>
      <c r="AD490" s="13" t="str">
        <f t="shared" si="160"/>
        <v/>
      </c>
      <c r="AE490" s="13" t="str">
        <f t="shared" si="161"/>
        <v/>
      </c>
      <c r="AF490" s="13" t="str">
        <f t="shared" si="162"/>
        <v/>
      </c>
      <c r="AG490" s="13" t="str">
        <f t="shared" si="163"/>
        <v/>
      </c>
      <c r="AH490" s="13" t="str">
        <f t="shared" si="164"/>
        <v/>
      </c>
      <c r="AI490" s="13" t="str">
        <f t="shared" si="165"/>
        <v/>
      </c>
    </row>
    <row r="491" spans="1:35">
      <c r="A491" s="58" t="s">
        <v>21</v>
      </c>
      <c r="B491">
        <v>10009</v>
      </c>
      <c r="C491" t="s">
        <v>579</v>
      </c>
      <c r="D491" s="17"/>
      <c r="E491" s="16"/>
      <c r="F491" s="21"/>
      <c r="G491" s="21"/>
      <c r="H491" s="21"/>
      <c r="I491" s="21"/>
      <c r="J491" s="21"/>
      <c r="K491" s="21"/>
      <c r="L491" s="21"/>
      <c r="M491" s="21"/>
      <c r="N491" s="21"/>
      <c r="O491" s="19"/>
      <c r="P491" s="19" t="str">
        <f t="shared" si="154"/>
        <v/>
      </c>
      <c r="Q491" s="19" t="str">
        <f t="shared" si="155"/>
        <v/>
      </c>
      <c r="R491" s="13" t="str">
        <f t="shared" si="156"/>
        <v/>
      </c>
      <c r="S491" s="13" t="str">
        <f t="shared" si="157"/>
        <v/>
      </c>
      <c r="T491" s="13" t="str">
        <f t="shared" si="158"/>
        <v/>
      </c>
      <c r="U491" s="13" t="str">
        <f t="shared" si="159"/>
        <v/>
      </c>
      <c r="V491" s="13" t="str">
        <f t="shared" si="166"/>
        <v/>
      </c>
      <c r="W491" s="13" t="str">
        <f t="shared" si="167"/>
        <v/>
      </c>
      <c r="X491" s="13" t="str">
        <f t="shared" si="168"/>
        <v/>
      </c>
      <c r="Y491" s="13" t="str">
        <f t="shared" si="169"/>
        <v/>
      </c>
      <c r="Z491" s="13" t="str">
        <f t="shared" si="170"/>
        <v/>
      </c>
      <c r="AA491" s="13" t="str">
        <f t="shared" si="171"/>
        <v/>
      </c>
      <c r="AB491" s="13" t="str">
        <f t="shared" si="172"/>
        <v/>
      </c>
      <c r="AC491" s="13" t="str">
        <f t="shared" si="173"/>
        <v/>
      </c>
      <c r="AD491" s="13" t="str">
        <f t="shared" si="160"/>
        <v/>
      </c>
      <c r="AE491" s="13" t="str">
        <f t="shared" si="161"/>
        <v/>
      </c>
      <c r="AF491" s="13" t="str">
        <f t="shared" si="162"/>
        <v/>
      </c>
      <c r="AG491" s="13" t="str">
        <f t="shared" si="163"/>
        <v/>
      </c>
      <c r="AH491" s="13" t="str">
        <f t="shared" si="164"/>
        <v/>
      </c>
      <c r="AI491" s="13" t="str">
        <f t="shared" si="165"/>
        <v/>
      </c>
    </row>
    <row r="492" spans="1:35">
      <c r="A492" s="58" t="s">
        <v>21</v>
      </c>
      <c r="B492" s="58">
        <v>74032</v>
      </c>
      <c r="C492" s="62" t="s">
        <v>749</v>
      </c>
      <c r="D492" s="17"/>
      <c r="E492" s="16"/>
      <c r="F492" s="21"/>
      <c r="G492" s="21"/>
      <c r="H492" s="21"/>
      <c r="I492" s="21"/>
      <c r="J492" s="21"/>
      <c r="K492" s="21"/>
      <c r="L492" s="21"/>
      <c r="M492" s="21"/>
      <c r="N492" s="21"/>
      <c r="O492" s="19"/>
      <c r="P492" s="19" t="str">
        <f t="shared" si="154"/>
        <v/>
      </c>
      <c r="Q492" s="19" t="str">
        <f t="shared" si="155"/>
        <v/>
      </c>
      <c r="R492" s="13" t="str">
        <f t="shared" si="156"/>
        <v/>
      </c>
      <c r="S492" s="13" t="str">
        <f t="shared" si="157"/>
        <v/>
      </c>
      <c r="T492" s="13" t="str">
        <f t="shared" si="158"/>
        <v/>
      </c>
      <c r="U492" s="13" t="str">
        <f t="shared" si="159"/>
        <v/>
      </c>
      <c r="V492" s="13" t="str">
        <f t="shared" si="166"/>
        <v/>
      </c>
      <c r="W492" s="13" t="str">
        <f t="shared" si="167"/>
        <v/>
      </c>
      <c r="X492" s="13" t="str">
        <f t="shared" si="168"/>
        <v/>
      </c>
      <c r="Y492" s="13" t="str">
        <f t="shared" si="169"/>
        <v/>
      </c>
      <c r="Z492" s="13" t="str">
        <f t="shared" si="170"/>
        <v/>
      </c>
      <c r="AA492" s="13" t="str">
        <f t="shared" si="171"/>
        <v/>
      </c>
      <c r="AB492" s="13" t="str">
        <f t="shared" si="172"/>
        <v/>
      </c>
      <c r="AC492" s="13" t="str">
        <f t="shared" si="173"/>
        <v/>
      </c>
      <c r="AD492" s="13" t="str">
        <f t="shared" si="160"/>
        <v/>
      </c>
      <c r="AE492" s="13" t="str">
        <f t="shared" si="161"/>
        <v/>
      </c>
      <c r="AF492" s="13" t="str">
        <f t="shared" si="162"/>
        <v/>
      </c>
      <c r="AG492" s="13" t="str">
        <f t="shared" si="163"/>
        <v/>
      </c>
      <c r="AH492" s="13" t="str">
        <f t="shared" si="164"/>
        <v/>
      </c>
      <c r="AI492" s="13" t="str">
        <f t="shared" si="165"/>
        <v/>
      </c>
    </row>
    <row r="493" spans="1:35">
      <c r="A493" s="58" t="s">
        <v>21</v>
      </c>
      <c r="B493">
        <v>28026</v>
      </c>
      <c r="C493" s="62" t="s">
        <v>748</v>
      </c>
      <c r="D493" s="17"/>
      <c r="E493" s="16"/>
      <c r="F493" s="21"/>
      <c r="G493" s="21"/>
      <c r="H493" s="21"/>
      <c r="I493" s="21"/>
      <c r="J493" s="21"/>
      <c r="K493" s="21"/>
      <c r="L493" s="21"/>
      <c r="M493" s="21"/>
      <c r="N493" s="21"/>
      <c r="O493" s="19"/>
      <c r="P493" s="19" t="str">
        <f t="shared" si="154"/>
        <v/>
      </c>
      <c r="Q493" s="19" t="str">
        <f t="shared" si="155"/>
        <v/>
      </c>
      <c r="R493" s="13" t="str">
        <f t="shared" si="156"/>
        <v/>
      </c>
      <c r="S493" s="13" t="str">
        <f t="shared" si="157"/>
        <v/>
      </c>
      <c r="T493" s="13" t="str">
        <f t="shared" si="158"/>
        <v/>
      </c>
      <c r="U493" s="13" t="str">
        <f t="shared" si="159"/>
        <v/>
      </c>
      <c r="V493" s="13" t="str">
        <f t="shared" si="166"/>
        <v/>
      </c>
      <c r="W493" s="13" t="str">
        <f t="shared" si="167"/>
        <v/>
      </c>
      <c r="X493" s="13" t="str">
        <f t="shared" si="168"/>
        <v/>
      </c>
      <c r="Y493" s="13" t="str">
        <f t="shared" si="169"/>
        <v/>
      </c>
      <c r="Z493" s="13" t="str">
        <f t="shared" si="170"/>
        <v/>
      </c>
      <c r="AA493" s="13" t="str">
        <f t="shared" si="171"/>
        <v/>
      </c>
      <c r="AB493" s="13" t="str">
        <f t="shared" si="172"/>
        <v/>
      </c>
      <c r="AC493" s="13" t="str">
        <f t="shared" si="173"/>
        <v/>
      </c>
      <c r="AD493" s="13" t="str">
        <f t="shared" si="160"/>
        <v/>
      </c>
      <c r="AE493" s="13" t="str">
        <f t="shared" si="161"/>
        <v/>
      </c>
      <c r="AF493" s="13" t="str">
        <f t="shared" si="162"/>
        <v/>
      </c>
      <c r="AG493" s="13" t="str">
        <f t="shared" si="163"/>
        <v/>
      </c>
      <c r="AH493" s="13" t="str">
        <f t="shared" si="164"/>
        <v/>
      </c>
      <c r="AI493" s="13" t="str">
        <f t="shared" si="165"/>
        <v/>
      </c>
    </row>
    <row r="494" spans="1:35">
      <c r="A494" s="58" t="s">
        <v>21</v>
      </c>
      <c r="B494">
        <v>74029</v>
      </c>
      <c r="C494" t="s">
        <v>1047</v>
      </c>
      <c r="D494" s="17"/>
      <c r="E494" s="16"/>
      <c r="F494" s="21"/>
      <c r="G494" s="21"/>
      <c r="H494" s="21"/>
      <c r="I494" s="21"/>
      <c r="J494" s="21"/>
      <c r="K494" s="21"/>
      <c r="L494" s="21"/>
      <c r="M494" s="21"/>
      <c r="N494" s="21"/>
      <c r="O494" s="19"/>
      <c r="P494" s="19" t="str">
        <f t="shared" si="154"/>
        <v/>
      </c>
      <c r="Q494" s="19" t="str">
        <f t="shared" si="155"/>
        <v/>
      </c>
      <c r="R494" s="13" t="str">
        <f t="shared" si="156"/>
        <v/>
      </c>
      <c r="S494" s="13" t="str">
        <f t="shared" si="157"/>
        <v/>
      </c>
      <c r="T494" s="13" t="str">
        <f t="shared" si="158"/>
        <v/>
      </c>
      <c r="U494" s="13" t="str">
        <f t="shared" si="159"/>
        <v/>
      </c>
      <c r="V494" s="13" t="str">
        <f t="shared" si="166"/>
        <v/>
      </c>
      <c r="W494" s="13" t="str">
        <f t="shared" si="167"/>
        <v/>
      </c>
      <c r="X494" s="13" t="str">
        <f t="shared" si="168"/>
        <v/>
      </c>
      <c r="Y494" s="13" t="str">
        <f t="shared" si="169"/>
        <v/>
      </c>
      <c r="Z494" s="13" t="str">
        <f t="shared" si="170"/>
        <v/>
      </c>
      <c r="AA494" s="13" t="str">
        <f t="shared" si="171"/>
        <v/>
      </c>
      <c r="AB494" s="13" t="str">
        <f t="shared" si="172"/>
        <v/>
      </c>
      <c r="AC494" s="13" t="str">
        <f t="shared" si="173"/>
        <v/>
      </c>
      <c r="AD494" s="13" t="str">
        <f t="shared" si="160"/>
        <v/>
      </c>
      <c r="AE494" s="13" t="str">
        <f t="shared" si="161"/>
        <v/>
      </c>
      <c r="AF494" s="13" t="str">
        <f t="shared" si="162"/>
        <v/>
      </c>
      <c r="AG494" s="13" t="str">
        <f t="shared" si="163"/>
        <v/>
      </c>
      <c r="AH494" s="13" t="str">
        <f t="shared" si="164"/>
        <v/>
      </c>
      <c r="AI494" s="13" t="str">
        <f t="shared" si="165"/>
        <v/>
      </c>
    </row>
    <row r="495" spans="1:35">
      <c r="A495" s="58" t="s">
        <v>21</v>
      </c>
      <c r="B495">
        <v>20007</v>
      </c>
      <c r="C495" s="34" t="s">
        <v>112</v>
      </c>
      <c r="D495" s="17"/>
      <c r="E495" s="16"/>
      <c r="F495" s="21"/>
      <c r="G495" s="21"/>
      <c r="H495" s="21"/>
      <c r="I495" s="21"/>
      <c r="J495" s="21"/>
      <c r="K495" s="21"/>
      <c r="L495" s="21"/>
      <c r="M495" s="21"/>
      <c r="N495" s="21"/>
      <c r="O495" s="19"/>
      <c r="P495" s="19" t="str">
        <f t="shared" si="154"/>
        <v/>
      </c>
      <c r="Q495" s="19" t="str">
        <f t="shared" si="155"/>
        <v/>
      </c>
      <c r="R495" s="13" t="str">
        <f t="shared" si="156"/>
        <v/>
      </c>
      <c r="S495" s="13" t="str">
        <f t="shared" si="157"/>
        <v/>
      </c>
      <c r="T495" s="13" t="str">
        <f t="shared" si="158"/>
        <v/>
      </c>
      <c r="U495" s="13" t="str">
        <f t="shared" si="159"/>
        <v/>
      </c>
      <c r="V495" s="13" t="str">
        <f t="shared" si="166"/>
        <v/>
      </c>
      <c r="W495" s="13" t="str">
        <f t="shared" si="167"/>
        <v/>
      </c>
      <c r="X495" s="13" t="str">
        <f t="shared" si="168"/>
        <v/>
      </c>
      <c r="Y495" s="13" t="str">
        <f t="shared" si="169"/>
        <v/>
      </c>
      <c r="Z495" s="13" t="str">
        <f t="shared" si="170"/>
        <v/>
      </c>
      <c r="AA495" s="13" t="str">
        <f t="shared" si="171"/>
        <v/>
      </c>
      <c r="AB495" s="13" t="str">
        <f t="shared" si="172"/>
        <v/>
      </c>
      <c r="AC495" s="13" t="str">
        <f t="shared" si="173"/>
        <v/>
      </c>
      <c r="AD495" s="13" t="str">
        <f t="shared" si="160"/>
        <v/>
      </c>
      <c r="AE495" s="13" t="str">
        <f t="shared" si="161"/>
        <v/>
      </c>
      <c r="AF495" s="13" t="str">
        <f t="shared" si="162"/>
        <v/>
      </c>
      <c r="AG495" s="13" t="str">
        <f t="shared" si="163"/>
        <v/>
      </c>
      <c r="AH495" s="13" t="str">
        <f t="shared" si="164"/>
        <v/>
      </c>
      <c r="AI495" s="13" t="str">
        <f t="shared" si="165"/>
        <v/>
      </c>
    </row>
    <row r="496" spans="1:35">
      <c r="A496" s="58" t="s">
        <v>21</v>
      </c>
      <c r="B496">
        <v>20026</v>
      </c>
      <c r="C496" s="34" t="s">
        <v>112</v>
      </c>
      <c r="D496" s="17"/>
      <c r="E496" s="16"/>
      <c r="F496" s="21"/>
      <c r="G496" s="21"/>
      <c r="H496" s="21"/>
      <c r="I496" s="21"/>
      <c r="J496" s="21"/>
      <c r="K496" s="21"/>
      <c r="L496" s="21"/>
      <c r="M496" s="21"/>
      <c r="N496" s="21"/>
      <c r="O496" s="19"/>
      <c r="P496" s="19" t="str">
        <f t="shared" si="154"/>
        <v/>
      </c>
      <c r="Q496" s="19" t="str">
        <f t="shared" si="155"/>
        <v/>
      </c>
      <c r="R496" s="13" t="str">
        <f t="shared" si="156"/>
        <v/>
      </c>
      <c r="S496" s="13" t="str">
        <f t="shared" si="157"/>
        <v/>
      </c>
      <c r="T496" s="13" t="str">
        <f t="shared" si="158"/>
        <v/>
      </c>
      <c r="U496" s="13" t="str">
        <f t="shared" si="159"/>
        <v/>
      </c>
      <c r="V496" s="13" t="str">
        <f t="shared" si="166"/>
        <v/>
      </c>
      <c r="W496" s="13" t="str">
        <f t="shared" si="167"/>
        <v/>
      </c>
      <c r="X496" s="13" t="str">
        <f t="shared" si="168"/>
        <v/>
      </c>
      <c r="Y496" s="13" t="str">
        <f t="shared" si="169"/>
        <v/>
      </c>
      <c r="Z496" s="13" t="str">
        <f t="shared" si="170"/>
        <v/>
      </c>
      <c r="AA496" s="13" t="str">
        <f t="shared" si="171"/>
        <v/>
      </c>
      <c r="AB496" s="13" t="str">
        <f t="shared" si="172"/>
        <v/>
      </c>
      <c r="AC496" s="13" t="str">
        <f t="shared" si="173"/>
        <v/>
      </c>
      <c r="AD496" s="13" t="str">
        <f t="shared" si="160"/>
        <v/>
      </c>
      <c r="AE496" s="13" t="str">
        <f t="shared" si="161"/>
        <v/>
      </c>
      <c r="AF496" s="13" t="str">
        <f t="shared" si="162"/>
        <v/>
      </c>
      <c r="AG496" s="13" t="str">
        <f t="shared" si="163"/>
        <v/>
      </c>
      <c r="AH496" s="13" t="str">
        <f t="shared" si="164"/>
        <v/>
      </c>
      <c r="AI496" s="13" t="str">
        <f t="shared" si="165"/>
        <v/>
      </c>
    </row>
    <row r="497" spans="1:35">
      <c r="A497" s="58" t="s">
        <v>21</v>
      </c>
      <c r="B497">
        <v>74028</v>
      </c>
      <c r="C497" t="s">
        <v>1047</v>
      </c>
      <c r="D497" s="17"/>
      <c r="E497" s="16"/>
      <c r="F497" s="21"/>
      <c r="G497" s="21"/>
      <c r="H497" s="21"/>
      <c r="I497" s="21"/>
      <c r="J497" s="21"/>
      <c r="K497" s="21"/>
      <c r="L497" s="21"/>
      <c r="M497" s="21"/>
      <c r="N497" s="21"/>
      <c r="O497" s="19"/>
      <c r="P497" s="19" t="str">
        <f t="shared" si="154"/>
        <v/>
      </c>
      <c r="Q497" s="19" t="str">
        <f t="shared" si="155"/>
        <v/>
      </c>
      <c r="R497" s="13" t="str">
        <f t="shared" si="156"/>
        <v/>
      </c>
      <c r="S497" s="13" t="str">
        <f t="shared" si="157"/>
        <v/>
      </c>
      <c r="T497" s="13" t="str">
        <f t="shared" si="158"/>
        <v/>
      </c>
      <c r="U497" s="13" t="str">
        <f t="shared" si="159"/>
        <v/>
      </c>
      <c r="V497" s="13" t="str">
        <f t="shared" si="166"/>
        <v/>
      </c>
      <c r="W497" s="13" t="str">
        <f t="shared" si="167"/>
        <v/>
      </c>
      <c r="X497" s="13" t="str">
        <f t="shared" si="168"/>
        <v/>
      </c>
      <c r="Y497" s="13" t="str">
        <f t="shared" si="169"/>
        <v/>
      </c>
      <c r="Z497" s="13" t="str">
        <f t="shared" si="170"/>
        <v/>
      </c>
      <c r="AA497" s="13" t="str">
        <f t="shared" si="171"/>
        <v/>
      </c>
      <c r="AB497" s="13" t="str">
        <f t="shared" si="172"/>
        <v/>
      </c>
      <c r="AC497" s="13" t="str">
        <f t="shared" si="173"/>
        <v/>
      </c>
      <c r="AD497" s="13" t="str">
        <f t="shared" si="160"/>
        <v/>
      </c>
      <c r="AE497" s="13" t="str">
        <f t="shared" si="161"/>
        <v/>
      </c>
      <c r="AF497" s="13" t="str">
        <f t="shared" si="162"/>
        <v/>
      </c>
      <c r="AG497" s="13" t="str">
        <f t="shared" si="163"/>
        <v/>
      </c>
      <c r="AH497" s="13" t="str">
        <f t="shared" si="164"/>
        <v/>
      </c>
      <c r="AI497" s="13" t="str">
        <f t="shared" si="165"/>
        <v/>
      </c>
    </row>
    <row r="498" spans="1:35">
      <c r="A498" s="58" t="s">
        <v>21</v>
      </c>
      <c r="B498">
        <v>28006</v>
      </c>
      <c r="C498" s="62" t="s">
        <v>748</v>
      </c>
      <c r="D498" s="17"/>
      <c r="E498" s="16"/>
      <c r="F498" s="21"/>
      <c r="G498" s="21"/>
      <c r="H498" s="21"/>
      <c r="I498" s="21"/>
      <c r="J498" s="21"/>
      <c r="K498" s="21"/>
      <c r="L498" s="21"/>
      <c r="M498" s="21"/>
      <c r="N498" s="21"/>
      <c r="O498" s="19"/>
      <c r="P498" s="19" t="str">
        <f t="shared" si="154"/>
        <v/>
      </c>
      <c r="Q498" s="19" t="str">
        <f t="shared" si="155"/>
        <v/>
      </c>
      <c r="R498" s="13" t="str">
        <f t="shared" si="156"/>
        <v/>
      </c>
      <c r="S498" s="13" t="str">
        <f t="shared" si="157"/>
        <v/>
      </c>
      <c r="T498" s="13" t="str">
        <f t="shared" si="158"/>
        <v/>
      </c>
      <c r="U498" s="13" t="str">
        <f t="shared" si="159"/>
        <v/>
      </c>
      <c r="V498" s="13" t="str">
        <f t="shared" si="166"/>
        <v/>
      </c>
      <c r="W498" s="13" t="str">
        <f t="shared" si="167"/>
        <v/>
      </c>
      <c r="X498" s="13" t="str">
        <f t="shared" si="168"/>
        <v/>
      </c>
      <c r="Y498" s="13" t="str">
        <f t="shared" si="169"/>
        <v/>
      </c>
      <c r="Z498" s="13" t="str">
        <f t="shared" si="170"/>
        <v/>
      </c>
      <c r="AA498" s="13" t="str">
        <f t="shared" si="171"/>
        <v/>
      </c>
      <c r="AB498" s="13" t="str">
        <f t="shared" si="172"/>
        <v/>
      </c>
      <c r="AC498" s="13" t="str">
        <f t="shared" si="173"/>
        <v/>
      </c>
      <c r="AD498" s="13" t="str">
        <f t="shared" si="160"/>
        <v/>
      </c>
      <c r="AE498" s="13" t="str">
        <f t="shared" si="161"/>
        <v/>
      </c>
      <c r="AF498" s="13" t="str">
        <f t="shared" si="162"/>
        <v/>
      </c>
      <c r="AG498" s="13" t="str">
        <f t="shared" si="163"/>
        <v/>
      </c>
      <c r="AH498" s="13" t="str">
        <f t="shared" si="164"/>
        <v/>
      </c>
      <c r="AI498" s="13" t="str">
        <f t="shared" si="165"/>
        <v/>
      </c>
    </row>
    <row r="499" spans="1:35">
      <c r="A499" s="58" t="s">
        <v>21</v>
      </c>
      <c r="B499" s="58">
        <v>74033</v>
      </c>
      <c r="C499" s="61" t="s">
        <v>754</v>
      </c>
      <c r="D499" s="17"/>
      <c r="E499" s="16"/>
      <c r="F499" s="21"/>
      <c r="G499" s="21"/>
      <c r="H499" s="21"/>
      <c r="I499" s="21"/>
      <c r="J499" s="21"/>
      <c r="K499" s="21"/>
      <c r="L499" s="21"/>
      <c r="M499" s="21"/>
      <c r="N499" s="21"/>
      <c r="O499" s="19"/>
      <c r="P499" s="19" t="str">
        <f t="shared" si="154"/>
        <v/>
      </c>
      <c r="Q499" s="19" t="str">
        <f t="shared" si="155"/>
        <v/>
      </c>
      <c r="R499" s="13" t="str">
        <f t="shared" si="156"/>
        <v/>
      </c>
      <c r="S499" s="13" t="str">
        <f t="shared" si="157"/>
        <v/>
      </c>
      <c r="T499" s="13" t="str">
        <f t="shared" si="158"/>
        <v/>
      </c>
      <c r="U499" s="13" t="str">
        <f t="shared" si="159"/>
        <v/>
      </c>
      <c r="V499" s="13" t="str">
        <f t="shared" si="166"/>
        <v/>
      </c>
      <c r="W499" s="13" t="str">
        <f t="shared" si="167"/>
        <v/>
      </c>
      <c r="X499" s="13" t="str">
        <f t="shared" si="168"/>
        <v/>
      </c>
      <c r="Y499" s="13" t="str">
        <f t="shared" si="169"/>
        <v/>
      </c>
      <c r="Z499" s="13" t="str">
        <f t="shared" si="170"/>
        <v/>
      </c>
      <c r="AA499" s="13" t="str">
        <f t="shared" si="171"/>
        <v/>
      </c>
      <c r="AB499" s="13" t="str">
        <f t="shared" si="172"/>
        <v/>
      </c>
      <c r="AC499" s="13" t="str">
        <f t="shared" si="173"/>
        <v/>
      </c>
      <c r="AD499" s="13" t="str">
        <f t="shared" si="160"/>
        <v/>
      </c>
      <c r="AE499" s="13" t="str">
        <f t="shared" si="161"/>
        <v/>
      </c>
      <c r="AF499" s="13" t="str">
        <f t="shared" si="162"/>
        <v/>
      </c>
      <c r="AG499" s="13" t="str">
        <f t="shared" si="163"/>
        <v/>
      </c>
      <c r="AH499" s="13" t="str">
        <f t="shared" si="164"/>
        <v/>
      </c>
      <c r="AI499" s="13" t="str">
        <f t="shared" si="165"/>
        <v/>
      </c>
    </row>
    <row r="500" spans="1:35">
      <c r="A500" s="58" t="s">
        <v>21</v>
      </c>
      <c r="B500">
        <v>10010</v>
      </c>
      <c r="C500" t="s">
        <v>579</v>
      </c>
      <c r="D500" s="17"/>
      <c r="E500" s="16"/>
      <c r="F500" s="21"/>
      <c r="G500" s="21"/>
      <c r="H500" s="21"/>
      <c r="I500" s="21"/>
      <c r="J500" s="21"/>
      <c r="K500" s="21"/>
      <c r="L500" s="21"/>
      <c r="M500" s="21"/>
      <c r="N500" s="21"/>
      <c r="O500" s="19"/>
      <c r="P500" s="19" t="str">
        <f t="shared" si="154"/>
        <v/>
      </c>
      <c r="Q500" s="19" t="str">
        <f t="shared" si="155"/>
        <v/>
      </c>
      <c r="R500" s="13" t="str">
        <f t="shared" si="156"/>
        <v/>
      </c>
      <c r="S500" s="13" t="str">
        <f t="shared" si="157"/>
        <v/>
      </c>
      <c r="T500" s="13" t="str">
        <f t="shared" si="158"/>
        <v/>
      </c>
      <c r="U500" s="13" t="str">
        <f t="shared" si="159"/>
        <v/>
      </c>
      <c r="V500" s="13" t="str">
        <f t="shared" si="166"/>
        <v/>
      </c>
      <c r="W500" s="13" t="str">
        <f t="shared" si="167"/>
        <v/>
      </c>
      <c r="X500" s="13" t="str">
        <f t="shared" si="168"/>
        <v/>
      </c>
      <c r="Y500" s="13" t="str">
        <f t="shared" si="169"/>
        <v/>
      </c>
      <c r="Z500" s="13" t="str">
        <f t="shared" si="170"/>
        <v/>
      </c>
      <c r="AA500" s="13" t="str">
        <f t="shared" si="171"/>
        <v/>
      </c>
      <c r="AB500" s="13" t="str">
        <f t="shared" si="172"/>
        <v/>
      </c>
      <c r="AC500" s="13" t="str">
        <f t="shared" si="173"/>
        <v/>
      </c>
      <c r="AD500" s="13" t="str">
        <f t="shared" si="160"/>
        <v/>
      </c>
      <c r="AE500" s="13" t="str">
        <f t="shared" si="161"/>
        <v/>
      </c>
      <c r="AF500" s="13" t="str">
        <f t="shared" si="162"/>
        <v/>
      </c>
      <c r="AG500" s="13" t="str">
        <f t="shared" si="163"/>
        <v/>
      </c>
      <c r="AH500" s="13" t="str">
        <f t="shared" si="164"/>
        <v/>
      </c>
      <c r="AI500" s="13" t="str">
        <f t="shared" si="165"/>
        <v/>
      </c>
    </row>
    <row r="501" spans="1:35">
      <c r="A501" s="58" t="s">
        <v>21</v>
      </c>
      <c r="B501">
        <v>10008</v>
      </c>
      <c r="C501" t="s">
        <v>578</v>
      </c>
      <c r="D501" s="17"/>
      <c r="E501" s="16"/>
      <c r="F501" s="21"/>
      <c r="G501" s="21"/>
      <c r="H501" s="21"/>
      <c r="I501" s="21"/>
      <c r="J501" s="21"/>
      <c r="K501" s="21"/>
      <c r="L501" s="21"/>
      <c r="M501" s="21"/>
      <c r="N501" s="21"/>
      <c r="O501" s="19"/>
      <c r="P501" s="19" t="str">
        <f t="shared" si="154"/>
        <v/>
      </c>
      <c r="Q501" s="19" t="str">
        <f t="shared" si="155"/>
        <v/>
      </c>
      <c r="R501" s="13" t="str">
        <f t="shared" si="156"/>
        <v/>
      </c>
      <c r="S501" s="13" t="str">
        <f t="shared" si="157"/>
        <v/>
      </c>
      <c r="T501" s="13" t="str">
        <f t="shared" si="158"/>
        <v/>
      </c>
      <c r="U501" s="13" t="str">
        <f t="shared" si="159"/>
        <v/>
      </c>
      <c r="V501" s="13" t="str">
        <f t="shared" si="166"/>
        <v/>
      </c>
      <c r="W501" s="13" t="str">
        <f t="shared" si="167"/>
        <v/>
      </c>
      <c r="X501" s="13" t="str">
        <f t="shared" si="168"/>
        <v/>
      </c>
      <c r="Y501" s="13" t="str">
        <f t="shared" si="169"/>
        <v/>
      </c>
      <c r="Z501" s="13" t="str">
        <f t="shared" si="170"/>
        <v/>
      </c>
      <c r="AA501" s="13" t="str">
        <f t="shared" si="171"/>
        <v/>
      </c>
      <c r="AB501" s="13" t="str">
        <f t="shared" si="172"/>
        <v/>
      </c>
      <c r="AC501" s="13" t="str">
        <f t="shared" si="173"/>
        <v/>
      </c>
      <c r="AD501" s="13" t="str">
        <f t="shared" si="160"/>
        <v/>
      </c>
      <c r="AE501" s="13" t="str">
        <f t="shared" si="161"/>
        <v/>
      </c>
      <c r="AF501" s="13" t="str">
        <f t="shared" si="162"/>
        <v/>
      </c>
      <c r="AG501" s="13" t="str">
        <f t="shared" si="163"/>
        <v/>
      </c>
      <c r="AH501" s="13" t="str">
        <f t="shared" si="164"/>
        <v/>
      </c>
      <c r="AI501" s="13" t="str">
        <f t="shared" si="165"/>
        <v/>
      </c>
    </row>
    <row r="502" spans="1:35">
      <c r="A502" s="58" t="s">
        <v>21</v>
      </c>
      <c r="B502">
        <v>10005</v>
      </c>
      <c r="C502" t="s">
        <v>577</v>
      </c>
      <c r="D502" s="17"/>
      <c r="E502" s="16"/>
      <c r="F502" s="21"/>
      <c r="G502" s="21"/>
      <c r="H502" s="21"/>
      <c r="I502" s="21"/>
      <c r="J502" s="21"/>
      <c r="K502" s="21"/>
      <c r="L502" s="21"/>
      <c r="M502" s="21"/>
      <c r="N502" s="21"/>
      <c r="O502" s="19"/>
      <c r="P502" s="19" t="str">
        <f t="shared" si="154"/>
        <v/>
      </c>
      <c r="Q502" s="19" t="str">
        <f t="shared" si="155"/>
        <v/>
      </c>
      <c r="R502" s="13" t="str">
        <f t="shared" si="156"/>
        <v/>
      </c>
      <c r="S502" s="13" t="str">
        <f t="shared" si="157"/>
        <v/>
      </c>
      <c r="T502" s="13" t="str">
        <f t="shared" si="158"/>
        <v/>
      </c>
      <c r="U502" s="13" t="str">
        <f t="shared" si="159"/>
        <v/>
      </c>
      <c r="V502" s="13" t="str">
        <f t="shared" si="166"/>
        <v/>
      </c>
      <c r="W502" s="13" t="str">
        <f t="shared" si="167"/>
        <v/>
      </c>
      <c r="X502" s="13" t="str">
        <f t="shared" si="168"/>
        <v/>
      </c>
      <c r="Y502" s="13" t="str">
        <f t="shared" si="169"/>
        <v/>
      </c>
      <c r="Z502" s="13" t="str">
        <f t="shared" si="170"/>
        <v/>
      </c>
      <c r="AA502" s="13" t="str">
        <f t="shared" si="171"/>
        <v/>
      </c>
      <c r="AB502" s="13" t="str">
        <f t="shared" si="172"/>
        <v/>
      </c>
      <c r="AC502" s="13" t="str">
        <f t="shared" si="173"/>
        <v/>
      </c>
      <c r="AD502" s="13" t="str">
        <f t="shared" si="160"/>
        <v/>
      </c>
      <c r="AE502" s="13" t="str">
        <f t="shared" si="161"/>
        <v/>
      </c>
      <c r="AF502" s="13" t="str">
        <f t="shared" si="162"/>
        <v/>
      </c>
      <c r="AG502" s="13" t="str">
        <f t="shared" si="163"/>
        <v/>
      </c>
      <c r="AH502" s="13" t="str">
        <f t="shared" si="164"/>
        <v/>
      </c>
      <c r="AI502" s="13" t="str">
        <f t="shared" si="165"/>
        <v/>
      </c>
    </row>
    <row r="503" spans="1:35">
      <c r="A503" s="58" t="s">
        <v>21</v>
      </c>
      <c r="B503">
        <v>10003</v>
      </c>
      <c r="C503" t="s">
        <v>576</v>
      </c>
      <c r="D503" s="17"/>
      <c r="E503" s="16"/>
      <c r="F503" s="21"/>
      <c r="G503" s="21"/>
      <c r="H503" s="21"/>
      <c r="I503" s="21"/>
      <c r="J503" s="21"/>
      <c r="K503" s="21"/>
      <c r="L503" s="21"/>
      <c r="M503" s="21"/>
      <c r="N503" s="21"/>
      <c r="O503" s="19"/>
      <c r="P503" s="19" t="str">
        <f t="shared" si="154"/>
        <v/>
      </c>
      <c r="Q503" s="19" t="str">
        <f t="shared" si="155"/>
        <v/>
      </c>
      <c r="R503" s="13" t="str">
        <f t="shared" si="156"/>
        <v/>
      </c>
      <c r="S503" s="13" t="str">
        <f t="shared" si="157"/>
        <v/>
      </c>
      <c r="T503" s="13" t="str">
        <f t="shared" si="158"/>
        <v/>
      </c>
      <c r="U503" s="13" t="str">
        <f t="shared" si="159"/>
        <v/>
      </c>
      <c r="V503" s="13" t="str">
        <f t="shared" si="166"/>
        <v/>
      </c>
      <c r="W503" s="13" t="str">
        <f t="shared" si="167"/>
        <v/>
      </c>
      <c r="X503" s="13" t="str">
        <f t="shared" si="168"/>
        <v/>
      </c>
      <c r="Y503" s="13" t="str">
        <f t="shared" si="169"/>
        <v/>
      </c>
      <c r="Z503" s="13" t="str">
        <f t="shared" si="170"/>
        <v/>
      </c>
      <c r="AA503" s="13" t="str">
        <f t="shared" si="171"/>
        <v/>
      </c>
      <c r="AB503" s="13" t="str">
        <f t="shared" si="172"/>
        <v/>
      </c>
      <c r="AC503" s="13" t="str">
        <f t="shared" si="173"/>
        <v/>
      </c>
      <c r="AD503" s="13" t="str">
        <f t="shared" si="160"/>
        <v/>
      </c>
      <c r="AE503" s="13" t="str">
        <f t="shared" si="161"/>
        <v/>
      </c>
      <c r="AF503" s="13" t="str">
        <f t="shared" si="162"/>
        <v/>
      </c>
      <c r="AG503" s="13" t="str">
        <f t="shared" si="163"/>
        <v/>
      </c>
      <c r="AH503" s="13" t="str">
        <f t="shared" si="164"/>
        <v/>
      </c>
      <c r="AI503" s="13" t="str">
        <f t="shared" si="165"/>
        <v/>
      </c>
    </row>
    <row r="504" spans="1:35">
      <c r="A504" s="58" t="s">
        <v>21</v>
      </c>
      <c r="B504">
        <v>10001</v>
      </c>
      <c r="C504" t="s">
        <v>575</v>
      </c>
      <c r="D504" s="17"/>
      <c r="E504" s="16"/>
      <c r="F504" s="21"/>
      <c r="G504" s="21"/>
      <c r="H504" s="21"/>
      <c r="I504" s="21"/>
      <c r="J504" s="21"/>
      <c r="K504" s="21"/>
      <c r="L504" s="21"/>
      <c r="M504" s="21"/>
      <c r="N504" s="21"/>
      <c r="O504" s="19"/>
      <c r="P504" s="19" t="str">
        <f t="shared" si="154"/>
        <v/>
      </c>
      <c r="Q504" s="19" t="str">
        <f t="shared" si="155"/>
        <v/>
      </c>
      <c r="R504" s="13" t="str">
        <f t="shared" si="156"/>
        <v/>
      </c>
      <c r="S504" s="13" t="str">
        <f t="shared" si="157"/>
        <v/>
      </c>
      <c r="T504" s="13" t="str">
        <f t="shared" si="158"/>
        <v/>
      </c>
      <c r="U504" s="13" t="str">
        <f t="shared" si="159"/>
        <v/>
      </c>
      <c r="V504" s="13" t="str">
        <f t="shared" si="166"/>
        <v/>
      </c>
      <c r="W504" s="13" t="str">
        <f t="shared" si="167"/>
        <v/>
      </c>
      <c r="X504" s="13" t="str">
        <f t="shared" si="168"/>
        <v/>
      </c>
      <c r="Y504" s="13" t="str">
        <f t="shared" si="169"/>
        <v/>
      </c>
      <c r="Z504" s="13" t="str">
        <f t="shared" si="170"/>
        <v/>
      </c>
      <c r="AA504" s="13" t="str">
        <f t="shared" si="171"/>
        <v/>
      </c>
      <c r="AB504" s="13" t="str">
        <f t="shared" si="172"/>
        <v/>
      </c>
      <c r="AC504" s="13" t="str">
        <f t="shared" si="173"/>
        <v/>
      </c>
      <c r="AD504" s="13" t="str">
        <f t="shared" si="160"/>
        <v/>
      </c>
      <c r="AE504" s="13" t="str">
        <f t="shared" si="161"/>
        <v/>
      </c>
      <c r="AF504" s="13" t="str">
        <f t="shared" si="162"/>
        <v/>
      </c>
      <c r="AG504" s="13" t="str">
        <f t="shared" si="163"/>
        <v/>
      </c>
      <c r="AH504" s="13" t="str">
        <f t="shared" si="164"/>
        <v/>
      </c>
      <c r="AI504" s="13" t="str">
        <f t="shared" si="165"/>
        <v/>
      </c>
    </row>
    <row r="505" spans="1:35">
      <c r="A505" s="58" t="s">
        <v>21</v>
      </c>
      <c r="B505">
        <v>28001</v>
      </c>
      <c r="C505" t="s">
        <v>34</v>
      </c>
      <c r="D505" s="17"/>
      <c r="E505" s="16"/>
      <c r="F505" s="21"/>
      <c r="G505" s="21"/>
      <c r="H505" s="21"/>
      <c r="I505" s="21"/>
      <c r="J505" s="21"/>
      <c r="K505" s="21"/>
      <c r="L505" s="21"/>
      <c r="M505" s="21"/>
      <c r="N505" s="21"/>
      <c r="O505" s="19"/>
      <c r="P505" s="19" t="str">
        <f t="shared" si="154"/>
        <v/>
      </c>
      <c r="Q505" s="19" t="str">
        <f t="shared" si="155"/>
        <v/>
      </c>
      <c r="R505" s="13" t="str">
        <f t="shared" si="156"/>
        <v/>
      </c>
      <c r="S505" s="13" t="str">
        <f t="shared" si="157"/>
        <v/>
      </c>
      <c r="T505" s="13" t="str">
        <f t="shared" si="158"/>
        <v/>
      </c>
      <c r="U505" s="13" t="str">
        <f t="shared" si="159"/>
        <v/>
      </c>
      <c r="V505" s="13" t="str">
        <f t="shared" si="166"/>
        <v/>
      </c>
      <c r="W505" s="13" t="str">
        <f t="shared" si="167"/>
        <v/>
      </c>
      <c r="X505" s="13" t="str">
        <f t="shared" si="168"/>
        <v/>
      </c>
      <c r="Y505" s="13" t="str">
        <f t="shared" si="169"/>
        <v/>
      </c>
      <c r="Z505" s="13" t="str">
        <f t="shared" si="170"/>
        <v/>
      </c>
      <c r="AA505" s="13" t="str">
        <f t="shared" si="171"/>
        <v/>
      </c>
      <c r="AB505" s="13" t="str">
        <f t="shared" si="172"/>
        <v/>
      </c>
      <c r="AC505" s="13" t="str">
        <f t="shared" si="173"/>
        <v/>
      </c>
      <c r="AD505" s="13" t="str">
        <f t="shared" si="160"/>
        <v/>
      </c>
      <c r="AE505" s="13" t="str">
        <f t="shared" si="161"/>
        <v/>
      </c>
      <c r="AF505" s="13" t="str">
        <f t="shared" si="162"/>
        <v/>
      </c>
      <c r="AG505" s="13" t="str">
        <f t="shared" si="163"/>
        <v/>
      </c>
      <c r="AH505" s="13" t="str">
        <f t="shared" si="164"/>
        <v/>
      </c>
      <c r="AI505" s="13" t="str">
        <f t="shared" si="165"/>
        <v/>
      </c>
    </row>
    <row r="506" spans="1:35">
      <c r="A506" s="58" t="s">
        <v>21</v>
      </c>
      <c r="B506">
        <v>28021</v>
      </c>
      <c r="C506" t="s">
        <v>282</v>
      </c>
      <c r="D506" s="17"/>
      <c r="E506" s="16"/>
      <c r="F506" s="21"/>
      <c r="G506" s="21"/>
      <c r="H506" s="21"/>
      <c r="I506" s="21"/>
      <c r="J506" s="21"/>
      <c r="K506" s="21"/>
      <c r="L506" s="21"/>
      <c r="M506" s="21"/>
      <c r="N506" s="21"/>
      <c r="O506" s="19"/>
      <c r="P506" s="19" t="str">
        <f t="shared" si="154"/>
        <v/>
      </c>
      <c r="Q506" s="19" t="str">
        <f t="shared" si="155"/>
        <v/>
      </c>
      <c r="R506" s="13" t="str">
        <f t="shared" si="156"/>
        <v/>
      </c>
      <c r="S506" s="13" t="str">
        <f t="shared" si="157"/>
        <v/>
      </c>
      <c r="T506" s="13" t="str">
        <f t="shared" si="158"/>
        <v/>
      </c>
      <c r="U506" s="13" t="str">
        <f t="shared" si="159"/>
        <v/>
      </c>
      <c r="V506" s="13" t="str">
        <f t="shared" si="166"/>
        <v/>
      </c>
      <c r="W506" s="13" t="str">
        <f t="shared" si="167"/>
        <v/>
      </c>
      <c r="X506" s="13" t="str">
        <f t="shared" si="168"/>
        <v/>
      </c>
      <c r="Y506" s="13" t="str">
        <f t="shared" si="169"/>
        <v/>
      </c>
      <c r="Z506" s="13" t="str">
        <f t="shared" si="170"/>
        <v/>
      </c>
      <c r="AA506" s="13" t="str">
        <f t="shared" si="171"/>
        <v/>
      </c>
      <c r="AB506" s="13" t="str">
        <f t="shared" si="172"/>
        <v/>
      </c>
      <c r="AC506" s="13" t="str">
        <f t="shared" si="173"/>
        <v/>
      </c>
      <c r="AD506" s="13" t="str">
        <f t="shared" si="160"/>
        <v/>
      </c>
      <c r="AE506" s="13" t="str">
        <f t="shared" si="161"/>
        <v/>
      </c>
      <c r="AF506" s="13" t="str">
        <f t="shared" si="162"/>
        <v/>
      </c>
      <c r="AG506" s="13" t="str">
        <f t="shared" si="163"/>
        <v/>
      </c>
      <c r="AH506" s="13" t="str">
        <f t="shared" si="164"/>
        <v/>
      </c>
      <c r="AI506" s="13" t="str">
        <f t="shared" si="165"/>
        <v/>
      </c>
    </row>
    <row r="507" spans="1:35">
      <c r="A507" s="58" t="s">
        <v>21</v>
      </c>
      <c r="B507">
        <v>28022</v>
      </c>
      <c r="C507" t="s">
        <v>336</v>
      </c>
      <c r="D507" s="17"/>
      <c r="E507" s="16"/>
      <c r="F507" s="21"/>
      <c r="G507" s="21"/>
      <c r="H507" s="21"/>
      <c r="I507" s="21"/>
      <c r="J507" s="21"/>
      <c r="K507" s="21"/>
      <c r="L507" s="21"/>
      <c r="M507" s="21"/>
      <c r="N507" s="21"/>
      <c r="O507" s="19"/>
      <c r="P507" s="19" t="str">
        <f t="shared" si="154"/>
        <v/>
      </c>
      <c r="Q507" s="19" t="str">
        <f t="shared" si="155"/>
        <v/>
      </c>
      <c r="R507" s="13" t="str">
        <f t="shared" si="156"/>
        <v/>
      </c>
      <c r="S507" s="13" t="str">
        <f t="shared" si="157"/>
        <v/>
      </c>
      <c r="T507" s="13" t="str">
        <f t="shared" si="158"/>
        <v/>
      </c>
      <c r="U507" s="13" t="str">
        <f t="shared" si="159"/>
        <v/>
      </c>
      <c r="V507" s="13" t="str">
        <f t="shared" si="166"/>
        <v/>
      </c>
      <c r="W507" s="13" t="str">
        <f t="shared" si="167"/>
        <v/>
      </c>
      <c r="X507" s="13" t="str">
        <f t="shared" si="168"/>
        <v/>
      </c>
      <c r="Y507" s="13" t="str">
        <f t="shared" si="169"/>
        <v/>
      </c>
      <c r="Z507" s="13" t="str">
        <f t="shared" si="170"/>
        <v/>
      </c>
      <c r="AA507" s="13" t="str">
        <f t="shared" si="171"/>
        <v/>
      </c>
      <c r="AB507" s="13" t="str">
        <f t="shared" si="172"/>
        <v/>
      </c>
      <c r="AC507" s="13" t="str">
        <f t="shared" si="173"/>
        <v/>
      </c>
      <c r="AD507" s="13" t="str">
        <f t="shared" si="160"/>
        <v/>
      </c>
      <c r="AE507" s="13" t="str">
        <f t="shared" si="161"/>
        <v/>
      </c>
      <c r="AF507" s="13" t="str">
        <f t="shared" si="162"/>
        <v/>
      </c>
      <c r="AG507" s="13" t="str">
        <f t="shared" si="163"/>
        <v/>
      </c>
      <c r="AH507" s="13" t="str">
        <f t="shared" si="164"/>
        <v/>
      </c>
      <c r="AI507" s="13" t="str">
        <f t="shared" si="165"/>
        <v/>
      </c>
    </row>
    <row r="508" spans="1:35">
      <c r="A508" s="58" t="s">
        <v>21</v>
      </c>
      <c r="B508">
        <v>28028</v>
      </c>
      <c r="C508" t="s">
        <v>35</v>
      </c>
      <c r="D508" s="17"/>
      <c r="E508" s="16"/>
      <c r="F508" s="21"/>
      <c r="G508" s="21"/>
      <c r="H508" s="21"/>
      <c r="I508" s="21"/>
      <c r="J508" s="21"/>
      <c r="K508" s="21"/>
      <c r="L508" s="21"/>
      <c r="M508" s="21"/>
      <c r="N508" s="21"/>
      <c r="O508" s="19"/>
      <c r="P508" s="19" t="str">
        <f t="shared" si="154"/>
        <v/>
      </c>
      <c r="Q508" s="19" t="str">
        <f t="shared" si="155"/>
        <v/>
      </c>
      <c r="R508" s="13" t="str">
        <f t="shared" si="156"/>
        <v/>
      </c>
      <c r="S508" s="13" t="str">
        <f t="shared" si="157"/>
        <v/>
      </c>
      <c r="T508" s="13" t="str">
        <f t="shared" si="158"/>
        <v/>
      </c>
      <c r="U508" s="13" t="str">
        <f t="shared" si="159"/>
        <v/>
      </c>
      <c r="V508" s="13" t="str">
        <f t="shared" si="166"/>
        <v/>
      </c>
      <c r="W508" s="13" t="str">
        <f t="shared" si="167"/>
        <v/>
      </c>
      <c r="X508" s="13" t="str">
        <f t="shared" si="168"/>
        <v/>
      </c>
      <c r="Y508" s="13" t="str">
        <f t="shared" si="169"/>
        <v/>
      </c>
      <c r="Z508" s="13" t="str">
        <f t="shared" si="170"/>
        <v/>
      </c>
      <c r="AA508" s="13" t="str">
        <f t="shared" si="171"/>
        <v/>
      </c>
      <c r="AB508" s="13" t="str">
        <f t="shared" si="172"/>
        <v/>
      </c>
      <c r="AC508" s="13" t="str">
        <f t="shared" si="173"/>
        <v/>
      </c>
      <c r="AD508" s="13" t="str">
        <f t="shared" si="160"/>
        <v/>
      </c>
      <c r="AE508" s="13" t="str">
        <f t="shared" si="161"/>
        <v/>
      </c>
      <c r="AF508" s="13" t="str">
        <f t="shared" si="162"/>
        <v/>
      </c>
      <c r="AG508" s="13" t="str">
        <f t="shared" si="163"/>
        <v/>
      </c>
      <c r="AH508" s="13" t="str">
        <f t="shared" si="164"/>
        <v/>
      </c>
      <c r="AI508" s="13" t="str">
        <f t="shared" si="165"/>
        <v/>
      </c>
    </row>
    <row r="509" spans="1:35">
      <c r="A509" s="58" t="s">
        <v>21</v>
      </c>
      <c r="B509">
        <v>21030</v>
      </c>
      <c r="C509" t="s">
        <v>77</v>
      </c>
      <c r="D509" s="17"/>
      <c r="E509" s="16"/>
      <c r="F509" s="21"/>
      <c r="G509" s="21"/>
      <c r="H509" s="21"/>
      <c r="I509" s="21"/>
      <c r="J509" s="21"/>
      <c r="K509" s="21"/>
      <c r="L509" s="21"/>
      <c r="M509" s="21"/>
      <c r="N509" s="21"/>
      <c r="O509" s="19"/>
      <c r="P509" s="19" t="str">
        <f t="shared" si="154"/>
        <v/>
      </c>
      <c r="Q509" s="19" t="str">
        <f t="shared" si="155"/>
        <v/>
      </c>
      <c r="R509" s="13" t="str">
        <f t="shared" si="156"/>
        <v/>
      </c>
      <c r="S509" s="13" t="str">
        <f t="shared" si="157"/>
        <v/>
      </c>
      <c r="T509" s="13" t="str">
        <f t="shared" si="158"/>
        <v/>
      </c>
      <c r="U509" s="13" t="str">
        <f t="shared" si="159"/>
        <v/>
      </c>
      <c r="V509" s="13" t="str">
        <f t="shared" si="166"/>
        <v/>
      </c>
      <c r="W509" s="13" t="str">
        <f t="shared" si="167"/>
        <v/>
      </c>
      <c r="X509" s="13" t="str">
        <f t="shared" si="168"/>
        <v/>
      </c>
      <c r="Y509" s="13" t="str">
        <f t="shared" si="169"/>
        <v/>
      </c>
      <c r="Z509" s="13" t="str">
        <f t="shared" si="170"/>
        <v/>
      </c>
      <c r="AA509" s="13" t="str">
        <f t="shared" si="171"/>
        <v/>
      </c>
      <c r="AB509" s="13" t="str">
        <f t="shared" si="172"/>
        <v/>
      </c>
      <c r="AC509" s="13" t="str">
        <f t="shared" si="173"/>
        <v/>
      </c>
      <c r="AD509" s="13" t="str">
        <f t="shared" si="160"/>
        <v/>
      </c>
      <c r="AE509" s="13" t="str">
        <f t="shared" si="161"/>
        <v/>
      </c>
      <c r="AF509" s="13" t="str">
        <f t="shared" si="162"/>
        <v/>
      </c>
      <c r="AG509" s="13" t="str">
        <f t="shared" si="163"/>
        <v/>
      </c>
      <c r="AH509" s="13" t="str">
        <f t="shared" si="164"/>
        <v/>
      </c>
      <c r="AI509" s="13" t="str">
        <f t="shared" si="165"/>
        <v/>
      </c>
    </row>
    <row r="510" spans="1:35">
      <c r="A510" s="58" t="s">
        <v>21</v>
      </c>
      <c r="B510">
        <v>21002</v>
      </c>
      <c r="C510" t="s">
        <v>409</v>
      </c>
      <c r="D510" s="17"/>
      <c r="E510" s="16"/>
      <c r="F510" s="21"/>
      <c r="G510" s="21"/>
      <c r="H510" s="21"/>
      <c r="I510" s="21"/>
      <c r="J510" s="21"/>
      <c r="K510" s="21"/>
      <c r="L510" s="21"/>
      <c r="M510" s="21"/>
      <c r="N510" s="21"/>
      <c r="O510" s="19"/>
      <c r="P510" s="19" t="str">
        <f t="shared" si="154"/>
        <v/>
      </c>
      <c r="Q510" s="19" t="str">
        <f t="shared" si="155"/>
        <v/>
      </c>
      <c r="R510" s="13" t="str">
        <f t="shared" si="156"/>
        <v/>
      </c>
      <c r="S510" s="13" t="str">
        <f t="shared" si="157"/>
        <v/>
      </c>
      <c r="T510" s="13" t="str">
        <f t="shared" si="158"/>
        <v/>
      </c>
      <c r="U510" s="13" t="str">
        <f t="shared" si="159"/>
        <v/>
      </c>
      <c r="V510" s="13" t="str">
        <f t="shared" si="166"/>
        <v/>
      </c>
      <c r="W510" s="13" t="str">
        <f t="shared" si="167"/>
        <v/>
      </c>
      <c r="X510" s="13" t="str">
        <f t="shared" si="168"/>
        <v/>
      </c>
      <c r="Y510" s="13" t="str">
        <f t="shared" si="169"/>
        <v/>
      </c>
      <c r="Z510" s="13" t="str">
        <f t="shared" si="170"/>
        <v/>
      </c>
      <c r="AA510" s="13" t="str">
        <f t="shared" si="171"/>
        <v/>
      </c>
      <c r="AB510" s="13" t="str">
        <f t="shared" si="172"/>
        <v/>
      </c>
      <c r="AC510" s="13" t="str">
        <f t="shared" si="173"/>
        <v/>
      </c>
      <c r="AD510" s="13" t="str">
        <f t="shared" si="160"/>
        <v/>
      </c>
      <c r="AE510" s="13" t="str">
        <f t="shared" si="161"/>
        <v/>
      </c>
      <c r="AF510" s="13" t="str">
        <f t="shared" si="162"/>
        <v/>
      </c>
      <c r="AG510" s="13" t="str">
        <f t="shared" si="163"/>
        <v/>
      </c>
      <c r="AH510" s="13" t="str">
        <f t="shared" si="164"/>
        <v/>
      </c>
      <c r="AI510" s="13" t="str">
        <f t="shared" si="165"/>
        <v/>
      </c>
    </row>
    <row r="511" spans="1:35">
      <c r="A511" s="58" t="s">
        <v>21</v>
      </c>
      <c r="B511">
        <v>21021</v>
      </c>
      <c r="C511" t="s">
        <v>111</v>
      </c>
      <c r="D511" s="17"/>
      <c r="E511" s="16"/>
      <c r="F511" s="21"/>
      <c r="G511" s="21"/>
      <c r="H511" s="21"/>
      <c r="I511" s="21"/>
      <c r="J511" s="21"/>
      <c r="K511" s="21"/>
      <c r="L511" s="21"/>
      <c r="M511" s="21"/>
      <c r="N511" s="21"/>
      <c r="O511" s="19"/>
      <c r="P511" s="19" t="str">
        <f t="shared" si="154"/>
        <v/>
      </c>
      <c r="Q511" s="19" t="str">
        <f t="shared" si="155"/>
        <v/>
      </c>
      <c r="R511" s="13" t="str">
        <f t="shared" si="156"/>
        <v/>
      </c>
      <c r="S511" s="13" t="str">
        <f t="shared" si="157"/>
        <v/>
      </c>
      <c r="T511" s="13" t="str">
        <f t="shared" si="158"/>
        <v/>
      </c>
      <c r="U511" s="13" t="str">
        <f t="shared" si="159"/>
        <v/>
      </c>
      <c r="V511" s="13" t="str">
        <f t="shared" si="166"/>
        <v/>
      </c>
      <c r="W511" s="13" t="str">
        <f t="shared" si="167"/>
        <v/>
      </c>
      <c r="X511" s="13" t="str">
        <f t="shared" si="168"/>
        <v/>
      </c>
      <c r="Y511" s="13" t="str">
        <f t="shared" si="169"/>
        <v/>
      </c>
      <c r="Z511" s="13" t="str">
        <f t="shared" si="170"/>
        <v/>
      </c>
      <c r="AA511" s="13" t="str">
        <f t="shared" si="171"/>
        <v/>
      </c>
      <c r="AB511" s="13" t="str">
        <f t="shared" si="172"/>
        <v/>
      </c>
      <c r="AC511" s="13" t="str">
        <f t="shared" si="173"/>
        <v/>
      </c>
      <c r="AD511" s="13" t="str">
        <f t="shared" si="160"/>
        <v/>
      </c>
      <c r="AE511" s="13" t="str">
        <f t="shared" si="161"/>
        <v/>
      </c>
      <c r="AF511" s="13" t="str">
        <f t="shared" si="162"/>
        <v/>
      </c>
      <c r="AG511" s="13" t="str">
        <f t="shared" si="163"/>
        <v/>
      </c>
      <c r="AH511" s="13" t="str">
        <f t="shared" si="164"/>
        <v/>
      </c>
      <c r="AI511" s="13" t="str">
        <f t="shared" si="165"/>
        <v/>
      </c>
    </row>
    <row r="512" spans="1:35">
      <c r="A512" s="58" t="s">
        <v>21</v>
      </c>
      <c r="B512">
        <v>21026</v>
      </c>
      <c r="C512" t="s">
        <v>375</v>
      </c>
      <c r="D512" s="17"/>
      <c r="E512" s="16"/>
      <c r="F512" s="21"/>
      <c r="G512" s="21"/>
      <c r="H512" s="21"/>
      <c r="I512" s="21"/>
      <c r="J512" s="21"/>
      <c r="K512" s="21"/>
      <c r="L512" s="21"/>
      <c r="M512" s="21"/>
      <c r="N512" s="21"/>
      <c r="O512" s="19"/>
      <c r="P512" s="19" t="str">
        <f t="shared" si="154"/>
        <v/>
      </c>
      <c r="Q512" s="19" t="str">
        <f t="shared" si="155"/>
        <v/>
      </c>
      <c r="R512" s="13" t="str">
        <f t="shared" si="156"/>
        <v/>
      </c>
      <c r="S512" s="13" t="str">
        <f t="shared" si="157"/>
        <v/>
      </c>
      <c r="T512" s="13" t="str">
        <f t="shared" si="158"/>
        <v/>
      </c>
      <c r="U512" s="13" t="str">
        <f t="shared" si="159"/>
        <v/>
      </c>
      <c r="V512" s="13" t="str">
        <f t="shared" si="166"/>
        <v/>
      </c>
      <c r="W512" s="13" t="str">
        <f t="shared" si="167"/>
        <v/>
      </c>
      <c r="X512" s="13" t="str">
        <f t="shared" si="168"/>
        <v/>
      </c>
      <c r="Y512" s="13" t="str">
        <f t="shared" si="169"/>
        <v/>
      </c>
      <c r="Z512" s="13" t="str">
        <f t="shared" si="170"/>
        <v/>
      </c>
      <c r="AA512" s="13" t="str">
        <f t="shared" si="171"/>
        <v/>
      </c>
      <c r="AB512" s="13" t="str">
        <f t="shared" si="172"/>
        <v/>
      </c>
      <c r="AC512" s="13" t="str">
        <f t="shared" si="173"/>
        <v/>
      </c>
      <c r="AD512" s="13" t="str">
        <f t="shared" si="160"/>
        <v/>
      </c>
      <c r="AE512" s="13" t="str">
        <f t="shared" si="161"/>
        <v/>
      </c>
      <c r="AF512" s="13" t="str">
        <f t="shared" si="162"/>
        <v/>
      </c>
      <c r="AG512" s="13" t="str">
        <f t="shared" si="163"/>
        <v/>
      </c>
      <c r="AH512" s="13" t="str">
        <f t="shared" si="164"/>
        <v/>
      </c>
      <c r="AI512" s="13" t="str">
        <f t="shared" si="165"/>
        <v/>
      </c>
    </row>
    <row r="513" spans="1:35">
      <c r="A513" s="58" t="s">
        <v>21</v>
      </c>
      <c r="B513">
        <v>21006</v>
      </c>
      <c r="C513" t="s">
        <v>456</v>
      </c>
      <c r="D513" s="17"/>
      <c r="E513" s="16"/>
      <c r="F513" s="21"/>
      <c r="G513" s="21"/>
      <c r="H513" s="21"/>
      <c r="I513" s="21"/>
      <c r="J513" s="21"/>
      <c r="K513" s="21"/>
      <c r="L513" s="21"/>
      <c r="M513" s="21"/>
      <c r="N513" s="21"/>
      <c r="O513" s="19"/>
      <c r="P513" s="19" t="str">
        <f t="shared" si="154"/>
        <v/>
      </c>
      <c r="Q513" s="19" t="str">
        <f t="shared" si="155"/>
        <v/>
      </c>
      <c r="R513" s="13" t="str">
        <f t="shared" si="156"/>
        <v/>
      </c>
      <c r="S513" s="13" t="str">
        <f t="shared" si="157"/>
        <v/>
      </c>
      <c r="T513" s="13" t="str">
        <f t="shared" si="158"/>
        <v/>
      </c>
      <c r="U513" s="13" t="str">
        <f t="shared" si="159"/>
        <v/>
      </c>
      <c r="V513" s="13" t="str">
        <f t="shared" si="166"/>
        <v/>
      </c>
      <c r="W513" s="13" t="str">
        <f t="shared" si="167"/>
        <v/>
      </c>
      <c r="X513" s="13" t="str">
        <f t="shared" si="168"/>
        <v/>
      </c>
      <c r="Y513" s="13" t="str">
        <f t="shared" si="169"/>
        <v/>
      </c>
      <c r="Z513" s="13" t="str">
        <f t="shared" si="170"/>
        <v/>
      </c>
      <c r="AA513" s="13" t="str">
        <f t="shared" si="171"/>
        <v/>
      </c>
      <c r="AB513" s="13" t="str">
        <f t="shared" si="172"/>
        <v/>
      </c>
      <c r="AC513" s="13" t="str">
        <f t="shared" si="173"/>
        <v/>
      </c>
      <c r="AD513" s="13" t="str">
        <f t="shared" si="160"/>
        <v/>
      </c>
      <c r="AE513" s="13" t="str">
        <f t="shared" si="161"/>
        <v/>
      </c>
      <c r="AF513" s="13" t="str">
        <f t="shared" si="162"/>
        <v/>
      </c>
      <c r="AG513" s="13" t="str">
        <f t="shared" si="163"/>
        <v/>
      </c>
      <c r="AH513" s="13" t="str">
        <f t="shared" si="164"/>
        <v/>
      </c>
      <c r="AI513" s="13" t="str">
        <f t="shared" si="165"/>
        <v/>
      </c>
    </row>
    <row r="514" spans="1:35">
      <c r="A514" s="58" t="s">
        <v>21</v>
      </c>
      <c r="B514">
        <v>21036</v>
      </c>
      <c r="C514" s="34" t="s">
        <v>362</v>
      </c>
      <c r="D514" s="17"/>
      <c r="E514" s="16"/>
      <c r="F514" s="21"/>
      <c r="G514" s="21"/>
      <c r="H514" s="21"/>
      <c r="I514" s="21"/>
      <c r="J514" s="21"/>
      <c r="K514" s="21"/>
      <c r="L514" s="21"/>
      <c r="M514" s="21"/>
      <c r="N514" s="21"/>
      <c r="O514" s="19"/>
      <c r="P514" s="19" t="str">
        <f t="shared" si="154"/>
        <v/>
      </c>
      <c r="Q514" s="19" t="str">
        <f t="shared" si="155"/>
        <v/>
      </c>
      <c r="R514" s="13" t="str">
        <f t="shared" si="156"/>
        <v/>
      </c>
      <c r="S514" s="13" t="str">
        <f t="shared" si="157"/>
        <v/>
      </c>
      <c r="T514" s="13" t="str">
        <f t="shared" si="158"/>
        <v/>
      </c>
      <c r="U514" s="13" t="str">
        <f t="shared" si="159"/>
        <v/>
      </c>
      <c r="V514" s="13" t="str">
        <f t="shared" si="166"/>
        <v/>
      </c>
      <c r="W514" s="13" t="str">
        <f t="shared" si="167"/>
        <v/>
      </c>
      <c r="X514" s="13" t="str">
        <f t="shared" si="168"/>
        <v/>
      </c>
      <c r="Y514" s="13" t="str">
        <f t="shared" si="169"/>
        <v/>
      </c>
      <c r="Z514" s="13" t="str">
        <f t="shared" si="170"/>
        <v/>
      </c>
      <c r="AA514" s="13" t="str">
        <f t="shared" si="171"/>
        <v/>
      </c>
      <c r="AB514" s="13" t="str">
        <f t="shared" si="172"/>
        <v/>
      </c>
      <c r="AC514" s="13" t="str">
        <f t="shared" si="173"/>
        <v/>
      </c>
      <c r="AD514" s="13" t="str">
        <f t="shared" si="160"/>
        <v/>
      </c>
      <c r="AE514" s="13" t="str">
        <f t="shared" si="161"/>
        <v/>
      </c>
      <c r="AF514" s="13" t="str">
        <f t="shared" si="162"/>
        <v/>
      </c>
      <c r="AG514" s="13" t="str">
        <f t="shared" si="163"/>
        <v/>
      </c>
      <c r="AH514" s="13" t="str">
        <f t="shared" si="164"/>
        <v/>
      </c>
      <c r="AI514" s="13" t="str">
        <f t="shared" si="165"/>
        <v/>
      </c>
    </row>
    <row r="515" spans="1:35">
      <c r="A515" s="58" t="s">
        <v>23</v>
      </c>
      <c r="B515">
        <v>21005</v>
      </c>
      <c r="C515" s="77" t="s">
        <v>362</v>
      </c>
      <c r="D515" s="17"/>
      <c r="E515" s="16"/>
      <c r="F515" s="21"/>
      <c r="G515" s="21"/>
      <c r="H515" s="21"/>
      <c r="I515" s="21"/>
      <c r="J515" s="21"/>
      <c r="K515" s="21"/>
      <c r="L515" s="21"/>
      <c r="M515" s="21"/>
      <c r="N515" s="21"/>
      <c r="O515" s="19"/>
      <c r="P515" s="19" t="str">
        <f t="shared" ref="P515:P553" si="174">IFERROR(INDEX($A$2:$A$2472,1/LARGE(INDEX(($B$2:$B$2472=$E515)/ROW($B$2:$B$2472),),COLUMN(L514))-1),"")</f>
        <v/>
      </c>
      <c r="Q515" s="19" t="str">
        <f t="shared" ref="Q515:Q553" si="175">IFERROR(INDEX($A$2:$A$2472,1/LARGE(INDEX(($B$2:$B$2472=$E515)/ROW($B$2:$B$2472),),COLUMN(M514))-1),"")</f>
        <v/>
      </c>
      <c r="R515" s="13" t="str">
        <f t="shared" ref="R515:R553" si="176">IFERROR(INDEX($A$2:$A$2472,1/LARGE(INDEX(($B$2:$B$2472=$E515)/ROW($B$2:$B$2472),),COLUMN(N514))-1),"")</f>
        <v/>
      </c>
      <c r="S515" s="13" t="str">
        <f t="shared" ref="S515:S553" si="177">IFERROR(INDEX($A$2:$A$2472,1/LARGE(INDEX(($B$2:$B$2472=$E515)/ROW($B$2:$B$2472),),COLUMN(O514))-1),"")</f>
        <v/>
      </c>
      <c r="T515" s="13" t="str">
        <f t="shared" ref="T515:T553" si="178">IFERROR(INDEX($A$2:$A$2472,1/LARGE(INDEX(($B$2:$B$2472=$E515)/ROW($B$2:$B$2472),),COLUMN(P514))-1),"")</f>
        <v/>
      </c>
      <c r="U515" s="13" t="str">
        <f t="shared" ref="U515:U553" si="179">IFERROR(INDEX($A$2:$A$2472,1/LARGE(INDEX(($B$2:$B$2472=$E515)/ROW($B$2:$B$2472),),COLUMN(Q514))-1),"")</f>
        <v/>
      </c>
      <c r="V515" s="13" t="str">
        <f t="shared" si="166"/>
        <v/>
      </c>
      <c r="W515" s="13" t="str">
        <f t="shared" si="167"/>
        <v/>
      </c>
      <c r="X515" s="13" t="str">
        <f t="shared" si="168"/>
        <v/>
      </c>
      <c r="Y515" s="13" t="str">
        <f t="shared" si="169"/>
        <v/>
      </c>
      <c r="Z515" s="13" t="str">
        <f t="shared" si="170"/>
        <v/>
      </c>
      <c r="AA515" s="13" t="str">
        <f t="shared" si="171"/>
        <v/>
      </c>
      <c r="AB515" s="13" t="str">
        <f t="shared" si="172"/>
        <v/>
      </c>
      <c r="AC515" s="13" t="str">
        <f t="shared" si="173"/>
        <v/>
      </c>
      <c r="AD515" s="13" t="str">
        <f t="shared" si="160"/>
        <v/>
      </c>
      <c r="AE515" s="13" t="str">
        <f t="shared" si="161"/>
        <v/>
      </c>
      <c r="AF515" s="13" t="str">
        <f t="shared" si="162"/>
        <v/>
      </c>
      <c r="AG515" s="13" t="str">
        <f t="shared" si="163"/>
        <v/>
      </c>
      <c r="AH515" s="13" t="str">
        <f t="shared" si="164"/>
        <v/>
      </c>
      <c r="AI515" s="13" t="str">
        <f t="shared" si="165"/>
        <v/>
      </c>
    </row>
    <row r="516" spans="1:35">
      <c r="A516" s="58" t="s">
        <v>23</v>
      </c>
      <c r="B516">
        <v>21028</v>
      </c>
      <c r="C516" t="s">
        <v>170</v>
      </c>
      <c r="D516" s="17"/>
      <c r="E516" s="16"/>
      <c r="F516" s="21"/>
      <c r="G516" s="21"/>
      <c r="H516" s="21"/>
      <c r="I516" s="21"/>
      <c r="J516" s="21"/>
      <c r="K516" s="21"/>
      <c r="L516" s="21"/>
      <c r="M516" s="21"/>
      <c r="N516" s="21"/>
      <c r="O516" s="19"/>
      <c r="P516" s="19" t="str">
        <f t="shared" si="174"/>
        <v/>
      </c>
      <c r="Q516" s="19" t="str">
        <f t="shared" si="175"/>
        <v/>
      </c>
      <c r="R516" s="13" t="str">
        <f t="shared" si="176"/>
        <v/>
      </c>
      <c r="S516" s="13" t="str">
        <f t="shared" si="177"/>
        <v/>
      </c>
      <c r="T516" s="13" t="str">
        <f t="shared" si="178"/>
        <v/>
      </c>
      <c r="U516" s="13" t="str">
        <f t="shared" si="179"/>
        <v/>
      </c>
      <c r="V516" s="13" t="str">
        <f t="shared" si="166"/>
        <v/>
      </c>
      <c r="W516" s="13" t="str">
        <f t="shared" si="167"/>
        <v/>
      </c>
      <c r="X516" s="13" t="str">
        <f t="shared" si="168"/>
        <v/>
      </c>
      <c r="Y516" s="13" t="str">
        <f t="shared" si="169"/>
        <v/>
      </c>
      <c r="Z516" s="13" t="str">
        <f t="shared" si="170"/>
        <v/>
      </c>
      <c r="AA516" s="13" t="str">
        <f t="shared" si="171"/>
        <v/>
      </c>
      <c r="AB516" s="13" t="str">
        <f t="shared" si="172"/>
        <v/>
      </c>
      <c r="AC516" s="13" t="str">
        <f t="shared" si="173"/>
        <v/>
      </c>
      <c r="AD516" s="13" t="str">
        <f t="shared" si="160"/>
        <v/>
      </c>
      <c r="AE516" s="13" t="str">
        <f t="shared" si="161"/>
        <v/>
      </c>
      <c r="AF516" s="13" t="str">
        <f t="shared" si="162"/>
        <v/>
      </c>
      <c r="AG516" s="13" t="str">
        <f t="shared" si="163"/>
        <v/>
      </c>
      <c r="AH516" s="13" t="str">
        <f t="shared" si="164"/>
        <v/>
      </c>
      <c r="AI516" s="13" t="str">
        <f t="shared" si="165"/>
        <v/>
      </c>
    </row>
    <row r="517" spans="1:35">
      <c r="A517" s="58" t="s">
        <v>22</v>
      </c>
      <c r="B517">
        <v>21010</v>
      </c>
      <c r="C517" t="s">
        <v>380</v>
      </c>
      <c r="D517" s="17"/>
      <c r="E517" s="16"/>
      <c r="F517" s="21"/>
      <c r="G517" s="21"/>
      <c r="H517" s="21"/>
      <c r="I517" s="21"/>
      <c r="J517" s="21"/>
      <c r="K517" s="21"/>
      <c r="L517" s="21"/>
      <c r="M517" s="21"/>
      <c r="N517" s="21"/>
      <c r="O517" s="19"/>
      <c r="P517" s="19" t="str">
        <f t="shared" si="174"/>
        <v/>
      </c>
      <c r="Q517" s="19" t="str">
        <f t="shared" si="175"/>
        <v/>
      </c>
      <c r="R517" s="13" t="str">
        <f t="shared" si="176"/>
        <v/>
      </c>
      <c r="S517" s="13" t="str">
        <f t="shared" si="177"/>
        <v/>
      </c>
      <c r="T517" s="13" t="str">
        <f t="shared" si="178"/>
        <v/>
      </c>
      <c r="U517" s="13" t="str">
        <f t="shared" si="179"/>
        <v/>
      </c>
      <c r="V517" s="13" t="str">
        <f t="shared" si="166"/>
        <v/>
      </c>
      <c r="W517" s="13" t="str">
        <f t="shared" si="167"/>
        <v/>
      </c>
      <c r="X517" s="13" t="str">
        <f t="shared" si="168"/>
        <v/>
      </c>
      <c r="Y517" s="13" t="str">
        <f t="shared" si="169"/>
        <v/>
      </c>
      <c r="Z517" s="13" t="str">
        <f t="shared" si="170"/>
        <v/>
      </c>
      <c r="AA517" s="13" t="str">
        <f t="shared" si="171"/>
        <v/>
      </c>
      <c r="AB517" s="13" t="str">
        <f t="shared" si="172"/>
        <v/>
      </c>
      <c r="AC517" s="13" t="str">
        <f t="shared" si="173"/>
        <v/>
      </c>
      <c r="AD517" s="13" t="str">
        <f t="shared" si="160"/>
        <v/>
      </c>
      <c r="AE517" s="13" t="str">
        <f t="shared" si="161"/>
        <v/>
      </c>
      <c r="AF517" s="13" t="str">
        <f t="shared" si="162"/>
        <v/>
      </c>
      <c r="AG517" s="13" t="str">
        <f t="shared" si="163"/>
        <v/>
      </c>
      <c r="AH517" s="13" t="str">
        <f t="shared" si="164"/>
        <v/>
      </c>
      <c r="AI517" s="13" t="str">
        <f t="shared" si="165"/>
        <v/>
      </c>
    </row>
    <row r="518" spans="1:35">
      <c r="A518" s="58" t="s">
        <v>22</v>
      </c>
      <c r="B518">
        <v>21009</v>
      </c>
      <c r="C518" t="s">
        <v>375</v>
      </c>
      <c r="D518" s="17"/>
      <c r="E518" s="16"/>
      <c r="F518" s="21"/>
      <c r="G518" s="21"/>
      <c r="H518" s="21"/>
      <c r="I518" s="21"/>
      <c r="J518" s="21"/>
      <c r="K518" s="21"/>
      <c r="L518" s="21"/>
      <c r="M518" s="21"/>
      <c r="N518" s="21"/>
      <c r="O518" s="19"/>
      <c r="P518" s="19" t="str">
        <f t="shared" si="174"/>
        <v/>
      </c>
      <c r="Q518" s="19" t="str">
        <f t="shared" si="175"/>
        <v/>
      </c>
      <c r="R518" s="13" t="str">
        <f t="shared" si="176"/>
        <v/>
      </c>
      <c r="S518" s="13" t="str">
        <f t="shared" si="177"/>
        <v/>
      </c>
      <c r="T518" s="13" t="str">
        <f t="shared" si="178"/>
        <v/>
      </c>
      <c r="U518" s="13" t="str">
        <f t="shared" si="179"/>
        <v/>
      </c>
      <c r="V518" s="13" t="str">
        <f t="shared" si="166"/>
        <v/>
      </c>
      <c r="W518" s="13" t="str">
        <f t="shared" si="167"/>
        <v/>
      </c>
      <c r="X518" s="13" t="str">
        <f t="shared" si="168"/>
        <v/>
      </c>
      <c r="Y518" s="13" t="str">
        <f t="shared" si="169"/>
        <v/>
      </c>
      <c r="Z518" s="13" t="str">
        <f t="shared" si="170"/>
        <v/>
      </c>
      <c r="AA518" s="13" t="str">
        <f t="shared" si="171"/>
        <v/>
      </c>
      <c r="AB518" s="13" t="str">
        <f t="shared" si="172"/>
        <v/>
      </c>
      <c r="AC518" s="13" t="str">
        <f t="shared" si="173"/>
        <v/>
      </c>
      <c r="AD518" s="13" t="str">
        <f t="shared" si="160"/>
        <v/>
      </c>
      <c r="AE518" s="13" t="str">
        <f t="shared" si="161"/>
        <v/>
      </c>
      <c r="AF518" s="13" t="str">
        <f t="shared" si="162"/>
        <v/>
      </c>
      <c r="AG518" s="13" t="str">
        <f t="shared" si="163"/>
        <v/>
      </c>
      <c r="AH518" s="13" t="str">
        <f t="shared" si="164"/>
        <v/>
      </c>
      <c r="AI518" s="13" t="str">
        <f t="shared" si="165"/>
        <v/>
      </c>
    </row>
    <row r="519" spans="1:35">
      <c r="A519" s="58" t="s">
        <v>22</v>
      </c>
      <c r="B519">
        <v>21022</v>
      </c>
      <c r="C519" t="s">
        <v>335</v>
      </c>
      <c r="D519" s="17"/>
      <c r="E519" s="16"/>
      <c r="F519" s="21"/>
      <c r="G519" s="21"/>
      <c r="H519" s="21"/>
      <c r="I519" s="21"/>
      <c r="J519" s="21"/>
      <c r="K519" s="21"/>
      <c r="L519" s="21"/>
      <c r="M519" s="21"/>
      <c r="N519" s="21"/>
      <c r="O519" s="19"/>
      <c r="P519" s="19" t="str">
        <f t="shared" si="174"/>
        <v/>
      </c>
      <c r="Q519" s="19" t="str">
        <f t="shared" si="175"/>
        <v/>
      </c>
      <c r="R519" s="13" t="str">
        <f t="shared" si="176"/>
        <v/>
      </c>
      <c r="S519" s="13" t="str">
        <f t="shared" si="177"/>
        <v/>
      </c>
      <c r="T519" s="13" t="str">
        <f t="shared" si="178"/>
        <v/>
      </c>
      <c r="U519" s="13" t="str">
        <f t="shared" si="179"/>
        <v/>
      </c>
      <c r="V519" s="13" t="str">
        <f t="shared" si="166"/>
        <v/>
      </c>
      <c r="W519" s="13" t="str">
        <f t="shared" si="167"/>
        <v/>
      </c>
      <c r="X519" s="13" t="str">
        <f t="shared" si="168"/>
        <v/>
      </c>
      <c r="Y519" s="13" t="str">
        <f t="shared" si="169"/>
        <v/>
      </c>
      <c r="Z519" s="13" t="str">
        <f t="shared" si="170"/>
        <v/>
      </c>
      <c r="AA519" s="13" t="str">
        <f t="shared" si="171"/>
        <v/>
      </c>
      <c r="AB519" s="13" t="str">
        <f t="shared" si="172"/>
        <v/>
      </c>
      <c r="AC519" s="13" t="str">
        <f t="shared" si="173"/>
        <v/>
      </c>
      <c r="AD519" s="13" t="str">
        <f t="shared" si="160"/>
        <v/>
      </c>
      <c r="AE519" s="13" t="str">
        <f t="shared" si="161"/>
        <v/>
      </c>
      <c r="AF519" s="13" t="str">
        <f t="shared" si="162"/>
        <v/>
      </c>
      <c r="AG519" s="13" t="str">
        <f t="shared" si="163"/>
        <v/>
      </c>
      <c r="AH519" s="13" t="str">
        <f t="shared" si="164"/>
        <v/>
      </c>
      <c r="AI519" s="13" t="str">
        <f t="shared" si="165"/>
        <v/>
      </c>
    </row>
    <row r="520" spans="1:35">
      <c r="A520" s="58" t="s">
        <v>22</v>
      </c>
      <c r="B520">
        <v>21003</v>
      </c>
      <c r="C520" t="s">
        <v>409</v>
      </c>
      <c r="D520" s="17"/>
      <c r="E520" s="16"/>
      <c r="F520" s="21"/>
      <c r="G520" s="21"/>
      <c r="H520" s="21"/>
      <c r="I520" s="21"/>
      <c r="J520" s="21"/>
      <c r="K520" s="21"/>
      <c r="L520" s="21"/>
      <c r="M520" s="21"/>
      <c r="N520" s="21"/>
      <c r="O520" s="19"/>
      <c r="P520" s="19" t="str">
        <f t="shared" si="174"/>
        <v/>
      </c>
      <c r="Q520" s="19" t="str">
        <f t="shared" si="175"/>
        <v/>
      </c>
      <c r="R520" s="13" t="str">
        <f t="shared" si="176"/>
        <v/>
      </c>
      <c r="S520" s="13" t="str">
        <f t="shared" si="177"/>
        <v/>
      </c>
      <c r="T520" s="13" t="str">
        <f t="shared" si="178"/>
        <v/>
      </c>
      <c r="U520" s="13" t="str">
        <f t="shared" si="179"/>
        <v/>
      </c>
      <c r="V520" s="13" t="str">
        <f t="shared" si="166"/>
        <v/>
      </c>
      <c r="W520" s="13" t="str">
        <f t="shared" si="167"/>
        <v/>
      </c>
      <c r="X520" s="13" t="str">
        <f t="shared" si="168"/>
        <v/>
      </c>
      <c r="Y520" s="13" t="str">
        <f t="shared" si="169"/>
        <v/>
      </c>
      <c r="Z520" s="13" t="str">
        <f t="shared" si="170"/>
        <v/>
      </c>
      <c r="AA520" s="13" t="str">
        <f t="shared" si="171"/>
        <v/>
      </c>
      <c r="AB520" s="13" t="str">
        <f t="shared" si="172"/>
        <v/>
      </c>
      <c r="AC520" s="13" t="str">
        <f t="shared" si="173"/>
        <v/>
      </c>
      <c r="AD520" s="13" t="str">
        <f t="shared" si="160"/>
        <v/>
      </c>
      <c r="AE520" s="13" t="str">
        <f t="shared" si="161"/>
        <v/>
      </c>
      <c r="AF520" s="13" t="str">
        <f t="shared" si="162"/>
        <v/>
      </c>
      <c r="AG520" s="13" t="str">
        <f t="shared" si="163"/>
        <v/>
      </c>
      <c r="AH520" s="13" t="str">
        <f t="shared" si="164"/>
        <v/>
      </c>
      <c r="AI520" s="13" t="str">
        <f t="shared" si="165"/>
        <v/>
      </c>
    </row>
    <row r="521" spans="1:35">
      <c r="A521" s="58" t="s">
        <v>22</v>
      </c>
      <c r="B521">
        <v>21001</v>
      </c>
      <c r="C521" t="s">
        <v>77</v>
      </c>
      <c r="D521" s="17"/>
      <c r="E521" s="16"/>
      <c r="F521" s="21"/>
      <c r="G521" s="21"/>
      <c r="H521" s="21"/>
      <c r="I521" s="21"/>
      <c r="J521" s="21"/>
      <c r="K521" s="21"/>
      <c r="L521" s="21"/>
      <c r="M521" s="21"/>
      <c r="N521" s="21"/>
      <c r="O521" s="19"/>
      <c r="P521" s="19" t="str">
        <f t="shared" si="174"/>
        <v/>
      </c>
      <c r="Q521" s="19" t="str">
        <f t="shared" si="175"/>
        <v/>
      </c>
      <c r="R521" s="13" t="str">
        <f t="shared" si="176"/>
        <v/>
      </c>
      <c r="S521" s="13" t="str">
        <f t="shared" si="177"/>
        <v/>
      </c>
      <c r="T521" s="13" t="str">
        <f t="shared" si="178"/>
        <v/>
      </c>
      <c r="U521" s="13" t="str">
        <f t="shared" si="179"/>
        <v/>
      </c>
      <c r="V521" s="13" t="str">
        <f t="shared" si="166"/>
        <v/>
      </c>
      <c r="W521" s="13" t="str">
        <f t="shared" si="167"/>
        <v/>
      </c>
      <c r="X521" s="13" t="str">
        <f t="shared" si="168"/>
        <v/>
      </c>
      <c r="Y521" s="13" t="str">
        <f t="shared" si="169"/>
        <v/>
      </c>
      <c r="Z521" s="13" t="str">
        <f t="shared" si="170"/>
        <v/>
      </c>
      <c r="AA521" s="13" t="str">
        <f t="shared" si="171"/>
        <v/>
      </c>
      <c r="AB521" s="13" t="str">
        <f t="shared" si="172"/>
        <v/>
      </c>
      <c r="AC521" s="13" t="str">
        <f t="shared" si="173"/>
        <v/>
      </c>
      <c r="AD521" s="13" t="str">
        <f t="shared" si="160"/>
        <v/>
      </c>
      <c r="AE521" s="13" t="str">
        <f t="shared" si="161"/>
        <v/>
      </c>
      <c r="AF521" s="13" t="str">
        <f t="shared" si="162"/>
        <v/>
      </c>
      <c r="AG521" s="13" t="str">
        <f t="shared" si="163"/>
        <v/>
      </c>
      <c r="AH521" s="13" t="str">
        <f t="shared" si="164"/>
        <v/>
      </c>
      <c r="AI521" s="13" t="str">
        <f t="shared" si="165"/>
        <v/>
      </c>
    </row>
    <row r="522" spans="1:35">
      <c r="A522" s="58" t="s">
        <v>22</v>
      </c>
      <c r="B522">
        <v>21011</v>
      </c>
      <c r="C522" t="s">
        <v>1090</v>
      </c>
      <c r="D522" s="17"/>
      <c r="E522" s="16"/>
      <c r="F522" s="21"/>
      <c r="G522" s="21"/>
      <c r="H522" s="21"/>
      <c r="I522" s="21"/>
      <c r="J522" s="21"/>
      <c r="K522" s="21"/>
      <c r="L522" s="21"/>
      <c r="M522" s="21"/>
      <c r="N522" s="21"/>
      <c r="O522" s="19"/>
      <c r="P522" s="19" t="str">
        <f t="shared" si="174"/>
        <v/>
      </c>
      <c r="Q522" s="19" t="str">
        <f t="shared" si="175"/>
        <v/>
      </c>
      <c r="R522" s="13" t="str">
        <f t="shared" si="176"/>
        <v/>
      </c>
      <c r="S522" s="13" t="str">
        <f t="shared" si="177"/>
        <v/>
      </c>
      <c r="T522" s="13" t="str">
        <f t="shared" si="178"/>
        <v/>
      </c>
      <c r="U522" s="13" t="str">
        <f t="shared" si="179"/>
        <v/>
      </c>
      <c r="V522" s="13" t="str">
        <f t="shared" si="166"/>
        <v/>
      </c>
      <c r="W522" s="13" t="str">
        <f t="shared" si="167"/>
        <v/>
      </c>
      <c r="X522" s="13" t="str">
        <f t="shared" si="168"/>
        <v/>
      </c>
      <c r="Y522" s="13" t="str">
        <f t="shared" si="169"/>
        <v/>
      </c>
      <c r="Z522" s="13" t="str">
        <f t="shared" si="170"/>
        <v/>
      </c>
      <c r="AA522" s="13" t="str">
        <f t="shared" si="171"/>
        <v/>
      </c>
      <c r="AB522" s="13" t="str">
        <f t="shared" si="172"/>
        <v/>
      </c>
      <c r="AC522" s="13" t="str">
        <f t="shared" si="173"/>
        <v/>
      </c>
      <c r="AD522" s="13" t="str">
        <f t="shared" ref="AD522:AD532" si="180">IFERROR(INDEX($A$2:$A$1492,1/LARGE(INDEX(($B$2:$B$1492=$E522)/ROW($B$2:$B$1492),),COLUMN(Z521))-1),"")</f>
        <v/>
      </c>
      <c r="AE522" s="13" t="str">
        <f t="shared" ref="AE522:AE532" si="181">IFERROR(INDEX($A$2:$A$1492,1/LARGE(INDEX(($B$2:$B$1492=$E522)/ROW($B$2:$B$1492),),COLUMN(AA521))-1),"")</f>
        <v/>
      </c>
      <c r="AF522" s="13" t="str">
        <f t="shared" ref="AF522:AF532" si="182">IFERROR(INDEX($A$2:$A$1492,1/LARGE(INDEX(($B$2:$B$1492=$E522)/ROW($B$2:$B$1492),),COLUMN(AB521))-1),"")</f>
        <v/>
      </c>
      <c r="AG522" s="13" t="str">
        <f t="shared" ref="AG522:AG532" si="183">IFERROR(INDEX($A$2:$A$1492,1/LARGE(INDEX(($B$2:$B$1492=$E522)/ROW($B$2:$B$1492),),COLUMN(AC521))-1),"")</f>
        <v/>
      </c>
      <c r="AH522" s="13" t="str">
        <f t="shared" ref="AH522:AH532" si="184">IFERROR(INDEX($A$2:$A$1492,1/LARGE(INDEX(($B$2:$B$1492=$E522)/ROW($B$2:$B$1492),),COLUMN(AD521))-1),"")</f>
        <v/>
      </c>
      <c r="AI522" s="13" t="str">
        <f t="shared" ref="AI522:AI532" si="185">IFERROR(INDEX($A$2:$A$1492,1/LARGE(INDEX(($B$2:$B$1492=$E522)/ROW($B$2:$B$1492),),COLUMN(AE521))-1),"")</f>
        <v/>
      </c>
    </row>
    <row r="523" spans="1:35">
      <c r="A523" s="58" t="s">
        <v>22</v>
      </c>
      <c r="B523" s="67">
        <v>28007</v>
      </c>
      <c r="C523" s="67" t="s">
        <v>1015</v>
      </c>
      <c r="D523" s="17"/>
      <c r="E523" s="16"/>
      <c r="F523" s="21"/>
      <c r="G523" s="21"/>
      <c r="H523" s="21"/>
      <c r="I523" s="21"/>
      <c r="J523" s="21"/>
      <c r="K523" s="21"/>
      <c r="L523" s="21"/>
      <c r="M523" s="21"/>
      <c r="N523" s="21"/>
      <c r="O523" s="19"/>
      <c r="P523" s="19" t="str">
        <f t="shared" si="174"/>
        <v/>
      </c>
      <c r="Q523" s="19" t="str">
        <f t="shared" si="175"/>
        <v/>
      </c>
      <c r="R523" s="13" t="str">
        <f t="shared" si="176"/>
        <v/>
      </c>
      <c r="S523" s="13" t="str">
        <f t="shared" si="177"/>
        <v/>
      </c>
      <c r="T523" s="13" t="str">
        <f t="shared" si="178"/>
        <v/>
      </c>
      <c r="U523" s="13" t="str">
        <f t="shared" si="179"/>
        <v/>
      </c>
      <c r="V523" s="13" t="str">
        <f t="shared" ref="V523:V532" si="186">IFERROR(INDEX($A$2:$A$1492,1/LARGE(INDEX(($B$2:$B$1492=$E523)/ROW($B$2:$B$1492),),COLUMN(R522))-1),"")</f>
        <v/>
      </c>
      <c r="W523" s="13" t="str">
        <f t="shared" ref="W523:W532" si="187">IFERROR(INDEX($A$2:$A$1492,1/LARGE(INDEX(($B$2:$B$1492=$E523)/ROW($B$2:$B$1492),),COLUMN(S522))-1),"")</f>
        <v/>
      </c>
      <c r="X523" s="13" t="str">
        <f t="shared" ref="X523:X532" si="188">IFERROR(INDEX($A$2:$A$1492,1/LARGE(INDEX(($B$2:$B$1492=$E523)/ROW($B$2:$B$1492),),COLUMN(T522))-1),"")</f>
        <v/>
      </c>
      <c r="Y523" s="13" t="str">
        <f t="shared" ref="Y523:Y532" si="189">IFERROR(INDEX($A$2:$A$1492,1/LARGE(INDEX(($B$2:$B$1492=$E523)/ROW($B$2:$B$1492),),COLUMN(U522))-1),"")</f>
        <v/>
      </c>
      <c r="Z523" s="13" t="str">
        <f t="shared" ref="Z523:Z532" si="190">IFERROR(INDEX($A$2:$A$1492,1/LARGE(INDEX(($B$2:$B$1492=$E523)/ROW($B$2:$B$1492),),COLUMN(V522))-1),"")</f>
        <v/>
      </c>
      <c r="AA523" s="13" t="str">
        <f t="shared" ref="AA523:AA532" si="191">IFERROR(INDEX($A$2:$A$1492,1/LARGE(INDEX(($B$2:$B$1492=$E523)/ROW($B$2:$B$1492),),COLUMN(W522))-1),"")</f>
        <v/>
      </c>
      <c r="AB523" s="13" t="str">
        <f t="shared" ref="AB523:AB532" si="192">IFERROR(INDEX($A$2:$A$1492,1/LARGE(INDEX(($B$2:$B$1492=$E523)/ROW($B$2:$B$1492),),COLUMN(X522))-1),"")</f>
        <v/>
      </c>
      <c r="AC523" s="13" t="str">
        <f t="shared" ref="AC523:AC532" si="193">IFERROR(INDEX($A$2:$A$1492,1/LARGE(INDEX(($B$2:$B$1492=$E523)/ROW($B$2:$B$1492),),COLUMN(Y522))-1),"")</f>
        <v/>
      </c>
      <c r="AD523" s="13" t="str">
        <f t="shared" si="180"/>
        <v/>
      </c>
      <c r="AE523" s="13" t="str">
        <f t="shared" si="181"/>
        <v/>
      </c>
      <c r="AF523" s="13" t="str">
        <f t="shared" si="182"/>
        <v/>
      </c>
      <c r="AG523" s="13" t="str">
        <f t="shared" si="183"/>
        <v/>
      </c>
      <c r="AH523" s="13" t="str">
        <f t="shared" si="184"/>
        <v/>
      </c>
      <c r="AI523" s="13" t="str">
        <f t="shared" si="185"/>
        <v/>
      </c>
    </row>
    <row r="524" spans="1:35">
      <c r="A524" s="58" t="s">
        <v>22</v>
      </c>
      <c r="B524" s="62">
        <v>28027</v>
      </c>
      <c r="C524" s="62" t="s">
        <v>684</v>
      </c>
      <c r="D524" s="17"/>
      <c r="E524" s="16"/>
      <c r="F524" s="21"/>
      <c r="G524" s="21"/>
      <c r="H524" s="21"/>
      <c r="I524" s="21"/>
      <c r="J524" s="21"/>
      <c r="K524" s="21"/>
      <c r="L524" s="21"/>
      <c r="M524" s="21"/>
      <c r="N524" s="21"/>
      <c r="O524" s="19"/>
      <c r="P524" s="19" t="str">
        <f t="shared" si="174"/>
        <v/>
      </c>
      <c r="Q524" s="19" t="str">
        <f t="shared" si="175"/>
        <v/>
      </c>
      <c r="R524" s="13" t="str">
        <f t="shared" si="176"/>
        <v/>
      </c>
      <c r="S524" s="13" t="str">
        <f t="shared" si="177"/>
        <v/>
      </c>
      <c r="T524" s="13" t="str">
        <f t="shared" si="178"/>
        <v/>
      </c>
      <c r="U524" s="13" t="str">
        <f t="shared" si="179"/>
        <v/>
      </c>
      <c r="V524" s="13" t="str">
        <f t="shared" si="186"/>
        <v/>
      </c>
      <c r="W524" s="13" t="str">
        <f t="shared" si="187"/>
        <v/>
      </c>
      <c r="X524" s="13" t="str">
        <f t="shared" si="188"/>
        <v/>
      </c>
      <c r="Y524" s="13" t="str">
        <f t="shared" si="189"/>
        <v/>
      </c>
      <c r="Z524" s="13" t="str">
        <f t="shared" si="190"/>
        <v/>
      </c>
      <c r="AA524" s="13" t="str">
        <f t="shared" si="191"/>
        <v/>
      </c>
      <c r="AB524" s="13" t="str">
        <f t="shared" si="192"/>
        <v/>
      </c>
      <c r="AC524" s="13" t="str">
        <f t="shared" si="193"/>
        <v/>
      </c>
      <c r="AD524" s="13" t="str">
        <f t="shared" si="180"/>
        <v/>
      </c>
      <c r="AE524" s="13" t="str">
        <f t="shared" si="181"/>
        <v/>
      </c>
      <c r="AF524" s="13" t="str">
        <f t="shared" si="182"/>
        <v/>
      </c>
      <c r="AG524" s="13" t="str">
        <f t="shared" si="183"/>
        <v/>
      </c>
      <c r="AH524" s="13" t="str">
        <f t="shared" si="184"/>
        <v/>
      </c>
      <c r="AI524" s="13" t="str">
        <f t="shared" si="185"/>
        <v/>
      </c>
    </row>
    <row r="525" spans="1:35">
      <c r="A525" s="58" t="s">
        <v>22</v>
      </c>
      <c r="B525">
        <v>28011</v>
      </c>
      <c r="C525" t="s">
        <v>236</v>
      </c>
      <c r="D525" s="17"/>
      <c r="E525" s="16"/>
      <c r="F525" s="21"/>
      <c r="G525" s="21"/>
      <c r="H525" s="21"/>
      <c r="I525" s="21"/>
      <c r="J525" s="21"/>
      <c r="K525" s="21"/>
      <c r="L525" s="21"/>
      <c r="M525" s="21"/>
      <c r="N525" s="21"/>
      <c r="O525" s="19"/>
      <c r="P525" s="19" t="str">
        <f t="shared" si="174"/>
        <v/>
      </c>
      <c r="Q525" s="19" t="str">
        <f t="shared" si="175"/>
        <v/>
      </c>
      <c r="R525" s="13" t="str">
        <f t="shared" si="176"/>
        <v/>
      </c>
      <c r="S525" s="13" t="str">
        <f t="shared" si="177"/>
        <v/>
      </c>
      <c r="T525" s="13" t="str">
        <f t="shared" si="178"/>
        <v/>
      </c>
      <c r="U525" s="13" t="str">
        <f t="shared" si="179"/>
        <v/>
      </c>
      <c r="V525" s="13" t="str">
        <f t="shared" si="186"/>
        <v/>
      </c>
      <c r="W525" s="13" t="str">
        <f t="shared" si="187"/>
        <v/>
      </c>
      <c r="X525" s="13" t="str">
        <f t="shared" si="188"/>
        <v/>
      </c>
      <c r="Y525" s="13" t="str">
        <f t="shared" si="189"/>
        <v/>
      </c>
      <c r="Z525" s="13" t="str">
        <f t="shared" si="190"/>
        <v/>
      </c>
      <c r="AA525" s="13" t="str">
        <f t="shared" si="191"/>
        <v/>
      </c>
      <c r="AB525" s="13" t="str">
        <f t="shared" si="192"/>
        <v/>
      </c>
      <c r="AC525" s="13" t="str">
        <f t="shared" si="193"/>
        <v/>
      </c>
      <c r="AD525" s="13" t="str">
        <f t="shared" si="180"/>
        <v/>
      </c>
      <c r="AE525" s="13" t="str">
        <f t="shared" si="181"/>
        <v/>
      </c>
      <c r="AF525" s="13" t="str">
        <f t="shared" si="182"/>
        <v/>
      </c>
      <c r="AG525" s="13" t="str">
        <f t="shared" si="183"/>
        <v/>
      </c>
      <c r="AH525" s="13" t="str">
        <f t="shared" si="184"/>
        <v/>
      </c>
      <c r="AI525" s="13" t="str">
        <f t="shared" si="185"/>
        <v/>
      </c>
    </row>
    <row r="526" spans="1:35">
      <c r="A526" s="58" t="s">
        <v>22</v>
      </c>
      <c r="B526">
        <v>28024</v>
      </c>
      <c r="C526" t="s">
        <v>34</v>
      </c>
      <c r="D526" s="17"/>
      <c r="E526" s="16"/>
      <c r="F526" s="21"/>
      <c r="G526" s="21"/>
      <c r="H526" s="21"/>
      <c r="I526" s="21"/>
      <c r="J526" s="21"/>
      <c r="K526" s="21"/>
      <c r="L526" s="21"/>
      <c r="M526" s="21"/>
      <c r="N526" s="21"/>
      <c r="O526" s="19"/>
      <c r="P526" s="19" t="str">
        <f t="shared" si="174"/>
        <v/>
      </c>
      <c r="Q526" s="19" t="str">
        <f t="shared" si="175"/>
        <v/>
      </c>
      <c r="R526" s="13" t="str">
        <f t="shared" si="176"/>
        <v/>
      </c>
      <c r="S526" s="13" t="str">
        <f t="shared" si="177"/>
        <v/>
      </c>
      <c r="T526" s="13" t="str">
        <f t="shared" si="178"/>
        <v/>
      </c>
      <c r="U526" s="13" t="str">
        <f t="shared" si="179"/>
        <v/>
      </c>
      <c r="V526" s="13" t="str">
        <f t="shared" si="186"/>
        <v/>
      </c>
      <c r="W526" s="13" t="str">
        <f t="shared" si="187"/>
        <v/>
      </c>
      <c r="X526" s="13" t="str">
        <f t="shared" si="188"/>
        <v/>
      </c>
      <c r="Y526" s="13" t="str">
        <f t="shared" si="189"/>
        <v/>
      </c>
      <c r="Z526" s="13" t="str">
        <f t="shared" si="190"/>
        <v/>
      </c>
      <c r="AA526" s="13" t="str">
        <f t="shared" si="191"/>
        <v/>
      </c>
      <c r="AB526" s="13" t="str">
        <f t="shared" si="192"/>
        <v/>
      </c>
      <c r="AC526" s="13" t="str">
        <f t="shared" si="193"/>
        <v/>
      </c>
      <c r="AD526" s="13" t="str">
        <f t="shared" si="180"/>
        <v/>
      </c>
      <c r="AE526" s="13" t="str">
        <f t="shared" si="181"/>
        <v/>
      </c>
      <c r="AF526" s="13" t="str">
        <f t="shared" si="182"/>
        <v/>
      </c>
      <c r="AG526" s="13" t="str">
        <f t="shared" si="183"/>
        <v/>
      </c>
      <c r="AH526" s="13" t="str">
        <f t="shared" si="184"/>
        <v/>
      </c>
      <c r="AI526" s="13" t="str">
        <f t="shared" si="185"/>
        <v/>
      </c>
    </row>
    <row r="527" spans="1:35">
      <c r="A527" s="58" t="s">
        <v>22</v>
      </c>
      <c r="B527">
        <v>10002</v>
      </c>
      <c r="C527" t="s">
        <v>575</v>
      </c>
      <c r="D527" s="17"/>
      <c r="E527" s="16"/>
      <c r="F527" s="21"/>
      <c r="G527" s="21"/>
      <c r="H527" s="21"/>
      <c r="I527" s="21"/>
      <c r="J527" s="21"/>
      <c r="K527" s="21"/>
      <c r="L527" s="21"/>
      <c r="M527" s="21"/>
      <c r="N527" s="21"/>
      <c r="O527" s="19"/>
      <c r="P527" s="19" t="str">
        <f t="shared" si="174"/>
        <v/>
      </c>
      <c r="Q527" s="19" t="str">
        <f t="shared" si="175"/>
        <v/>
      </c>
      <c r="R527" s="13" t="str">
        <f t="shared" si="176"/>
        <v/>
      </c>
      <c r="S527" s="13" t="str">
        <f t="shared" si="177"/>
        <v/>
      </c>
      <c r="T527" s="13" t="str">
        <f t="shared" si="178"/>
        <v/>
      </c>
      <c r="U527" s="13" t="str">
        <f t="shared" si="179"/>
        <v/>
      </c>
      <c r="V527" s="13" t="str">
        <f t="shared" si="186"/>
        <v/>
      </c>
      <c r="W527" s="13" t="str">
        <f t="shared" si="187"/>
        <v/>
      </c>
      <c r="X527" s="13" t="str">
        <f t="shared" si="188"/>
        <v/>
      </c>
      <c r="Y527" s="13" t="str">
        <f t="shared" si="189"/>
        <v/>
      </c>
      <c r="Z527" s="13" t="str">
        <f t="shared" si="190"/>
        <v/>
      </c>
      <c r="AA527" s="13" t="str">
        <f t="shared" si="191"/>
        <v/>
      </c>
      <c r="AB527" s="13" t="str">
        <f t="shared" si="192"/>
        <v/>
      </c>
      <c r="AC527" s="13" t="str">
        <f t="shared" si="193"/>
        <v/>
      </c>
      <c r="AD527" s="13" t="str">
        <f t="shared" si="180"/>
        <v/>
      </c>
      <c r="AE527" s="13" t="str">
        <f t="shared" si="181"/>
        <v/>
      </c>
      <c r="AF527" s="13" t="str">
        <f t="shared" si="182"/>
        <v/>
      </c>
      <c r="AG527" s="13" t="str">
        <f t="shared" si="183"/>
        <v/>
      </c>
      <c r="AH527" s="13" t="str">
        <f t="shared" si="184"/>
        <v/>
      </c>
      <c r="AI527" s="13" t="str">
        <f t="shared" si="185"/>
        <v/>
      </c>
    </row>
    <row r="528" spans="1:35">
      <c r="A528" s="58" t="s">
        <v>22</v>
      </c>
      <c r="B528">
        <v>10004</v>
      </c>
      <c r="C528" t="s">
        <v>576</v>
      </c>
      <c r="D528" s="17"/>
      <c r="E528" s="16"/>
      <c r="F528" s="21"/>
      <c r="G528" s="21"/>
      <c r="H528" s="21"/>
      <c r="I528" s="21"/>
      <c r="J528" s="21"/>
      <c r="K528" s="21"/>
      <c r="L528" s="21"/>
      <c r="M528" s="21"/>
      <c r="N528" s="21"/>
      <c r="O528" s="19"/>
      <c r="P528" s="19" t="str">
        <f t="shared" si="174"/>
        <v/>
      </c>
      <c r="Q528" s="19" t="str">
        <f t="shared" si="175"/>
        <v/>
      </c>
      <c r="R528" s="13" t="str">
        <f t="shared" si="176"/>
        <v/>
      </c>
      <c r="S528" s="13" t="str">
        <f t="shared" si="177"/>
        <v/>
      </c>
      <c r="T528" s="13" t="str">
        <f t="shared" si="178"/>
        <v/>
      </c>
      <c r="U528" s="13" t="str">
        <f t="shared" si="179"/>
        <v/>
      </c>
      <c r="V528" s="13" t="str">
        <f t="shared" si="186"/>
        <v/>
      </c>
      <c r="W528" s="13" t="str">
        <f t="shared" si="187"/>
        <v/>
      </c>
      <c r="X528" s="13" t="str">
        <f t="shared" si="188"/>
        <v/>
      </c>
      <c r="Y528" s="13" t="str">
        <f t="shared" si="189"/>
        <v/>
      </c>
      <c r="Z528" s="13" t="str">
        <f t="shared" si="190"/>
        <v/>
      </c>
      <c r="AA528" s="13" t="str">
        <f t="shared" si="191"/>
        <v/>
      </c>
      <c r="AB528" s="13" t="str">
        <f t="shared" si="192"/>
        <v/>
      </c>
      <c r="AC528" s="13" t="str">
        <f t="shared" si="193"/>
        <v/>
      </c>
      <c r="AD528" s="13" t="str">
        <f t="shared" si="180"/>
        <v/>
      </c>
      <c r="AE528" s="13" t="str">
        <f t="shared" si="181"/>
        <v/>
      </c>
      <c r="AF528" s="13" t="str">
        <f t="shared" si="182"/>
        <v/>
      </c>
      <c r="AG528" s="13" t="str">
        <f t="shared" si="183"/>
        <v/>
      </c>
      <c r="AH528" s="13" t="str">
        <f t="shared" si="184"/>
        <v/>
      </c>
      <c r="AI528" s="13" t="str">
        <f t="shared" si="185"/>
        <v/>
      </c>
    </row>
    <row r="529" spans="1:35">
      <c r="A529" s="58" t="s">
        <v>22</v>
      </c>
      <c r="B529">
        <v>10006</v>
      </c>
      <c r="C529" t="s">
        <v>577</v>
      </c>
      <c r="D529" s="17"/>
      <c r="E529" s="16"/>
      <c r="F529" s="21"/>
      <c r="G529" s="21"/>
      <c r="H529" s="21"/>
      <c r="I529" s="21"/>
      <c r="J529" s="21"/>
      <c r="K529" s="21"/>
      <c r="L529" s="21"/>
      <c r="M529" s="21"/>
      <c r="N529" s="21"/>
      <c r="O529" s="19"/>
      <c r="P529" s="19" t="str">
        <f t="shared" si="174"/>
        <v/>
      </c>
      <c r="Q529" s="19" t="str">
        <f t="shared" si="175"/>
        <v/>
      </c>
      <c r="R529" s="13" t="str">
        <f t="shared" si="176"/>
        <v/>
      </c>
      <c r="S529" s="13" t="str">
        <f t="shared" si="177"/>
        <v/>
      </c>
      <c r="T529" s="13" t="str">
        <f t="shared" si="178"/>
        <v/>
      </c>
      <c r="U529" s="13" t="str">
        <f t="shared" si="179"/>
        <v/>
      </c>
      <c r="V529" s="13" t="str">
        <f t="shared" si="186"/>
        <v/>
      </c>
      <c r="W529" s="13" t="str">
        <f t="shared" si="187"/>
        <v/>
      </c>
      <c r="X529" s="13" t="str">
        <f t="shared" si="188"/>
        <v/>
      </c>
      <c r="Y529" s="13" t="str">
        <f t="shared" si="189"/>
        <v/>
      </c>
      <c r="Z529" s="13" t="str">
        <f t="shared" si="190"/>
        <v/>
      </c>
      <c r="AA529" s="13" t="str">
        <f t="shared" si="191"/>
        <v/>
      </c>
      <c r="AB529" s="13" t="str">
        <f t="shared" si="192"/>
        <v/>
      </c>
      <c r="AC529" s="13" t="str">
        <f t="shared" si="193"/>
        <v/>
      </c>
      <c r="AD529" s="13" t="str">
        <f t="shared" si="180"/>
        <v/>
      </c>
      <c r="AE529" s="13" t="str">
        <f t="shared" si="181"/>
        <v/>
      </c>
      <c r="AF529" s="13" t="str">
        <f t="shared" si="182"/>
        <v/>
      </c>
      <c r="AG529" s="13" t="str">
        <f t="shared" si="183"/>
        <v/>
      </c>
      <c r="AH529" s="13" t="str">
        <f t="shared" si="184"/>
        <v/>
      </c>
      <c r="AI529" s="13" t="str">
        <f t="shared" si="185"/>
        <v/>
      </c>
    </row>
    <row r="530" spans="1:35">
      <c r="A530" s="58" t="s">
        <v>22</v>
      </c>
      <c r="B530">
        <v>10007</v>
      </c>
      <c r="C530" t="s">
        <v>578</v>
      </c>
      <c r="D530" s="17"/>
      <c r="E530" s="16"/>
      <c r="F530" s="21"/>
      <c r="G530" s="21"/>
      <c r="H530" s="21"/>
      <c r="I530" s="21"/>
      <c r="J530" s="21"/>
      <c r="K530" s="21"/>
      <c r="L530" s="21"/>
      <c r="M530" s="21"/>
      <c r="N530" s="21"/>
      <c r="O530" s="19"/>
      <c r="P530" s="19" t="str">
        <f t="shared" si="174"/>
        <v/>
      </c>
      <c r="Q530" s="19" t="str">
        <f t="shared" si="175"/>
        <v/>
      </c>
      <c r="R530" s="13" t="str">
        <f t="shared" si="176"/>
        <v/>
      </c>
      <c r="S530" s="13" t="str">
        <f t="shared" si="177"/>
        <v/>
      </c>
      <c r="T530" s="13" t="str">
        <f t="shared" si="178"/>
        <v/>
      </c>
      <c r="U530" s="13" t="str">
        <f t="shared" si="179"/>
        <v/>
      </c>
      <c r="V530" s="13" t="str">
        <f t="shared" si="186"/>
        <v/>
      </c>
      <c r="W530" s="13" t="str">
        <f t="shared" si="187"/>
        <v/>
      </c>
      <c r="X530" s="13" t="str">
        <f t="shared" si="188"/>
        <v/>
      </c>
      <c r="Y530" s="13" t="str">
        <f t="shared" si="189"/>
        <v/>
      </c>
      <c r="Z530" s="13" t="str">
        <f t="shared" si="190"/>
        <v/>
      </c>
      <c r="AA530" s="13" t="str">
        <f t="shared" si="191"/>
        <v/>
      </c>
      <c r="AB530" s="13" t="str">
        <f t="shared" si="192"/>
        <v/>
      </c>
      <c r="AC530" s="13" t="str">
        <f t="shared" si="193"/>
        <v/>
      </c>
      <c r="AD530" s="13" t="str">
        <f t="shared" si="180"/>
        <v/>
      </c>
      <c r="AE530" s="13" t="str">
        <f t="shared" si="181"/>
        <v/>
      </c>
      <c r="AF530" s="13" t="str">
        <f t="shared" si="182"/>
        <v/>
      </c>
      <c r="AG530" s="13" t="str">
        <f t="shared" si="183"/>
        <v/>
      </c>
      <c r="AH530" s="13" t="str">
        <f t="shared" si="184"/>
        <v/>
      </c>
      <c r="AI530" s="13" t="str">
        <f t="shared" si="185"/>
        <v/>
      </c>
    </row>
    <row r="531" spans="1:35">
      <c r="A531" s="58" t="s">
        <v>22</v>
      </c>
      <c r="B531">
        <v>10009</v>
      </c>
      <c r="C531" t="s">
        <v>579</v>
      </c>
      <c r="D531" s="17"/>
      <c r="E531" s="18"/>
      <c r="F531" s="21"/>
      <c r="G531" s="21"/>
      <c r="H531" s="21"/>
      <c r="I531" s="21"/>
      <c r="J531" s="21"/>
      <c r="K531" s="21"/>
      <c r="L531" s="21"/>
      <c r="M531" s="21"/>
      <c r="N531" s="21"/>
      <c r="O531" s="19"/>
      <c r="P531" s="19" t="str">
        <f t="shared" si="174"/>
        <v/>
      </c>
      <c r="Q531" s="19" t="str">
        <f t="shared" si="175"/>
        <v/>
      </c>
      <c r="R531" s="13" t="str">
        <f t="shared" si="176"/>
        <v/>
      </c>
      <c r="S531" s="13" t="str">
        <f t="shared" si="177"/>
        <v/>
      </c>
      <c r="T531" s="13" t="str">
        <f t="shared" si="178"/>
        <v/>
      </c>
      <c r="U531" s="13" t="str">
        <f t="shared" si="179"/>
        <v/>
      </c>
      <c r="V531" s="13" t="str">
        <f t="shared" si="186"/>
        <v/>
      </c>
      <c r="W531" s="13" t="str">
        <f t="shared" si="187"/>
        <v/>
      </c>
      <c r="X531" s="13" t="str">
        <f t="shared" si="188"/>
        <v/>
      </c>
      <c r="Y531" s="13" t="str">
        <f t="shared" si="189"/>
        <v/>
      </c>
      <c r="Z531" s="13" t="str">
        <f t="shared" si="190"/>
        <v/>
      </c>
      <c r="AA531" s="13" t="str">
        <f t="shared" si="191"/>
        <v/>
      </c>
      <c r="AB531" s="13" t="str">
        <f t="shared" si="192"/>
        <v/>
      </c>
      <c r="AC531" s="13" t="str">
        <f t="shared" si="193"/>
        <v/>
      </c>
      <c r="AD531" s="13" t="str">
        <f t="shared" si="180"/>
        <v/>
      </c>
      <c r="AE531" s="13" t="str">
        <f t="shared" si="181"/>
        <v/>
      </c>
      <c r="AF531" s="13" t="str">
        <f t="shared" si="182"/>
        <v/>
      </c>
      <c r="AG531" s="13" t="str">
        <f t="shared" si="183"/>
        <v/>
      </c>
      <c r="AH531" s="13" t="str">
        <f t="shared" si="184"/>
        <v/>
      </c>
      <c r="AI531" s="13" t="str">
        <f t="shared" si="185"/>
        <v/>
      </c>
    </row>
    <row r="532" spans="1:35">
      <c r="A532" s="58" t="s">
        <v>22</v>
      </c>
      <c r="B532" s="58">
        <v>74032</v>
      </c>
      <c r="C532" s="62" t="s">
        <v>749</v>
      </c>
      <c r="D532" s="17"/>
      <c r="E532" s="18"/>
      <c r="F532" s="21"/>
      <c r="G532" s="21"/>
      <c r="H532" s="21"/>
      <c r="I532" s="21"/>
      <c r="J532" s="21"/>
      <c r="K532" s="21"/>
      <c r="L532" s="21"/>
      <c r="M532" s="21"/>
      <c r="N532" s="21"/>
      <c r="O532" s="19"/>
      <c r="P532" s="19" t="str">
        <f t="shared" si="174"/>
        <v/>
      </c>
      <c r="Q532" s="19" t="str">
        <f t="shared" si="175"/>
        <v/>
      </c>
      <c r="R532" s="13" t="str">
        <f t="shared" si="176"/>
        <v/>
      </c>
      <c r="S532" s="13" t="str">
        <f t="shared" si="177"/>
        <v/>
      </c>
      <c r="T532" s="13" t="str">
        <f t="shared" si="178"/>
        <v/>
      </c>
      <c r="U532" s="13" t="str">
        <f t="shared" si="179"/>
        <v/>
      </c>
      <c r="V532" s="13" t="str">
        <f t="shared" si="186"/>
        <v/>
      </c>
      <c r="W532" s="13" t="str">
        <f t="shared" si="187"/>
        <v/>
      </c>
      <c r="X532" s="13" t="str">
        <f t="shared" si="188"/>
        <v/>
      </c>
      <c r="Y532" s="13" t="str">
        <f t="shared" si="189"/>
        <v/>
      </c>
      <c r="Z532" s="13" t="str">
        <f t="shared" si="190"/>
        <v/>
      </c>
      <c r="AA532" s="13" t="str">
        <f t="shared" si="191"/>
        <v/>
      </c>
      <c r="AB532" s="13" t="str">
        <f t="shared" si="192"/>
        <v/>
      </c>
      <c r="AC532" s="13" t="str">
        <f t="shared" si="193"/>
        <v/>
      </c>
      <c r="AD532" s="13" t="str">
        <f t="shared" si="180"/>
        <v/>
      </c>
      <c r="AE532" s="13" t="str">
        <f t="shared" si="181"/>
        <v/>
      </c>
      <c r="AF532" s="13" t="str">
        <f t="shared" si="182"/>
        <v/>
      </c>
      <c r="AG532" s="13" t="str">
        <f t="shared" si="183"/>
        <v/>
      </c>
      <c r="AH532" s="13" t="str">
        <f t="shared" si="184"/>
        <v/>
      </c>
      <c r="AI532" s="13" t="str">
        <f t="shared" si="185"/>
        <v/>
      </c>
    </row>
    <row r="533" spans="1:35">
      <c r="A533" s="58" t="s">
        <v>22</v>
      </c>
      <c r="B533">
        <v>28026</v>
      </c>
      <c r="C533" s="61" t="s">
        <v>748</v>
      </c>
      <c r="D533" s="17"/>
      <c r="E533" s="22"/>
      <c r="F533" s="21"/>
      <c r="G533" s="21"/>
      <c r="H533" s="21"/>
      <c r="I533" s="21"/>
      <c r="J533" s="21"/>
      <c r="K533" s="21"/>
      <c r="L533" s="21"/>
      <c r="M533" s="21"/>
      <c r="N533" s="21"/>
      <c r="O533" s="19"/>
      <c r="P533" s="19" t="str">
        <f t="shared" si="174"/>
        <v/>
      </c>
      <c r="Q533" s="19" t="str">
        <f t="shared" si="175"/>
        <v/>
      </c>
      <c r="R533" s="13" t="str">
        <f t="shared" si="176"/>
        <v/>
      </c>
      <c r="S533" s="13" t="str">
        <f t="shared" si="177"/>
        <v/>
      </c>
      <c r="T533" s="13" t="str">
        <f t="shared" si="178"/>
        <v/>
      </c>
      <c r="U533" s="13" t="str">
        <f t="shared" si="179"/>
        <v/>
      </c>
    </row>
    <row r="534" spans="1:35">
      <c r="A534" s="58" t="s">
        <v>22</v>
      </c>
      <c r="B534">
        <v>74029</v>
      </c>
      <c r="C534" s="61" t="s">
        <v>1047</v>
      </c>
      <c r="D534" s="17"/>
      <c r="E534" s="22"/>
      <c r="F534" s="21"/>
      <c r="G534" s="21"/>
      <c r="H534" s="21"/>
      <c r="I534" s="21"/>
      <c r="J534" s="21"/>
      <c r="K534" s="21"/>
      <c r="L534" s="21"/>
      <c r="M534" s="21"/>
      <c r="N534" s="21"/>
      <c r="O534" s="19"/>
      <c r="P534" s="19" t="str">
        <f t="shared" si="174"/>
        <v/>
      </c>
      <c r="Q534" s="19" t="str">
        <f t="shared" si="175"/>
        <v/>
      </c>
      <c r="R534" s="13" t="str">
        <f t="shared" si="176"/>
        <v/>
      </c>
      <c r="S534" s="13" t="str">
        <f t="shared" si="177"/>
        <v/>
      </c>
      <c r="T534" s="13" t="str">
        <f t="shared" si="178"/>
        <v/>
      </c>
      <c r="U534" s="13" t="str">
        <f t="shared" si="179"/>
        <v/>
      </c>
    </row>
    <row r="535" spans="1:35">
      <c r="A535" s="58" t="s">
        <v>22</v>
      </c>
      <c r="B535">
        <v>20007</v>
      </c>
      <c r="C535" s="34" t="s">
        <v>112</v>
      </c>
      <c r="D535" s="17"/>
      <c r="E535" s="22"/>
      <c r="F535" s="21"/>
      <c r="G535" s="21"/>
      <c r="H535" s="21"/>
      <c r="I535" s="21"/>
      <c r="J535" s="21"/>
      <c r="K535" s="21"/>
      <c r="L535" s="21"/>
      <c r="M535" s="21"/>
      <c r="N535" s="21"/>
      <c r="O535" s="19"/>
      <c r="P535" s="19" t="str">
        <f t="shared" si="174"/>
        <v/>
      </c>
      <c r="Q535" s="19" t="str">
        <f t="shared" si="175"/>
        <v/>
      </c>
      <c r="R535" s="13" t="str">
        <f t="shared" si="176"/>
        <v/>
      </c>
      <c r="S535" s="13" t="str">
        <f t="shared" si="177"/>
        <v/>
      </c>
      <c r="T535" s="13" t="str">
        <f t="shared" si="178"/>
        <v/>
      </c>
      <c r="U535" s="13" t="str">
        <f t="shared" si="179"/>
        <v/>
      </c>
    </row>
    <row r="536" spans="1:35">
      <c r="A536" s="58" t="s">
        <v>22</v>
      </c>
      <c r="B536">
        <v>16019</v>
      </c>
      <c r="C536" t="s">
        <v>580</v>
      </c>
      <c r="D536" s="17"/>
      <c r="E536" s="22"/>
      <c r="F536" s="21"/>
      <c r="G536" s="21"/>
      <c r="H536" s="21"/>
      <c r="I536" s="21"/>
      <c r="J536" s="21"/>
      <c r="K536" s="21"/>
      <c r="L536" s="21"/>
      <c r="M536" s="21"/>
      <c r="N536" s="21"/>
      <c r="O536" s="19"/>
      <c r="P536" s="19" t="str">
        <f t="shared" si="174"/>
        <v/>
      </c>
      <c r="Q536" s="19" t="str">
        <f t="shared" si="175"/>
        <v/>
      </c>
      <c r="R536" s="13" t="str">
        <f t="shared" si="176"/>
        <v/>
      </c>
      <c r="S536" s="13" t="str">
        <f t="shared" si="177"/>
        <v/>
      </c>
      <c r="T536" s="13" t="str">
        <f t="shared" si="178"/>
        <v/>
      </c>
      <c r="U536" s="13" t="str">
        <f t="shared" si="179"/>
        <v/>
      </c>
    </row>
    <row r="537" spans="1:35">
      <c r="A537" s="58" t="s">
        <v>22</v>
      </c>
      <c r="B537">
        <v>16021</v>
      </c>
      <c r="C537" t="s">
        <v>581</v>
      </c>
      <c r="D537" s="17"/>
      <c r="E537" s="22"/>
      <c r="F537" s="21"/>
      <c r="G537" s="21"/>
      <c r="H537" s="21"/>
      <c r="I537" s="21"/>
      <c r="J537" s="21"/>
      <c r="K537" s="21"/>
      <c r="L537" s="21"/>
      <c r="M537" s="21"/>
      <c r="N537" s="21"/>
      <c r="O537" s="19"/>
      <c r="P537" s="19" t="str">
        <f t="shared" si="174"/>
        <v/>
      </c>
      <c r="Q537" s="19" t="str">
        <f t="shared" si="175"/>
        <v/>
      </c>
      <c r="R537" s="13" t="str">
        <f t="shared" si="176"/>
        <v/>
      </c>
      <c r="S537" s="13" t="str">
        <f t="shared" si="177"/>
        <v/>
      </c>
      <c r="T537" s="13" t="str">
        <f t="shared" si="178"/>
        <v/>
      </c>
      <c r="U537" s="13" t="str">
        <f t="shared" si="179"/>
        <v/>
      </c>
    </row>
    <row r="538" spans="1:35">
      <c r="A538" s="58" t="s">
        <v>22</v>
      </c>
      <c r="B538">
        <v>16023</v>
      </c>
      <c r="C538" t="s">
        <v>583</v>
      </c>
      <c r="D538" s="17"/>
      <c r="E538" s="22"/>
      <c r="F538" s="21"/>
      <c r="G538" s="21"/>
      <c r="H538" s="21"/>
      <c r="I538" s="21"/>
      <c r="J538" s="21"/>
      <c r="K538" s="21"/>
      <c r="L538" s="21"/>
      <c r="M538" s="21"/>
      <c r="N538" s="21"/>
      <c r="O538" s="19"/>
      <c r="P538" s="19" t="str">
        <f t="shared" si="174"/>
        <v/>
      </c>
      <c r="Q538" s="19" t="str">
        <f t="shared" si="175"/>
        <v/>
      </c>
      <c r="R538" s="13" t="str">
        <f t="shared" si="176"/>
        <v/>
      </c>
      <c r="S538" s="13" t="str">
        <f t="shared" si="177"/>
        <v/>
      </c>
      <c r="T538" s="13" t="str">
        <f t="shared" si="178"/>
        <v/>
      </c>
      <c r="U538" s="13" t="str">
        <f t="shared" si="179"/>
        <v/>
      </c>
    </row>
    <row r="539" spans="1:35">
      <c r="A539" s="58" t="s">
        <v>22</v>
      </c>
      <c r="B539">
        <v>16025</v>
      </c>
      <c r="C539" t="s">
        <v>584</v>
      </c>
      <c r="D539" s="17"/>
      <c r="E539" s="22"/>
      <c r="F539" s="21"/>
      <c r="G539" s="21"/>
      <c r="H539" s="21"/>
      <c r="I539" s="21"/>
      <c r="J539" s="21"/>
      <c r="K539" s="21"/>
      <c r="L539" s="21"/>
      <c r="M539" s="21"/>
      <c r="N539" s="21"/>
      <c r="O539" s="19"/>
      <c r="P539" s="19" t="str">
        <f t="shared" si="174"/>
        <v/>
      </c>
      <c r="Q539" s="19" t="str">
        <f t="shared" si="175"/>
        <v/>
      </c>
      <c r="R539" s="13" t="str">
        <f t="shared" si="176"/>
        <v/>
      </c>
      <c r="S539" s="13" t="str">
        <f t="shared" si="177"/>
        <v/>
      </c>
      <c r="T539" s="13" t="str">
        <f t="shared" si="178"/>
        <v/>
      </c>
      <c r="U539" s="13" t="str">
        <f t="shared" si="179"/>
        <v/>
      </c>
    </row>
    <row r="540" spans="1:35">
      <c r="A540" s="58" t="s">
        <v>22</v>
      </c>
      <c r="B540">
        <v>16027</v>
      </c>
      <c r="C540" t="s">
        <v>572</v>
      </c>
      <c r="D540" s="17"/>
      <c r="E540" s="22"/>
      <c r="F540" s="21"/>
      <c r="G540" s="21"/>
      <c r="H540" s="21"/>
      <c r="I540" s="21"/>
      <c r="J540" s="21"/>
      <c r="K540" s="21"/>
      <c r="L540" s="21"/>
      <c r="M540" s="21"/>
      <c r="N540" s="21"/>
      <c r="O540" s="19"/>
      <c r="P540" s="19" t="str">
        <f t="shared" si="174"/>
        <v/>
      </c>
      <c r="Q540" s="19" t="str">
        <f t="shared" si="175"/>
        <v/>
      </c>
      <c r="R540" s="13" t="str">
        <f t="shared" si="176"/>
        <v/>
      </c>
      <c r="S540" s="13" t="str">
        <f t="shared" si="177"/>
        <v/>
      </c>
      <c r="T540" s="13" t="str">
        <f t="shared" si="178"/>
        <v/>
      </c>
      <c r="U540" s="13" t="str">
        <f t="shared" si="179"/>
        <v/>
      </c>
    </row>
    <row r="541" spans="1:35">
      <c r="A541" s="58" t="s">
        <v>22</v>
      </c>
      <c r="B541">
        <v>74007</v>
      </c>
      <c r="C541" s="34" t="s">
        <v>573</v>
      </c>
      <c r="D541" s="17"/>
      <c r="E541" s="22"/>
      <c r="F541" s="21"/>
      <c r="G541" s="21"/>
      <c r="H541" s="21"/>
      <c r="I541" s="21"/>
      <c r="J541" s="21"/>
      <c r="K541" s="21"/>
      <c r="L541" s="21"/>
      <c r="M541" s="21"/>
      <c r="N541" s="21"/>
      <c r="O541" s="19"/>
      <c r="P541" s="19" t="str">
        <f t="shared" si="174"/>
        <v/>
      </c>
      <c r="Q541" s="19" t="str">
        <f t="shared" si="175"/>
        <v/>
      </c>
      <c r="R541" s="13" t="str">
        <f t="shared" si="176"/>
        <v/>
      </c>
      <c r="S541" s="13" t="str">
        <f t="shared" si="177"/>
        <v/>
      </c>
      <c r="T541" s="13" t="str">
        <f t="shared" si="178"/>
        <v/>
      </c>
      <c r="U541" s="13" t="str">
        <f t="shared" si="179"/>
        <v/>
      </c>
    </row>
    <row r="542" spans="1:35">
      <c r="A542" s="58" t="s">
        <v>23</v>
      </c>
      <c r="B542">
        <v>74011</v>
      </c>
      <c r="C542" t="s">
        <v>572</v>
      </c>
      <c r="D542" s="17"/>
      <c r="E542" s="22"/>
      <c r="F542" s="21"/>
      <c r="G542" s="21"/>
      <c r="H542" s="21"/>
      <c r="I542" s="21"/>
      <c r="J542" s="21"/>
      <c r="K542" s="21"/>
      <c r="L542" s="21"/>
      <c r="M542" s="21"/>
      <c r="N542" s="21"/>
      <c r="O542" s="19"/>
      <c r="P542" s="19" t="str">
        <f t="shared" si="174"/>
        <v/>
      </c>
      <c r="Q542" s="19" t="str">
        <f t="shared" si="175"/>
        <v/>
      </c>
      <c r="R542" s="13" t="str">
        <f t="shared" si="176"/>
        <v/>
      </c>
      <c r="S542" s="13" t="str">
        <f t="shared" si="177"/>
        <v/>
      </c>
      <c r="T542" s="13" t="str">
        <f t="shared" si="178"/>
        <v/>
      </c>
      <c r="U542" s="13" t="str">
        <f t="shared" si="179"/>
        <v/>
      </c>
    </row>
    <row r="543" spans="1:35">
      <c r="A543" s="58" t="s">
        <v>22</v>
      </c>
      <c r="B543">
        <v>16026</v>
      </c>
      <c r="C543" t="s">
        <v>584</v>
      </c>
      <c r="D543" s="17"/>
      <c r="E543" s="22"/>
      <c r="F543" s="21"/>
      <c r="G543" s="21"/>
      <c r="H543" s="21"/>
      <c r="I543" s="21"/>
      <c r="J543" s="21"/>
      <c r="K543" s="21"/>
      <c r="L543" s="21"/>
      <c r="M543" s="21"/>
      <c r="N543" s="21"/>
      <c r="O543" s="19"/>
      <c r="P543" s="19" t="str">
        <f t="shared" si="174"/>
        <v/>
      </c>
      <c r="Q543" s="19" t="str">
        <f t="shared" si="175"/>
        <v/>
      </c>
      <c r="R543" s="13" t="str">
        <f t="shared" si="176"/>
        <v/>
      </c>
      <c r="S543" s="13" t="str">
        <f t="shared" si="177"/>
        <v/>
      </c>
      <c r="T543" s="13" t="str">
        <f t="shared" si="178"/>
        <v/>
      </c>
      <c r="U543" s="13" t="str">
        <f t="shared" si="179"/>
        <v/>
      </c>
    </row>
    <row r="544" spans="1:35">
      <c r="A544" s="58" t="s">
        <v>22</v>
      </c>
      <c r="B544">
        <v>16024</v>
      </c>
      <c r="C544" t="s">
        <v>583</v>
      </c>
      <c r="D544" s="17"/>
      <c r="E544" s="22"/>
      <c r="F544" s="21"/>
      <c r="G544" s="21"/>
      <c r="H544" s="21"/>
      <c r="I544" s="21"/>
      <c r="J544" s="21"/>
      <c r="K544" s="21"/>
      <c r="L544" s="21"/>
      <c r="M544" s="21"/>
      <c r="N544" s="21"/>
      <c r="O544" s="19"/>
      <c r="P544" s="19" t="str">
        <f t="shared" si="174"/>
        <v/>
      </c>
      <c r="Q544" s="19" t="str">
        <f t="shared" si="175"/>
        <v/>
      </c>
      <c r="R544" s="13" t="str">
        <f t="shared" si="176"/>
        <v/>
      </c>
      <c r="S544" s="13" t="str">
        <f t="shared" si="177"/>
        <v/>
      </c>
      <c r="T544" s="13" t="str">
        <f t="shared" si="178"/>
        <v/>
      </c>
      <c r="U544" s="13" t="str">
        <f t="shared" si="179"/>
        <v/>
      </c>
    </row>
    <row r="545" spans="1:21">
      <c r="A545" s="58" t="s">
        <v>22</v>
      </c>
      <c r="B545">
        <v>16022</v>
      </c>
      <c r="C545" t="s">
        <v>582</v>
      </c>
      <c r="D545" s="17"/>
      <c r="E545" s="22"/>
      <c r="F545" s="21"/>
      <c r="G545" s="21"/>
      <c r="H545" s="21"/>
      <c r="I545" s="21"/>
      <c r="J545" s="21"/>
      <c r="K545" s="21"/>
      <c r="L545" s="21"/>
      <c r="M545" s="21"/>
      <c r="N545" s="21"/>
      <c r="O545" s="19"/>
      <c r="P545" s="19" t="str">
        <f t="shared" si="174"/>
        <v/>
      </c>
      <c r="Q545" s="19" t="str">
        <f t="shared" si="175"/>
        <v/>
      </c>
      <c r="R545" s="13" t="str">
        <f t="shared" si="176"/>
        <v/>
      </c>
      <c r="S545" s="13" t="str">
        <f t="shared" si="177"/>
        <v/>
      </c>
      <c r="T545" s="13" t="str">
        <f t="shared" si="178"/>
        <v/>
      </c>
      <c r="U545" s="13" t="str">
        <f t="shared" si="179"/>
        <v/>
      </c>
    </row>
    <row r="546" spans="1:21">
      <c r="A546" s="58" t="s">
        <v>22</v>
      </c>
      <c r="B546">
        <v>16020</v>
      </c>
      <c r="C546" t="s">
        <v>580</v>
      </c>
      <c r="D546" s="17"/>
      <c r="E546" s="22"/>
      <c r="F546" s="21"/>
      <c r="G546" s="21"/>
      <c r="H546" s="21"/>
      <c r="I546" s="21"/>
      <c r="J546" s="21"/>
      <c r="K546" s="21"/>
      <c r="L546" s="21"/>
      <c r="M546" s="21"/>
      <c r="N546" s="21"/>
      <c r="O546" s="19"/>
      <c r="P546" s="19" t="str">
        <f t="shared" si="174"/>
        <v/>
      </c>
      <c r="Q546" s="19" t="str">
        <f t="shared" si="175"/>
        <v/>
      </c>
      <c r="R546" s="13" t="str">
        <f t="shared" si="176"/>
        <v/>
      </c>
      <c r="S546" s="13" t="str">
        <f t="shared" si="177"/>
        <v/>
      </c>
      <c r="T546" s="13" t="str">
        <f t="shared" si="178"/>
        <v/>
      </c>
      <c r="U546" s="13" t="str">
        <f t="shared" si="179"/>
        <v/>
      </c>
    </row>
    <row r="547" spans="1:21">
      <c r="A547" s="58" t="s">
        <v>22</v>
      </c>
      <c r="B547">
        <v>20026</v>
      </c>
      <c r="C547" s="34" t="s">
        <v>112</v>
      </c>
      <c r="D547" s="17"/>
      <c r="E547" s="23"/>
      <c r="F547" s="21"/>
      <c r="G547" s="21"/>
      <c r="H547" s="21"/>
      <c r="I547" s="21"/>
      <c r="J547" s="21"/>
      <c r="K547" s="21"/>
      <c r="L547" s="21"/>
      <c r="M547" s="21"/>
      <c r="N547" s="21"/>
      <c r="O547" s="19"/>
      <c r="P547" s="19" t="str">
        <f t="shared" si="174"/>
        <v/>
      </c>
      <c r="Q547" s="19" t="str">
        <f t="shared" si="175"/>
        <v/>
      </c>
      <c r="R547" s="13" t="str">
        <f t="shared" si="176"/>
        <v/>
      </c>
      <c r="S547" s="13" t="str">
        <f t="shared" si="177"/>
        <v/>
      </c>
      <c r="T547" s="13" t="str">
        <f t="shared" si="178"/>
        <v/>
      </c>
      <c r="U547" s="13" t="str">
        <f t="shared" si="179"/>
        <v/>
      </c>
    </row>
    <row r="548" spans="1:21">
      <c r="A548" s="58" t="s">
        <v>22</v>
      </c>
      <c r="B548">
        <v>74028</v>
      </c>
      <c r="C548" t="s">
        <v>1047</v>
      </c>
      <c r="D548" s="17"/>
      <c r="E548" s="22"/>
      <c r="F548" s="21"/>
      <c r="G548" s="21"/>
      <c r="H548" s="21"/>
      <c r="I548" s="21"/>
      <c r="J548" s="21"/>
      <c r="K548" s="21"/>
      <c r="L548" s="21"/>
      <c r="M548" s="21"/>
      <c r="N548" s="21"/>
      <c r="O548" s="19"/>
      <c r="P548" s="19" t="str">
        <f t="shared" si="174"/>
        <v/>
      </c>
      <c r="Q548" s="19" t="str">
        <f t="shared" si="175"/>
        <v/>
      </c>
      <c r="R548" s="13" t="str">
        <f t="shared" si="176"/>
        <v/>
      </c>
      <c r="S548" s="13" t="str">
        <f t="shared" si="177"/>
        <v/>
      </c>
      <c r="T548" s="13" t="str">
        <f t="shared" si="178"/>
        <v/>
      </c>
      <c r="U548" s="13" t="str">
        <f t="shared" si="179"/>
        <v/>
      </c>
    </row>
    <row r="549" spans="1:21">
      <c r="A549" s="58" t="s">
        <v>22</v>
      </c>
      <c r="B549">
        <v>28006</v>
      </c>
      <c r="C549" s="62" t="s">
        <v>748</v>
      </c>
      <c r="D549" s="17"/>
      <c r="E549" s="22"/>
      <c r="F549" s="21"/>
      <c r="G549" s="21"/>
      <c r="H549" s="21"/>
      <c r="I549" s="21"/>
      <c r="J549" s="21"/>
      <c r="K549" s="21"/>
      <c r="L549" s="21"/>
      <c r="M549" s="21"/>
      <c r="N549" s="21"/>
      <c r="O549" s="19"/>
      <c r="P549" s="19" t="str">
        <f t="shared" si="174"/>
        <v/>
      </c>
      <c r="Q549" s="19" t="str">
        <f t="shared" si="175"/>
        <v/>
      </c>
      <c r="R549" s="13" t="str">
        <f t="shared" si="176"/>
        <v/>
      </c>
      <c r="S549" s="13" t="str">
        <f t="shared" si="177"/>
        <v/>
      </c>
      <c r="T549" s="13" t="str">
        <f t="shared" si="178"/>
        <v/>
      </c>
      <c r="U549" s="13" t="str">
        <f t="shared" si="179"/>
        <v/>
      </c>
    </row>
    <row r="550" spans="1:21">
      <c r="A550" s="58" t="s">
        <v>22</v>
      </c>
      <c r="B550" s="58">
        <v>74033</v>
      </c>
      <c r="C550" s="61" t="s">
        <v>754</v>
      </c>
      <c r="D550" s="17"/>
      <c r="E550" s="22"/>
      <c r="F550" s="21"/>
      <c r="G550" s="21"/>
      <c r="H550" s="21"/>
      <c r="I550" s="21"/>
      <c r="J550" s="21"/>
      <c r="K550" s="21"/>
      <c r="L550" s="21"/>
      <c r="M550" s="21"/>
      <c r="N550" s="21"/>
      <c r="O550" s="19"/>
      <c r="P550" s="19" t="str">
        <f t="shared" si="174"/>
        <v/>
      </c>
      <c r="Q550" s="19" t="str">
        <f t="shared" si="175"/>
        <v/>
      </c>
      <c r="R550" s="13" t="str">
        <f t="shared" si="176"/>
        <v/>
      </c>
      <c r="S550" s="13" t="str">
        <f t="shared" si="177"/>
        <v/>
      </c>
      <c r="T550" s="13" t="str">
        <f t="shared" si="178"/>
        <v/>
      </c>
      <c r="U550" s="13" t="str">
        <f t="shared" si="179"/>
        <v/>
      </c>
    </row>
    <row r="551" spans="1:21">
      <c r="A551" s="58" t="s">
        <v>22</v>
      </c>
      <c r="B551">
        <v>10010</v>
      </c>
      <c r="C551" t="s">
        <v>579</v>
      </c>
      <c r="D551" s="17"/>
      <c r="E551" s="22"/>
      <c r="F551" s="21"/>
      <c r="G551" s="21"/>
      <c r="H551" s="21"/>
      <c r="I551" s="21"/>
      <c r="J551" s="21"/>
      <c r="K551" s="21"/>
      <c r="L551" s="21"/>
      <c r="M551" s="21"/>
      <c r="N551" s="21"/>
      <c r="O551" s="19"/>
      <c r="P551" s="19" t="str">
        <f t="shared" si="174"/>
        <v/>
      </c>
      <c r="Q551" s="19" t="str">
        <f t="shared" si="175"/>
        <v/>
      </c>
      <c r="R551" s="13" t="str">
        <f t="shared" si="176"/>
        <v/>
      </c>
      <c r="S551" s="13" t="str">
        <f t="shared" si="177"/>
        <v/>
      </c>
      <c r="T551" s="13" t="str">
        <f t="shared" si="178"/>
        <v/>
      </c>
      <c r="U551" s="13" t="str">
        <f t="shared" si="179"/>
        <v/>
      </c>
    </row>
    <row r="552" spans="1:21">
      <c r="A552" s="58" t="s">
        <v>22</v>
      </c>
      <c r="B552">
        <v>10008</v>
      </c>
      <c r="C552" t="s">
        <v>578</v>
      </c>
      <c r="D552" s="17"/>
      <c r="E552" s="22"/>
      <c r="F552" s="21"/>
      <c r="G552" s="21"/>
      <c r="H552" s="21"/>
      <c r="I552" s="21"/>
      <c r="J552" s="21"/>
      <c r="K552" s="21"/>
      <c r="L552" s="21"/>
      <c r="M552" s="21"/>
      <c r="N552" s="21"/>
      <c r="O552" s="19"/>
      <c r="P552" s="19" t="str">
        <f t="shared" si="174"/>
        <v/>
      </c>
      <c r="Q552" s="19" t="str">
        <f t="shared" si="175"/>
        <v/>
      </c>
      <c r="R552" s="13" t="str">
        <f t="shared" si="176"/>
        <v/>
      </c>
      <c r="S552" s="13" t="str">
        <f t="shared" si="177"/>
        <v/>
      </c>
      <c r="T552" s="13" t="str">
        <f t="shared" si="178"/>
        <v/>
      </c>
      <c r="U552" s="13" t="str">
        <f t="shared" si="179"/>
        <v/>
      </c>
    </row>
    <row r="553" spans="1:21">
      <c r="A553" s="58" t="s">
        <v>22</v>
      </c>
      <c r="B553">
        <v>10005</v>
      </c>
      <c r="C553" t="s">
        <v>577</v>
      </c>
      <c r="D553" s="17"/>
      <c r="E553" s="22"/>
      <c r="F553" s="21"/>
      <c r="G553" s="21"/>
      <c r="H553" s="21"/>
      <c r="I553" s="21"/>
      <c r="J553" s="21"/>
      <c r="K553" s="21"/>
      <c r="L553" s="21"/>
      <c r="M553" s="21"/>
      <c r="N553" s="21"/>
      <c r="O553" s="19"/>
      <c r="P553" s="19" t="str">
        <f t="shared" si="174"/>
        <v/>
      </c>
      <c r="Q553" s="19" t="str">
        <f t="shared" si="175"/>
        <v/>
      </c>
      <c r="R553" s="13" t="str">
        <f t="shared" si="176"/>
        <v/>
      </c>
      <c r="S553" s="13" t="str">
        <f t="shared" si="177"/>
        <v/>
      </c>
      <c r="T553" s="13" t="str">
        <f t="shared" si="178"/>
        <v/>
      </c>
      <c r="U553" s="13" t="str">
        <f t="shared" si="179"/>
        <v/>
      </c>
    </row>
    <row r="554" spans="1:21">
      <c r="A554" s="58" t="s">
        <v>22</v>
      </c>
      <c r="B554">
        <v>10003</v>
      </c>
      <c r="C554" t="s">
        <v>576</v>
      </c>
      <c r="D554" s="17"/>
      <c r="E554" s="22"/>
      <c r="F554" s="21"/>
      <c r="G554" s="21"/>
      <c r="H554" s="21"/>
      <c r="I554" s="21"/>
      <c r="J554" s="21"/>
      <c r="K554" s="21"/>
      <c r="L554" s="21"/>
      <c r="M554" s="21"/>
      <c r="N554" s="21"/>
      <c r="O554" s="19"/>
      <c r="P554" s="19" t="str">
        <f t="shared" ref="P554:P577" si="194">IFERROR(INDEX($A$2:$A$2472,1/LARGE(INDEX(($B$2:$B$2472=$E554)/ROW($B$2:$B$2472),),COLUMN(L553))-1),"")</f>
        <v/>
      </c>
      <c r="Q554" s="19" t="str">
        <f t="shared" ref="Q554:Q577" si="195">IFERROR(INDEX($A$2:$A$2472,1/LARGE(INDEX(($B$2:$B$2472=$E554)/ROW($B$2:$B$2472),),COLUMN(M553))-1),"")</f>
        <v/>
      </c>
      <c r="R554" s="13" t="str">
        <f t="shared" ref="R554:R577" si="196">IFERROR(INDEX($A$2:$A$2472,1/LARGE(INDEX(($B$2:$B$2472=$E554)/ROW($B$2:$B$2472),),COLUMN(N553))-1),"")</f>
        <v/>
      </c>
    </row>
    <row r="555" spans="1:21">
      <c r="A555" s="58" t="s">
        <v>22</v>
      </c>
      <c r="B555">
        <v>10001</v>
      </c>
      <c r="C555" t="s">
        <v>575</v>
      </c>
      <c r="D555" s="17"/>
      <c r="E555" s="22"/>
      <c r="F555" s="21"/>
      <c r="G555" s="21"/>
      <c r="H555" s="21"/>
      <c r="I555" s="21"/>
      <c r="J555" s="21"/>
      <c r="K555" s="21"/>
      <c r="L555" s="21"/>
      <c r="M555" s="21"/>
      <c r="N555" s="21"/>
      <c r="O555" s="19"/>
      <c r="P555" s="19" t="str">
        <f t="shared" si="194"/>
        <v/>
      </c>
      <c r="Q555" s="19" t="str">
        <f t="shared" si="195"/>
        <v/>
      </c>
      <c r="R555" s="13" t="str">
        <f t="shared" si="196"/>
        <v/>
      </c>
    </row>
    <row r="556" spans="1:21">
      <c r="A556" s="58" t="s">
        <v>22</v>
      </c>
      <c r="B556">
        <v>28001</v>
      </c>
      <c r="C556" t="s">
        <v>34</v>
      </c>
      <c r="D556" s="17"/>
      <c r="E556" s="22"/>
      <c r="F556" s="21"/>
      <c r="G556" s="21"/>
      <c r="H556" s="21"/>
      <c r="I556" s="21"/>
      <c r="J556" s="21"/>
      <c r="K556" s="21"/>
      <c r="L556" s="21"/>
      <c r="M556" s="21"/>
      <c r="N556" s="21"/>
      <c r="O556" s="19"/>
      <c r="P556" s="19" t="str">
        <f t="shared" si="194"/>
        <v/>
      </c>
      <c r="Q556" s="19" t="str">
        <f t="shared" si="195"/>
        <v/>
      </c>
      <c r="R556" s="13" t="str">
        <f t="shared" si="196"/>
        <v/>
      </c>
    </row>
    <row r="557" spans="1:21">
      <c r="A557" s="58" t="s">
        <v>22</v>
      </c>
      <c r="B557">
        <v>28021</v>
      </c>
      <c r="C557" t="s">
        <v>282</v>
      </c>
      <c r="D557" s="17"/>
      <c r="E557" s="22"/>
      <c r="F557" s="21"/>
      <c r="G557" s="21"/>
      <c r="H557" s="21"/>
      <c r="I557" s="21"/>
      <c r="J557" s="21"/>
      <c r="K557" s="21"/>
      <c r="L557" s="21"/>
      <c r="M557" s="21"/>
      <c r="N557" s="21"/>
      <c r="O557" s="19"/>
      <c r="P557" s="19" t="str">
        <f t="shared" si="194"/>
        <v/>
      </c>
      <c r="Q557" s="19" t="str">
        <f t="shared" si="195"/>
        <v/>
      </c>
      <c r="R557" s="13" t="str">
        <f t="shared" si="196"/>
        <v/>
      </c>
    </row>
    <row r="558" spans="1:21">
      <c r="A558" s="58" t="s">
        <v>22</v>
      </c>
      <c r="B558">
        <v>28022</v>
      </c>
      <c r="C558" t="s">
        <v>336</v>
      </c>
      <c r="D558" s="17"/>
      <c r="E558" s="22"/>
      <c r="F558" s="21"/>
      <c r="G558" s="21"/>
      <c r="H558" s="21"/>
      <c r="I558" s="21"/>
      <c r="J558" s="21"/>
      <c r="K558" s="21"/>
      <c r="L558" s="21"/>
      <c r="M558" s="21"/>
      <c r="N558" s="21"/>
      <c r="O558" s="19"/>
      <c r="P558" s="19" t="str">
        <f t="shared" si="194"/>
        <v/>
      </c>
      <c r="Q558" s="19" t="str">
        <f t="shared" si="195"/>
        <v/>
      </c>
      <c r="R558" s="13" t="str">
        <f t="shared" si="196"/>
        <v/>
      </c>
    </row>
    <row r="559" spans="1:21">
      <c r="A559" s="58" t="s">
        <v>22</v>
      </c>
      <c r="B559">
        <v>28028</v>
      </c>
      <c r="C559" t="s">
        <v>35</v>
      </c>
      <c r="D559" s="17"/>
      <c r="E559" s="22"/>
      <c r="F559" s="21"/>
      <c r="G559" s="21"/>
      <c r="H559" s="21"/>
      <c r="I559" s="21"/>
      <c r="J559" s="21"/>
      <c r="K559" s="21"/>
      <c r="L559" s="21"/>
      <c r="M559" s="21"/>
      <c r="N559" s="21"/>
      <c r="O559" s="19"/>
      <c r="P559" s="19" t="str">
        <f t="shared" si="194"/>
        <v/>
      </c>
      <c r="Q559" s="19" t="str">
        <f t="shared" si="195"/>
        <v/>
      </c>
      <c r="R559" s="13" t="str">
        <f t="shared" si="196"/>
        <v/>
      </c>
    </row>
    <row r="560" spans="1:21">
      <c r="A560" s="58" t="s">
        <v>22</v>
      </c>
      <c r="B560">
        <v>21030</v>
      </c>
      <c r="C560" t="s">
        <v>77</v>
      </c>
      <c r="D560" s="17"/>
      <c r="E560" s="22"/>
      <c r="F560" s="21"/>
      <c r="G560" s="21"/>
      <c r="H560" s="21"/>
      <c r="I560" s="21"/>
      <c r="J560" s="21"/>
      <c r="K560" s="21"/>
      <c r="L560" s="21"/>
      <c r="M560" s="21"/>
      <c r="N560" s="21"/>
      <c r="O560" s="19"/>
      <c r="P560" s="19" t="str">
        <f t="shared" si="194"/>
        <v/>
      </c>
      <c r="Q560" s="19" t="str">
        <f t="shared" si="195"/>
        <v/>
      </c>
      <c r="R560" s="13" t="str">
        <f t="shared" si="196"/>
        <v/>
      </c>
    </row>
    <row r="561" spans="1:18">
      <c r="A561" s="58" t="s">
        <v>22</v>
      </c>
      <c r="B561">
        <v>21002</v>
      </c>
      <c r="C561" t="s">
        <v>409</v>
      </c>
      <c r="D561" s="17"/>
      <c r="E561" s="22"/>
      <c r="F561" s="21"/>
      <c r="G561" s="21"/>
      <c r="H561" s="21"/>
      <c r="I561" s="21"/>
      <c r="J561" s="21"/>
      <c r="K561" s="21"/>
      <c r="L561" s="21"/>
      <c r="M561" s="21"/>
      <c r="N561" s="21"/>
      <c r="O561" s="19"/>
      <c r="P561" s="19" t="str">
        <f t="shared" si="194"/>
        <v/>
      </c>
      <c r="Q561" s="19" t="str">
        <f t="shared" si="195"/>
        <v/>
      </c>
      <c r="R561" s="13" t="str">
        <f t="shared" si="196"/>
        <v/>
      </c>
    </row>
    <row r="562" spans="1:18">
      <c r="A562" s="58" t="s">
        <v>22</v>
      </c>
      <c r="B562">
        <v>21021</v>
      </c>
      <c r="C562" t="s">
        <v>111</v>
      </c>
      <c r="D562" s="17"/>
      <c r="E562" s="22"/>
      <c r="F562" s="21"/>
      <c r="G562" s="21"/>
      <c r="H562" s="21"/>
      <c r="I562" s="21"/>
      <c r="J562" s="21"/>
      <c r="K562" s="21"/>
      <c r="L562" s="21"/>
      <c r="M562" s="21"/>
      <c r="N562" s="21"/>
      <c r="O562" s="19"/>
      <c r="P562" s="19" t="str">
        <f t="shared" si="194"/>
        <v/>
      </c>
      <c r="Q562" s="19" t="str">
        <f t="shared" si="195"/>
        <v/>
      </c>
      <c r="R562" s="13" t="str">
        <f t="shared" si="196"/>
        <v/>
      </c>
    </row>
    <row r="563" spans="1:18">
      <c r="A563" s="58" t="s">
        <v>22</v>
      </c>
      <c r="B563">
        <v>21026</v>
      </c>
      <c r="C563" t="s">
        <v>375</v>
      </c>
      <c r="D563" s="17"/>
      <c r="E563" s="22"/>
      <c r="F563" s="21"/>
      <c r="G563" s="21"/>
      <c r="H563" s="21"/>
      <c r="I563" s="21"/>
      <c r="J563" s="21"/>
      <c r="K563" s="21"/>
      <c r="L563" s="21"/>
      <c r="M563" s="21"/>
      <c r="N563" s="21"/>
      <c r="O563" s="19"/>
      <c r="P563" s="19" t="str">
        <f t="shared" si="194"/>
        <v/>
      </c>
      <c r="Q563" s="19" t="str">
        <f t="shared" si="195"/>
        <v/>
      </c>
      <c r="R563" s="13" t="str">
        <f t="shared" si="196"/>
        <v/>
      </c>
    </row>
    <row r="564" spans="1:18">
      <c r="A564" s="58" t="s">
        <v>22</v>
      </c>
      <c r="B564">
        <v>21006</v>
      </c>
      <c r="C564" t="s">
        <v>456</v>
      </c>
      <c r="D564" s="17"/>
      <c r="E564" s="22"/>
      <c r="F564" s="21"/>
      <c r="G564" s="21"/>
      <c r="H564" s="21"/>
      <c r="I564" s="21"/>
      <c r="J564" s="21"/>
      <c r="K564" s="21"/>
      <c r="L564" s="21"/>
      <c r="M564" s="21"/>
      <c r="N564" s="21"/>
      <c r="O564" s="19"/>
      <c r="P564" s="19" t="str">
        <f t="shared" si="194"/>
        <v/>
      </c>
      <c r="Q564" s="19" t="str">
        <f t="shared" si="195"/>
        <v/>
      </c>
      <c r="R564" s="13" t="str">
        <f t="shared" si="196"/>
        <v/>
      </c>
    </row>
    <row r="565" spans="1:18">
      <c r="A565" s="58" t="s">
        <v>22</v>
      </c>
      <c r="B565">
        <v>21036</v>
      </c>
      <c r="C565" s="34" t="s">
        <v>362</v>
      </c>
      <c r="D565" s="17"/>
      <c r="E565" s="23"/>
      <c r="F565" s="21"/>
      <c r="G565" s="21"/>
      <c r="H565" s="21"/>
      <c r="I565" s="21"/>
      <c r="J565" s="21"/>
      <c r="K565" s="21"/>
      <c r="L565" s="21"/>
      <c r="M565" s="21"/>
      <c r="N565" s="21"/>
      <c r="O565" s="19"/>
      <c r="P565" s="19" t="str">
        <f t="shared" si="194"/>
        <v/>
      </c>
      <c r="Q565" s="19" t="str">
        <f t="shared" si="195"/>
        <v/>
      </c>
      <c r="R565" s="13" t="str">
        <f t="shared" si="196"/>
        <v/>
      </c>
    </row>
    <row r="566" spans="1:18">
      <c r="A566" s="58" t="s">
        <v>1104</v>
      </c>
      <c r="B566" s="34">
        <v>22006</v>
      </c>
      <c r="C566" s="77" t="s">
        <v>124</v>
      </c>
      <c r="D566" s="17"/>
      <c r="E566" s="22"/>
      <c r="F566" s="21"/>
      <c r="G566" s="21"/>
      <c r="H566" s="21"/>
      <c r="I566" s="21"/>
      <c r="J566" s="21"/>
      <c r="K566" s="21"/>
      <c r="L566" s="21"/>
      <c r="M566" s="21"/>
      <c r="N566" s="21"/>
      <c r="O566" s="19"/>
      <c r="P566" s="19" t="str">
        <f t="shared" si="194"/>
        <v/>
      </c>
      <c r="Q566" s="19" t="str">
        <f t="shared" si="195"/>
        <v/>
      </c>
      <c r="R566" s="13" t="str">
        <f t="shared" si="196"/>
        <v/>
      </c>
    </row>
    <row r="567" spans="1:18">
      <c r="A567" s="58" t="s">
        <v>1104</v>
      </c>
      <c r="B567">
        <v>22005</v>
      </c>
      <c r="C567" t="s">
        <v>455</v>
      </c>
      <c r="D567" s="17"/>
      <c r="E567" s="22"/>
      <c r="F567" s="21"/>
      <c r="G567" s="21"/>
      <c r="H567" s="21"/>
      <c r="I567" s="21"/>
      <c r="J567" s="21"/>
      <c r="K567" s="21"/>
      <c r="L567" s="21"/>
      <c r="M567" s="21"/>
      <c r="N567" s="21"/>
      <c r="O567" s="19"/>
      <c r="P567" s="19" t="str">
        <f t="shared" si="194"/>
        <v/>
      </c>
      <c r="Q567" s="19" t="str">
        <f t="shared" si="195"/>
        <v/>
      </c>
      <c r="R567" s="13" t="str">
        <f t="shared" si="196"/>
        <v/>
      </c>
    </row>
    <row r="568" spans="1:18">
      <c r="A568" s="58" t="s">
        <v>24</v>
      </c>
      <c r="B568">
        <v>22016</v>
      </c>
      <c r="C568" t="s">
        <v>45</v>
      </c>
      <c r="D568" s="17"/>
      <c r="E568" s="22"/>
      <c r="F568" s="21"/>
      <c r="G568" s="21"/>
      <c r="H568" s="21"/>
      <c r="I568" s="21"/>
      <c r="J568" s="21"/>
      <c r="K568" s="21"/>
      <c r="L568" s="21"/>
      <c r="M568" s="21"/>
      <c r="N568" s="21"/>
      <c r="O568" s="19"/>
      <c r="P568" s="19" t="str">
        <f t="shared" si="194"/>
        <v/>
      </c>
      <c r="Q568" s="19" t="str">
        <f t="shared" si="195"/>
        <v/>
      </c>
      <c r="R568" s="13" t="str">
        <f t="shared" si="196"/>
        <v/>
      </c>
    </row>
    <row r="569" spans="1:18">
      <c r="A569" s="58" t="s">
        <v>24</v>
      </c>
      <c r="B569">
        <v>31007</v>
      </c>
      <c r="C569" t="s">
        <v>31</v>
      </c>
      <c r="D569" s="17"/>
      <c r="E569" s="22"/>
      <c r="F569" s="21"/>
      <c r="G569" s="21"/>
      <c r="H569" s="21"/>
      <c r="I569" s="21"/>
      <c r="J569" s="21"/>
      <c r="K569" s="21"/>
      <c r="L569" s="21"/>
      <c r="M569" s="21"/>
      <c r="N569" s="21"/>
      <c r="O569" s="19"/>
      <c r="P569" s="19" t="str">
        <f t="shared" si="194"/>
        <v/>
      </c>
      <c r="Q569" s="19" t="str">
        <f t="shared" si="195"/>
        <v/>
      </c>
      <c r="R569" s="13" t="str">
        <f t="shared" si="196"/>
        <v/>
      </c>
    </row>
    <row r="570" spans="1:18">
      <c r="A570" s="58" t="s">
        <v>24</v>
      </c>
      <c r="B570">
        <v>31014</v>
      </c>
      <c r="C570" t="s">
        <v>89</v>
      </c>
      <c r="D570" s="17"/>
      <c r="E570" s="22"/>
      <c r="F570" s="21"/>
      <c r="G570" s="21"/>
      <c r="H570" s="21"/>
      <c r="I570" s="21"/>
      <c r="J570" s="21"/>
      <c r="K570" s="21"/>
      <c r="L570" s="21"/>
      <c r="M570" s="21"/>
      <c r="N570" s="21"/>
      <c r="O570" s="19"/>
      <c r="P570" s="19" t="str">
        <f t="shared" si="194"/>
        <v/>
      </c>
      <c r="Q570" s="19" t="str">
        <f t="shared" si="195"/>
        <v/>
      </c>
      <c r="R570" s="13" t="str">
        <f t="shared" si="196"/>
        <v/>
      </c>
    </row>
    <row r="571" spans="1:18">
      <c r="A571" s="58" t="s">
        <v>24</v>
      </c>
      <c r="B571">
        <v>31012</v>
      </c>
      <c r="C571" t="s">
        <v>90</v>
      </c>
      <c r="D571" s="17"/>
      <c r="E571" s="22"/>
      <c r="F571" s="21"/>
      <c r="G571" s="21"/>
      <c r="H571" s="21"/>
      <c r="I571" s="21"/>
      <c r="J571" s="21"/>
      <c r="K571" s="21"/>
      <c r="L571" s="21"/>
      <c r="M571" s="21"/>
      <c r="N571" s="21"/>
      <c r="O571" s="19"/>
      <c r="P571" s="19" t="str">
        <f t="shared" si="194"/>
        <v/>
      </c>
      <c r="Q571" s="19" t="str">
        <f t="shared" si="195"/>
        <v/>
      </c>
      <c r="R571" s="13" t="str">
        <f t="shared" si="196"/>
        <v/>
      </c>
    </row>
    <row r="572" spans="1:18">
      <c r="A572" s="58" t="s">
        <v>24</v>
      </c>
      <c r="B572">
        <v>31011</v>
      </c>
      <c r="C572" t="s">
        <v>349</v>
      </c>
      <c r="D572" s="17"/>
      <c r="E572" s="22"/>
      <c r="F572" s="21"/>
      <c r="G572" s="21"/>
      <c r="H572" s="21"/>
      <c r="I572" s="21"/>
      <c r="J572" s="21"/>
      <c r="K572" s="21"/>
      <c r="L572" s="21"/>
      <c r="M572" s="21"/>
      <c r="N572" s="21"/>
      <c r="O572" s="19"/>
      <c r="P572" s="19" t="str">
        <f t="shared" si="194"/>
        <v/>
      </c>
      <c r="Q572" s="19" t="str">
        <f t="shared" si="195"/>
        <v/>
      </c>
      <c r="R572" s="13" t="str">
        <f t="shared" si="196"/>
        <v/>
      </c>
    </row>
    <row r="573" spans="1:18">
      <c r="A573" s="58" t="s">
        <v>24</v>
      </c>
      <c r="B573">
        <v>31013</v>
      </c>
      <c r="C573" t="s">
        <v>350</v>
      </c>
      <c r="D573" s="17"/>
      <c r="E573" s="22"/>
      <c r="F573" s="21"/>
      <c r="G573" s="21"/>
      <c r="H573" s="21"/>
      <c r="I573" s="21"/>
      <c r="J573" s="21"/>
      <c r="K573" s="21"/>
      <c r="L573" s="21"/>
      <c r="M573" s="21"/>
      <c r="N573" s="21"/>
      <c r="O573" s="19"/>
      <c r="P573" s="19" t="str">
        <f t="shared" si="194"/>
        <v/>
      </c>
      <c r="Q573" s="19" t="str">
        <f t="shared" si="195"/>
        <v/>
      </c>
      <c r="R573" s="13" t="str">
        <f t="shared" si="196"/>
        <v/>
      </c>
    </row>
    <row r="574" spans="1:18">
      <c r="A574" s="58" t="s">
        <v>24</v>
      </c>
      <c r="B574">
        <v>19015</v>
      </c>
      <c r="C574" t="s">
        <v>351</v>
      </c>
      <c r="D574" s="17"/>
      <c r="E574" s="22"/>
      <c r="F574" s="21"/>
      <c r="G574" s="21"/>
      <c r="H574" s="21"/>
      <c r="I574" s="21"/>
      <c r="J574" s="21"/>
      <c r="K574" s="21"/>
      <c r="L574" s="21"/>
      <c r="M574" s="21"/>
      <c r="N574" s="21"/>
      <c r="O574" s="19"/>
      <c r="P574" s="19" t="str">
        <f t="shared" si="194"/>
        <v/>
      </c>
      <c r="Q574" s="19" t="str">
        <f t="shared" si="195"/>
        <v/>
      </c>
      <c r="R574" s="13" t="str">
        <f t="shared" si="196"/>
        <v/>
      </c>
    </row>
    <row r="575" spans="1:18">
      <c r="A575" s="58" t="s">
        <v>24</v>
      </c>
      <c r="B575">
        <v>19014</v>
      </c>
      <c r="C575" t="s">
        <v>91</v>
      </c>
      <c r="D575" s="17"/>
      <c r="E575" s="22"/>
      <c r="F575" s="21"/>
      <c r="G575" s="21"/>
      <c r="H575" s="21"/>
      <c r="I575" s="21"/>
      <c r="J575" s="21"/>
      <c r="K575" s="21"/>
      <c r="L575" s="21"/>
      <c r="M575" s="21"/>
      <c r="N575" s="21"/>
      <c r="O575" s="19"/>
      <c r="P575" s="19" t="str">
        <f t="shared" si="194"/>
        <v/>
      </c>
      <c r="Q575" s="19" t="str">
        <f t="shared" si="195"/>
        <v/>
      </c>
      <c r="R575" s="13" t="str">
        <f t="shared" si="196"/>
        <v/>
      </c>
    </row>
    <row r="576" spans="1:18">
      <c r="A576" s="58" t="s">
        <v>24</v>
      </c>
      <c r="B576">
        <v>19016</v>
      </c>
      <c r="C576" t="s">
        <v>325</v>
      </c>
      <c r="D576" s="17"/>
      <c r="E576" s="22"/>
      <c r="F576" s="21"/>
      <c r="G576" s="21"/>
      <c r="H576" s="21"/>
      <c r="I576" s="21"/>
      <c r="J576" s="21"/>
      <c r="K576" s="21"/>
      <c r="L576" s="21"/>
      <c r="M576" s="21"/>
      <c r="N576" s="21"/>
      <c r="O576" s="19"/>
      <c r="P576" s="19" t="str">
        <f t="shared" si="194"/>
        <v/>
      </c>
      <c r="Q576" s="19" t="str">
        <f t="shared" si="195"/>
        <v/>
      </c>
      <c r="R576" s="13" t="str">
        <f t="shared" si="196"/>
        <v/>
      </c>
    </row>
    <row r="577" spans="1:18">
      <c r="A577" s="58" t="s">
        <v>24</v>
      </c>
      <c r="B577">
        <v>12007</v>
      </c>
      <c r="C577" t="s">
        <v>289</v>
      </c>
      <c r="D577" s="17"/>
      <c r="E577" s="22"/>
      <c r="F577" s="21"/>
      <c r="G577" s="21"/>
      <c r="H577" s="21"/>
      <c r="I577" s="21"/>
      <c r="J577" s="21"/>
      <c r="K577" s="21"/>
      <c r="L577" s="21"/>
      <c r="M577" s="21"/>
      <c r="N577" s="21"/>
      <c r="O577" s="19"/>
      <c r="P577" s="19" t="str">
        <f t="shared" si="194"/>
        <v/>
      </c>
      <c r="Q577" s="19" t="str">
        <f t="shared" si="195"/>
        <v/>
      </c>
      <c r="R577" s="13" t="str">
        <f t="shared" si="196"/>
        <v/>
      </c>
    </row>
    <row r="578" spans="1:18">
      <c r="A578" s="58" t="s">
        <v>24</v>
      </c>
      <c r="B578">
        <v>12012</v>
      </c>
      <c r="C578" t="s">
        <v>422</v>
      </c>
      <c r="D578" s="17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3"/>
      <c r="P578" s="3"/>
      <c r="Q578" s="3"/>
    </row>
    <row r="579" spans="1:18">
      <c r="A579" s="58" t="s">
        <v>24</v>
      </c>
      <c r="B579">
        <v>12016</v>
      </c>
      <c r="C579" t="s">
        <v>318</v>
      </c>
      <c r="D579" s="17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3"/>
      <c r="P579" s="3"/>
      <c r="Q579" s="3"/>
    </row>
    <row r="580" spans="1:18">
      <c r="A580" s="58" t="s">
        <v>24</v>
      </c>
      <c r="B580">
        <v>12025</v>
      </c>
      <c r="C580" t="s">
        <v>460</v>
      </c>
      <c r="D580" s="17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3"/>
      <c r="P580" s="3"/>
      <c r="Q580" s="3"/>
    </row>
    <row r="581" spans="1:18">
      <c r="A581" s="58" t="s">
        <v>24</v>
      </c>
      <c r="B581">
        <v>14014</v>
      </c>
      <c r="C581" s="62" t="s">
        <v>725</v>
      </c>
      <c r="D581" s="17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3"/>
      <c r="P581" s="3"/>
      <c r="Q581" s="3"/>
    </row>
    <row r="582" spans="1:18">
      <c r="A582" s="58" t="s">
        <v>24</v>
      </c>
      <c r="B582">
        <v>30004</v>
      </c>
      <c r="C582" t="s">
        <v>311</v>
      </c>
      <c r="D582" s="17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3"/>
      <c r="P582" s="3"/>
      <c r="Q582" s="3"/>
    </row>
    <row r="583" spans="1:18">
      <c r="A583" s="58" t="s">
        <v>24</v>
      </c>
      <c r="B583">
        <v>13014</v>
      </c>
      <c r="C583" t="s">
        <v>86</v>
      </c>
      <c r="D583" s="17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3"/>
      <c r="P583" s="3"/>
      <c r="Q583" s="3"/>
    </row>
    <row r="584" spans="1:18">
      <c r="A584" s="58" t="s">
        <v>24</v>
      </c>
      <c r="B584">
        <v>13003</v>
      </c>
      <c r="C584" t="s">
        <v>85</v>
      </c>
      <c r="D584" s="17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3"/>
      <c r="P584" s="3"/>
      <c r="Q584" s="3"/>
    </row>
    <row r="585" spans="1:18">
      <c r="A585" s="58" t="s">
        <v>24</v>
      </c>
      <c r="B585">
        <v>13013</v>
      </c>
      <c r="C585" t="s">
        <v>1040</v>
      </c>
      <c r="D585" s="17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3"/>
      <c r="P585" s="3"/>
      <c r="Q585" s="3"/>
    </row>
    <row r="586" spans="1:18">
      <c r="A586" s="58" t="s">
        <v>24</v>
      </c>
      <c r="B586" s="34">
        <v>30027</v>
      </c>
      <c r="C586" t="s">
        <v>1041</v>
      </c>
      <c r="D586" s="17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3"/>
      <c r="P586" s="3"/>
      <c r="Q586" s="3"/>
    </row>
    <row r="587" spans="1:18">
      <c r="A587" s="58" t="s">
        <v>24</v>
      </c>
      <c r="B587">
        <v>30038</v>
      </c>
      <c r="C587" t="s">
        <v>146</v>
      </c>
      <c r="D587" s="17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3"/>
      <c r="P587" s="3"/>
      <c r="Q587" s="3"/>
    </row>
    <row r="588" spans="1:18">
      <c r="A588" s="58" t="s">
        <v>24</v>
      </c>
      <c r="B588">
        <v>30001</v>
      </c>
      <c r="C588" t="s">
        <v>221</v>
      </c>
      <c r="D588" s="17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3"/>
      <c r="P588" s="3"/>
      <c r="Q588" s="3"/>
    </row>
    <row r="589" spans="1:18">
      <c r="A589" s="58" t="s">
        <v>24</v>
      </c>
      <c r="B589">
        <v>30012</v>
      </c>
      <c r="C589" t="s">
        <v>232</v>
      </c>
      <c r="D589" s="17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3"/>
      <c r="P589" s="3"/>
      <c r="Q589" s="3"/>
    </row>
    <row r="590" spans="1:18">
      <c r="A590" s="58" t="s">
        <v>24</v>
      </c>
      <c r="B590">
        <v>30013</v>
      </c>
      <c r="C590" t="s">
        <v>316</v>
      </c>
      <c r="D590" s="17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3"/>
      <c r="P590" s="3"/>
      <c r="Q590" s="3"/>
    </row>
    <row r="591" spans="1:18">
      <c r="A591" s="58" t="s">
        <v>24</v>
      </c>
      <c r="B591">
        <v>30029</v>
      </c>
      <c r="C591" t="s">
        <v>137</v>
      </c>
      <c r="D591" s="17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3"/>
      <c r="P591" s="3"/>
      <c r="Q591" s="3"/>
    </row>
    <row r="592" spans="1:18">
      <c r="A592" s="58" t="s">
        <v>24</v>
      </c>
      <c r="B592">
        <v>30015</v>
      </c>
      <c r="C592" t="s">
        <v>230</v>
      </c>
      <c r="D592" s="17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3"/>
      <c r="P592" s="3"/>
      <c r="Q592" s="3"/>
    </row>
    <row r="593" spans="1:17">
      <c r="A593" s="58" t="s">
        <v>24</v>
      </c>
      <c r="B593">
        <v>30035</v>
      </c>
      <c r="C593" t="s">
        <v>222</v>
      </c>
      <c r="D593" s="17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3"/>
      <c r="P593" s="3"/>
      <c r="Q593" s="3"/>
    </row>
    <row r="594" spans="1:17">
      <c r="A594" s="58" t="s">
        <v>24</v>
      </c>
      <c r="B594">
        <v>30014</v>
      </c>
      <c r="C594" t="s">
        <v>231</v>
      </c>
      <c r="D594" s="17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3"/>
      <c r="P594" s="3"/>
      <c r="Q594" s="3"/>
    </row>
    <row r="595" spans="1:17">
      <c r="A595" s="58" t="s">
        <v>24</v>
      </c>
      <c r="B595">
        <v>30017</v>
      </c>
      <c r="C595" t="s">
        <v>386</v>
      </c>
      <c r="D595" s="17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3"/>
      <c r="P595" s="3"/>
      <c r="Q595" s="3"/>
    </row>
    <row r="596" spans="1:17">
      <c r="A596" s="58" t="s">
        <v>24</v>
      </c>
      <c r="B596">
        <v>30011</v>
      </c>
      <c r="C596" t="s">
        <v>315</v>
      </c>
      <c r="D596" s="17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3"/>
      <c r="P596" s="3"/>
      <c r="Q596" s="3"/>
    </row>
    <row r="597" spans="1:17">
      <c r="A597" s="58" t="s">
        <v>24</v>
      </c>
      <c r="B597">
        <v>15043</v>
      </c>
      <c r="C597" t="s">
        <v>280</v>
      </c>
      <c r="D597" s="17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3"/>
      <c r="P597" s="3"/>
      <c r="Q597" s="3"/>
    </row>
    <row r="598" spans="1:17">
      <c r="A598" s="58" t="s">
        <v>24</v>
      </c>
      <c r="B598">
        <v>30019</v>
      </c>
      <c r="C598" t="s">
        <v>54</v>
      </c>
      <c r="D598" s="17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3"/>
      <c r="P598" s="3"/>
      <c r="Q598" s="3"/>
    </row>
    <row r="599" spans="1:17">
      <c r="A599" s="58" t="s">
        <v>24</v>
      </c>
      <c r="B599">
        <v>32012</v>
      </c>
      <c r="C599" t="s">
        <v>55</v>
      </c>
      <c r="D599" s="17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3"/>
      <c r="P599" s="3"/>
      <c r="Q599" s="3"/>
    </row>
    <row r="600" spans="1:17">
      <c r="A600" s="58" t="s">
        <v>24</v>
      </c>
      <c r="B600">
        <v>32006</v>
      </c>
      <c r="C600" t="s">
        <v>50</v>
      </c>
      <c r="D600" s="17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3"/>
      <c r="P600" s="3"/>
      <c r="Q600" s="3"/>
    </row>
    <row r="601" spans="1:17">
      <c r="A601" s="58" t="s">
        <v>24</v>
      </c>
      <c r="B601" s="58">
        <v>74020</v>
      </c>
      <c r="C601" t="s">
        <v>753</v>
      </c>
      <c r="D601" s="17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3"/>
      <c r="P601" s="3"/>
      <c r="Q601" s="3"/>
    </row>
    <row r="602" spans="1:17">
      <c r="A602" s="58" t="s">
        <v>24</v>
      </c>
      <c r="B602" s="34">
        <v>30020</v>
      </c>
      <c r="C602" s="34" t="s">
        <v>450</v>
      </c>
      <c r="D602" s="17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3"/>
      <c r="P602" s="3"/>
      <c r="Q602" s="3"/>
    </row>
    <row r="603" spans="1:17">
      <c r="A603" s="58" t="s">
        <v>24</v>
      </c>
      <c r="B603" s="34">
        <v>30040</v>
      </c>
      <c r="C603" s="34" t="s">
        <v>450</v>
      </c>
      <c r="D603" s="17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3"/>
      <c r="P603" s="3"/>
      <c r="Q603" s="3"/>
    </row>
    <row r="604" spans="1:17">
      <c r="A604" s="58" t="s">
        <v>24</v>
      </c>
      <c r="B604" s="34">
        <v>74021</v>
      </c>
      <c r="C604" t="s">
        <v>753</v>
      </c>
      <c r="D604" s="17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3"/>
      <c r="P604" s="3"/>
      <c r="Q604" s="3"/>
    </row>
    <row r="605" spans="1:17">
      <c r="A605" s="58" t="s">
        <v>24</v>
      </c>
      <c r="B605">
        <v>32007</v>
      </c>
      <c r="C605" t="s">
        <v>241</v>
      </c>
      <c r="D605" s="17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3"/>
      <c r="P605" s="3"/>
      <c r="Q605" s="3"/>
    </row>
    <row r="606" spans="1:17">
      <c r="A606" s="58" t="s">
        <v>24</v>
      </c>
      <c r="B606">
        <v>32010</v>
      </c>
      <c r="C606" t="s">
        <v>55</v>
      </c>
      <c r="D606" s="17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3"/>
      <c r="P606" s="3"/>
      <c r="Q606" s="3"/>
    </row>
    <row r="607" spans="1:17">
      <c r="A607" s="58" t="s">
        <v>24</v>
      </c>
      <c r="B607">
        <v>30024</v>
      </c>
      <c r="C607" t="s">
        <v>54</v>
      </c>
      <c r="D607" s="17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3"/>
      <c r="P607" s="3"/>
      <c r="Q607" s="3"/>
    </row>
    <row r="608" spans="1:17">
      <c r="A608" s="58" t="s">
        <v>24</v>
      </c>
      <c r="B608">
        <v>30030</v>
      </c>
      <c r="C608" t="s">
        <v>280</v>
      </c>
      <c r="D608" s="17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3"/>
      <c r="P608" s="3"/>
      <c r="Q608" s="3"/>
    </row>
    <row r="609" spans="1:17">
      <c r="A609" s="58" t="s">
        <v>24</v>
      </c>
      <c r="B609">
        <v>30028</v>
      </c>
      <c r="C609" t="s">
        <v>315</v>
      </c>
      <c r="D609" s="17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3"/>
      <c r="P609" s="3"/>
      <c r="Q609" s="3"/>
    </row>
    <row r="610" spans="1:17">
      <c r="A610" s="58" t="s">
        <v>24</v>
      </c>
      <c r="B610">
        <v>30006</v>
      </c>
      <c r="C610" t="s">
        <v>386</v>
      </c>
      <c r="D610" s="17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3"/>
      <c r="P610" s="3"/>
      <c r="Q610" s="3"/>
    </row>
    <row r="611" spans="1:17">
      <c r="A611" s="58" t="s">
        <v>24</v>
      </c>
      <c r="B611">
        <v>30003</v>
      </c>
      <c r="C611" t="s">
        <v>231</v>
      </c>
      <c r="D611" s="17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3"/>
      <c r="P611" s="3"/>
      <c r="Q611" s="3"/>
    </row>
    <row r="612" spans="1:17">
      <c r="A612" s="58" t="s">
        <v>24</v>
      </c>
      <c r="B612">
        <v>30007</v>
      </c>
      <c r="C612" t="s">
        <v>230</v>
      </c>
      <c r="D612" s="17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3"/>
      <c r="P612" s="3"/>
      <c r="Q612" s="3"/>
    </row>
    <row r="613" spans="1:17">
      <c r="A613" s="58" t="s">
        <v>24</v>
      </c>
      <c r="B613">
        <v>30025</v>
      </c>
      <c r="C613" t="s">
        <v>137</v>
      </c>
      <c r="D613" s="17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3"/>
      <c r="P613" s="3"/>
      <c r="Q613" s="3"/>
    </row>
    <row r="614" spans="1:17">
      <c r="A614" s="58" t="s">
        <v>24</v>
      </c>
      <c r="B614">
        <v>30039</v>
      </c>
      <c r="C614" t="s">
        <v>316</v>
      </c>
      <c r="D614" s="17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3"/>
      <c r="P614" s="3"/>
      <c r="Q614" s="3"/>
    </row>
    <row r="615" spans="1:17">
      <c r="A615" s="58" t="s">
        <v>24</v>
      </c>
      <c r="B615">
        <v>30002</v>
      </c>
      <c r="C615" t="s">
        <v>232</v>
      </c>
      <c r="D615" s="17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3"/>
      <c r="P615" s="3"/>
      <c r="Q615" s="3"/>
    </row>
    <row r="616" spans="1:17">
      <c r="A616" s="58" t="s">
        <v>24</v>
      </c>
      <c r="B616">
        <v>30026</v>
      </c>
      <c r="C616" t="s">
        <v>221</v>
      </c>
      <c r="D616" s="17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3"/>
      <c r="P616" s="3"/>
      <c r="Q616" s="3"/>
    </row>
    <row r="617" spans="1:17">
      <c r="A617" s="58" t="s">
        <v>24</v>
      </c>
      <c r="B617">
        <v>30005</v>
      </c>
      <c r="C617" t="s">
        <v>146</v>
      </c>
      <c r="D617" s="17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3"/>
      <c r="P617" s="3"/>
      <c r="Q617" s="3"/>
    </row>
    <row r="618" spans="1:17">
      <c r="A618" s="58" t="s">
        <v>24</v>
      </c>
      <c r="B618">
        <v>30031</v>
      </c>
      <c r="C618" t="s">
        <v>1041</v>
      </c>
      <c r="D618" s="17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3"/>
      <c r="P618" s="3"/>
      <c r="Q618" s="3"/>
    </row>
    <row r="619" spans="1:17">
      <c r="A619" s="58" t="s">
        <v>24</v>
      </c>
      <c r="B619">
        <v>13009</v>
      </c>
      <c r="C619" t="s">
        <v>1040</v>
      </c>
      <c r="D619" s="17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3"/>
      <c r="P619" s="3"/>
      <c r="Q619" s="3"/>
    </row>
    <row r="620" spans="1:17">
      <c r="A620" s="58" t="s">
        <v>24</v>
      </c>
      <c r="B620">
        <v>13001</v>
      </c>
      <c r="C620" t="s">
        <v>275</v>
      </c>
      <c r="D620" s="17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3"/>
      <c r="P620" s="3"/>
      <c r="Q620" s="3"/>
    </row>
    <row r="621" spans="1:17">
      <c r="A621" s="58" t="s">
        <v>24</v>
      </c>
      <c r="B621">
        <v>13002</v>
      </c>
      <c r="C621" t="s">
        <v>129</v>
      </c>
      <c r="D621" s="17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3"/>
      <c r="P621" s="3"/>
      <c r="Q621" s="3"/>
    </row>
    <row r="622" spans="1:17">
      <c r="A622" s="58" t="s">
        <v>24</v>
      </c>
      <c r="B622">
        <v>30041</v>
      </c>
      <c r="C622" t="s">
        <v>65</v>
      </c>
      <c r="D622" s="17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3"/>
      <c r="P622" s="3"/>
      <c r="Q622" s="3"/>
    </row>
    <row r="623" spans="1:17">
      <c r="A623" s="58" t="s">
        <v>24</v>
      </c>
      <c r="B623">
        <v>30023</v>
      </c>
      <c r="C623" t="s">
        <v>311</v>
      </c>
      <c r="D623" s="17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3"/>
      <c r="P623" s="3"/>
      <c r="Q623" s="3"/>
    </row>
    <row r="624" spans="1:17">
      <c r="A624" s="58" t="s">
        <v>24</v>
      </c>
      <c r="B624">
        <v>14019</v>
      </c>
      <c r="C624" t="s">
        <v>725</v>
      </c>
      <c r="D624" s="17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3"/>
      <c r="P624" s="3"/>
      <c r="Q624" s="3"/>
    </row>
    <row r="625" spans="1:17">
      <c r="A625" s="58" t="s">
        <v>24</v>
      </c>
      <c r="B625">
        <v>12005</v>
      </c>
      <c r="C625" t="s">
        <v>722</v>
      </c>
      <c r="D625" s="17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3"/>
      <c r="P625" s="3"/>
      <c r="Q625" s="3"/>
    </row>
    <row r="626" spans="1:17">
      <c r="A626" s="58" t="s">
        <v>24</v>
      </c>
      <c r="B626">
        <v>12010</v>
      </c>
      <c r="C626" t="s">
        <v>97</v>
      </c>
      <c r="D626" s="17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3"/>
      <c r="P626" s="3"/>
      <c r="Q626" s="3"/>
    </row>
    <row r="627" spans="1:17">
      <c r="A627" s="58" t="s">
        <v>24</v>
      </c>
      <c r="B627">
        <v>12009</v>
      </c>
      <c r="C627" t="s">
        <v>289</v>
      </c>
      <c r="D627" s="17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3"/>
      <c r="P627" s="3"/>
      <c r="Q627" s="3"/>
    </row>
    <row r="628" spans="1:17">
      <c r="A628" s="58" t="s">
        <v>24</v>
      </c>
      <c r="B628">
        <v>12008</v>
      </c>
      <c r="C628" t="s">
        <v>325</v>
      </c>
      <c r="D628" s="17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3"/>
      <c r="P628" s="3"/>
      <c r="Q628" s="3"/>
    </row>
    <row r="629" spans="1:17">
      <c r="A629" s="58" t="s">
        <v>24</v>
      </c>
      <c r="B629">
        <v>19004</v>
      </c>
      <c r="C629" t="s">
        <v>408</v>
      </c>
      <c r="D629" s="17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3"/>
      <c r="P629" s="3"/>
      <c r="Q629" s="3"/>
    </row>
    <row r="630" spans="1:17">
      <c r="A630" s="58" t="s">
        <v>24</v>
      </c>
      <c r="B630">
        <v>19001</v>
      </c>
      <c r="C630" t="s">
        <v>91</v>
      </c>
      <c r="D630" s="17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3"/>
      <c r="P630" s="3"/>
      <c r="Q630" s="3"/>
    </row>
    <row r="631" spans="1:17">
      <c r="A631" s="58" t="s">
        <v>24</v>
      </c>
      <c r="B631">
        <v>19017</v>
      </c>
      <c r="C631" t="s">
        <v>351</v>
      </c>
      <c r="D631" s="17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3"/>
      <c r="P631" s="3"/>
      <c r="Q631" s="3"/>
    </row>
    <row r="632" spans="1:17">
      <c r="A632" s="58" t="s">
        <v>24</v>
      </c>
      <c r="B632" s="67">
        <v>31010</v>
      </c>
      <c r="C632" s="67" t="s">
        <v>1043</v>
      </c>
      <c r="D632" s="17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3"/>
      <c r="P632" s="3"/>
      <c r="Q632" s="3"/>
    </row>
    <row r="633" spans="1:17">
      <c r="A633" s="58" t="s">
        <v>24</v>
      </c>
      <c r="B633">
        <v>31023</v>
      </c>
      <c r="C633" t="s">
        <v>349</v>
      </c>
      <c r="D633" s="17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3"/>
      <c r="P633" s="3"/>
      <c r="Q633" s="3"/>
    </row>
    <row r="634" spans="1:17">
      <c r="A634" s="58" t="s">
        <v>24</v>
      </c>
      <c r="B634">
        <v>31022</v>
      </c>
      <c r="C634" t="s">
        <v>90</v>
      </c>
      <c r="D634" s="17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3"/>
      <c r="P634" s="3"/>
      <c r="Q634" s="3"/>
    </row>
    <row r="635" spans="1:17">
      <c r="A635" s="58" t="s">
        <v>24</v>
      </c>
      <c r="B635">
        <v>31021</v>
      </c>
      <c r="C635" t="s">
        <v>563</v>
      </c>
      <c r="D635" s="17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3"/>
      <c r="P635" s="3"/>
      <c r="Q635" s="3"/>
    </row>
    <row r="636" spans="1:17">
      <c r="A636" s="58" t="s">
        <v>24</v>
      </c>
      <c r="B636">
        <v>31020</v>
      </c>
      <c r="C636" t="s">
        <v>31</v>
      </c>
      <c r="D636" s="17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3"/>
      <c r="P636" s="3"/>
      <c r="Q636" s="3"/>
    </row>
    <row r="637" spans="1:17">
      <c r="A637" s="58" t="s">
        <v>24</v>
      </c>
      <c r="B637">
        <v>22018</v>
      </c>
      <c r="C637" t="s">
        <v>45</v>
      </c>
      <c r="D637" s="17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3"/>
      <c r="P637" s="3"/>
      <c r="Q637" s="3"/>
    </row>
    <row r="638" spans="1:17">
      <c r="A638" s="58" t="s">
        <v>24</v>
      </c>
      <c r="B638">
        <v>22004</v>
      </c>
      <c r="C638" t="s">
        <v>125</v>
      </c>
      <c r="D638" s="17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3"/>
      <c r="P638" s="3"/>
      <c r="Q638" s="3"/>
    </row>
    <row r="639" spans="1:17">
      <c r="A639" s="58" t="s">
        <v>24</v>
      </c>
      <c r="B639">
        <v>22003</v>
      </c>
      <c r="C639" t="s">
        <v>29</v>
      </c>
      <c r="D639" s="17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3"/>
      <c r="P639" s="3"/>
      <c r="Q639" s="3"/>
    </row>
    <row r="640" spans="1:17">
      <c r="A640" s="58" t="s">
        <v>24</v>
      </c>
      <c r="B640">
        <v>16003</v>
      </c>
      <c r="C640" t="s">
        <v>435</v>
      </c>
      <c r="D640" s="17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3"/>
      <c r="P640" s="3"/>
      <c r="Q640" s="3"/>
    </row>
    <row r="641" spans="1:17">
      <c r="A641" s="58" t="s">
        <v>24</v>
      </c>
      <c r="B641">
        <v>16005</v>
      </c>
      <c r="C641" t="s">
        <v>44</v>
      </c>
      <c r="D641" s="17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3"/>
      <c r="P641" s="3"/>
      <c r="Q641" s="3"/>
    </row>
    <row r="642" spans="1:17">
      <c r="A642" s="58" t="s">
        <v>24</v>
      </c>
      <c r="B642">
        <v>16011</v>
      </c>
      <c r="C642" t="s">
        <v>123</v>
      </c>
      <c r="D642" s="17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3"/>
      <c r="P642" s="3"/>
      <c r="Q642" s="3"/>
    </row>
    <row r="643" spans="1:17">
      <c r="A643" s="58" t="s">
        <v>24</v>
      </c>
      <c r="B643" s="34">
        <v>22006</v>
      </c>
      <c r="C643" s="34" t="s">
        <v>124</v>
      </c>
      <c r="D643" s="17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3"/>
      <c r="P643" s="3"/>
      <c r="Q643" s="3"/>
    </row>
    <row r="644" spans="1:17">
      <c r="A644" s="58" t="s">
        <v>1106</v>
      </c>
      <c r="B644" s="34">
        <v>22006</v>
      </c>
      <c r="C644" s="77" t="s">
        <v>124</v>
      </c>
      <c r="D644" s="17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3"/>
      <c r="P644" s="3"/>
      <c r="Q644" s="3"/>
    </row>
    <row r="645" spans="1:17">
      <c r="A645" s="58" t="s">
        <v>1106</v>
      </c>
      <c r="B645">
        <v>22005</v>
      </c>
      <c r="C645" t="s">
        <v>455</v>
      </c>
      <c r="D645" s="17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3"/>
      <c r="P645" s="3"/>
      <c r="Q645" s="3"/>
    </row>
    <row r="646" spans="1:17">
      <c r="A646" s="58" t="s">
        <v>25</v>
      </c>
      <c r="B646">
        <v>22016</v>
      </c>
      <c r="C646" t="s">
        <v>45</v>
      </c>
      <c r="D646" s="17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3"/>
      <c r="P646" s="3"/>
      <c r="Q646" s="3"/>
    </row>
    <row r="647" spans="1:17">
      <c r="A647" s="58" t="s">
        <v>25</v>
      </c>
      <c r="B647">
        <v>31007</v>
      </c>
      <c r="C647" t="s">
        <v>31</v>
      </c>
      <c r="D647" s="17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3"/>
      <c r="P647" s="3"/>
      <c r="Q647" s="3"/>
    </row>
    <row r="648" spans="1:17">
      <c r="A648" s="58" t="s">
        <v>25</v>
      </c>
      <c r="B648">
        <v>31014</v>
      </c>
      <c r="C648" t="s">
        <v>89</v>
      </c>
      <c r="D648" s="17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3"/>
      <c r="P648" s="3"/>
      <c r="Q648" s="3"/>
    </row>
    <row r="649" spans="1:17">
      <c r="A649" s="58" t="s">
        <v>25</v>
      </c>
      <c r="B649">
        <v>31012</v>
      </c>
      <c r="C649" t="s">
        <v>90</v>
      </c>
      <c r="D649" s="17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3"/>
      <c r="P649" s="3"/>
      <c r="Q649" s="3"/>
    </row>
    <row r="650" spans="1:17">
      <c r="A650" s="58" t="s">
        <v>25</v>
      </c>
      <c r="B650">
        <v>31011</v>
      </c>
      <c r="C650" t="s">
        <v>349</v>
      </c>
      <c r="D650" s="17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3"/>
      <c r="P650" s="3"/>
      <c r="Q650" s="3"/>
    </row>
    <row r="651" spans="1:17">
      <c r="A651" s="58" t="s">
        <v>25</v>
      </c>
      <c r="B651">
        <v>31013</v>
      </c>
      <c r="C651" t="s">
        <v>350</v>
      </c>
      <c r="D651" s="17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3"/>
      <c r="P651" s="3"/>
      <c r="Q651" s="3"/>
    </row>
    <row r="652" spans="1:17">
      <c r="A652" s="58" t="s">
        <v>25</v>
      </c>
      <c r="B652">
        <v>19015</v>
      </c>
      <c r="C652" t="s">
        <v>351</v>
      </c>
      <c r="D652" s="17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3"/>
      <c r="P652" s="3"/>
      <c r="Q652" s="3"/>
    </row>
    <row r="653" spans="1:17">
      <c r="A653" s="58" t="s">
        <v>25</v>
      </c>
      <c r="B653">
        <v>19014</v>
      </c>
      <c r="C653" t="s">
        <v>91</v>
      </c>
      <c r="D653" s="17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3"/>
      <c r="P653" s="3"/>
      <c r="Q653" s="3"/>
    </row>
    <row r="654" spans="1:17">
      <c r="A654" s="58" t="s">
        <v>25</v>
      </c>
      <c r="B654">
        <v>19016</v>
      </c>
      <c r="C654" t="s">
        <v>325</v>
      </c>
      <c r="D654" s="17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3"/>
      <c r="P654" s="3"/>
      <c r="Q654" s="3"/>
    </row>
    <row r="655" spans="1:17">
      <c r="A655" s="58" t="s">
        <v>25</v>
      </c>
      <c r="B655">
        <v>12007</v>
      </c>
      <c r="C655" t="s">
        <v>289</v>
      </c>
      <c r="D655" s="17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3"/>
      <c r="P655" s="3"/>
      <c r="Q655" s="3"/>
    </row>
    <row r="656" spans="1:17">
      <c r="A656" s="58" t="s">
        <v>25</v>
      </c>
      <c r="B656">
        <v>12012</v>
      </c>
      <c r="C656" t="s">
        <v>422</v>
      </c>
      <c r="D656" s="17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3"/>
      <c r="P656" s="3"/>
      <c r="Q656" s="3"/>
    </row>
    <row r="657" spans="1:17">
      <c r="A657" s="58" t="s">
        <v>25</v>
      </c>
      <c r="B657">
        <v>12016</v>
      </c>
      <c r="C657" t="s">
        <v>318</v>
      </c>
      <c r="D657" s="17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3"/>
      <c r="P657" s="3"/>
      <c r="Q657" s="3"/>
    </row>
    <row r="658" spans="1:17">
      <c r="A658" s="58" t="s">
        <v>25</v>
      </c>
      <c r="B658">
        <v>12025</v>
      </c>
      <c r="C658" t="s">
        <v>460</v>
      </c>
      <c r="D658" s="17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3"/>
      <c r="P658" s="3"/>
      <c r="Q658" s="3"/>
    </row>
    <row r="659" spans="1:17">
      <c r="A659" s="58" t="s">
        <v>25</v>
      </c>
      <c r="B659">
        <v>14014</v>
      </c>
      <c r="C659" s="62" t="s">
        <v>725</v>
      </c>
      <c r="D659" s="17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3"/>
      <c r="P659" s="3"/>
      <c r="Q659" s="3"/>
    </row>
    <row r="660" spans="1:17">
      <c r="A660" s="58" t="s">
        <v>25</v>
      </c>
      <c r="B660">
        <v>30004</v>
      </c>
      <c r="C660" t="s">
        <v>311</v>
      </c>
      <c r="D660" s="17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3"/>
      <c r="P660" s="3"/>
      <c r="Q660" s="3"/>
    </row>
    <row r="661" spans="1:17">
      <c r="A661" s="58" t="s">
        <v>25</v>
      </c>
      <c r="B661">
        <v>13014</v>
      </c>
      <c r="C661" t="s">
        <v>86</v>
      </c>
      <c r="D661" s="17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3"/>
      <c r="P661" s="3"/>
      <c r="Q661" s="3"/>
    </row>
    <row r="662" spans="1:17">
      <c r="A662" s="58" t="s">
        <v>25</v>
      </c>
      <c r="B662">
        <v>13003</v>
      </c>
      <c r="C662" t="s">
        <v>85</v>
      </c>
      <c r="D662" s="17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3"/>
      <c r="P662" s="3"/>
      <c r="Q662" s="3"/>
    </row>
    <row r="663" spans="1:17">
      <c r="A663" s="58" t="s">
        <v>25</v>
      </c>
      <c r="B663">
        <v>13013</v>
      </c>
      <c r="C663" t="s">
        <v>1040</v>
      </c>
      <c r="D663" s="17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3"/>
      <c r="P663" s="3"/>
      <c r="Q663" s="3"/>
    </row>
    <row r="664" spans="1:17">
      <c r="A664" s="58" t="s">
        <v>25</v>
      </c>
      <c r="B664" s="34">
        <v>30027</v>
      </c>
      <c r="C664" t="s">
        <v>1041</v>
      </c>
      <c r="D664" s="17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3"/>
      <c r="P664" s="3"/>
      <c r="Q664" s="3"/>
    </row>
    <row r="665" spans="1:17">
      <c r="A665" s="58" t="s">
        <v>25</v>
      </c>
      <c r="B665">
        <v>30038</v>
      </c>
      <c r="C665" t="s">
        <v>146</v>
      </c>
      <c r="D665" s="17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3"/>
      <c r="P665" s="3"/>
      <c r="Q665" s="3"/>
    </row>
    <row r="666" spans="1:17">
      <c r="A666" s="58" t="s">
        <v>25</v>
      </c>
      <c r="B666">
        <v>30001</v>
      </c>
      <c r="C666" t="s">
        <v>221</v>
      </c>
      <c r="D666" s="17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3"/>
      <c r="P666" s="3"/>
      <c r="Q666" s="3"/>
    </row>
    <row r="667" spans="1:17">
      <c r="A667" s="58" t="s">
        <v>25</v>
      </c>
      <c r="B667">
        <v>30012</v>
      </c>
      <c r="C667" t="s">
        <v>232</v>
      </c>
      <c r="D667" s="17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3"/>
      <c r="P667" s="3"/>
      <c r="Q667" s="3"/>
    </row>
    <row r="668" spans="1:17">
      <c r="A668" s="58" t="s">
        <v>25</v>
      </c>
      <c r="B668">
        <v>30013</v>
      </c>
      <c r="C668" t="s">
        <v>316</v>
      </c>
      <c r="D668" s="17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3"/>
      <c r="P668" s="3"/>
      <c r="Q668" s="3"/>
    </row>
    <row r="669" spans="1:17">
      <c r="A669" s="58" t="s">
        <v>25</v>
      </c>
      <c r="B669">
        <v>30029</v>
      </c>
      <c r="C669" t="s">
        <v>137</v>
      </c>
      <c r="D669" s="17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3"/>
      <c r="P669" s="3"/>
      <c r="Q669" s="3"/>
    </row>
    <row r="670" spans="1:17">
      <c r="A670" s="58" t="s">
        <v>25</v>
      </c>
      <c r="B670">
        <v>30015</v>
      </c>
      <c r="C670" t="s">
        <v>230</v>
      </c>
      <c r="D670" s="17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3"/>
      <c r="P670" s="3"/>
      <c r="Q670" s="3"/>
    </row>
    <row r="671" spans="1:17">
      <c r="A671" s="58" t="s">
        <v>25</v>
      </c>
      <c r="B671">
        <v>30035</v>
      </c>
      <c r="C671" t="s">
        <v>222</v>
      </c>
      <c r="D671" s="17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3"/>
      <c r="P671" s="3"/>
      <c r="Q671" s="3"/>
    </row>
    <row r="672" spans="1:17">
      <c r="A672" s="58" t="s">
        <v>25</v>
      </c>
      <c r="B672">
        <v>30014</v>
      </c>
      <c r="C672" t="s">
        <v>231</v>
      </c>
      <c r="D672" s="17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3"/>
      <c r="P672" s="3"/>
      <c r="Q672" s="3"/>
    </row>
    <row r="673" spans="1:17">
      <c r="A673" s="58" t="s">
        <v>25</v>
      </c>
      <c r="B673">
        <v>30017</v>
      </c>
      <c r="C673" t="s">
        <v>386</v>
      </c>
      <c r="D673" s="17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3"/>
      <c r="P673" s="3"/>
      <c r="Q673" s="3"/>
    </row>
    <row r="674" spans="1:17">
      <c r="A674" s="58" t="s">
        <v>25</v>
      </c>
      <c r="B674">
        <v>30011</v>
      </c>
      <c r="C674" t="s">
        <v>315</v>
      </c>
      <c r="D674" s="17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3"/>
      <c r="P674" s="3"/>
      <c r="Q674" s="3"/>
    </row>
    <row r="675" spans="1:17">
      <c r="A675" s="58" t="s">
        <v>25</v>
      </c>
      <c r="B675">
        <v>15043</v>
      </c>
      <c r="C675" t="s">
        <v>280</v>
      </c>
      <c r="D675" s="17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3"/>
      <c r="P675" s="3"/>
      <c r="Q675" s="3"/>
    </row>
    <row r="676" spans="1:17">
      <c r="A676" s="58" t="s">
        <v>25</v>
      </c>
      <c r="B676">
        <v>30019</v>
      </c>
      <c r="C676" t="s">
        <v>54</v>
      </c>
      <c r="D676" s="17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3"/>
      <c r="P676" s="3"/>
      <c r="Q676" s="3"/>
    </row>
    <row r="677" spans="1:17">
      <c r="A677" s="58" t="s">
        <v>25</v>
      </c>
      <c r="B677">
        <v>32012</v>
      </c>
      <c r="C677" t="s">
        <v>55</v>
      </c>
      <c r="D677" s="17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3"/>
      <c r="P677" s="3"/>
      <c r="Q677" s="3"/>
    </row>
    <row r="678" spans="1:17">
      <c r="A678" s="58" t="s">
        <v>25</v>
      </c>
      <c r="B678">
        <v>32006</v>
      </c>
      <c r="C678" t="s">
        <v>50</v>
      </c>
      <c r="D678" s="17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3"/>
      <c r="P678" s="3"/>
      <c r="Q678" s="3"/>
    </row>
    <row r="679" spans="1:17">
      <c r="A679" s="58" t="s">
        <v>25</v>
      </c>
      <c r="B679" s="58">
        <v>74020</v>
      </c>
      <c r="C679" t="s">
        <v>753</v>
      </c>
      <c r="D679" s="17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3"/>
      <c r="P679" s="3"/>
      <c r="Q679" s="3"/>
    </row>
    <row r="680" spans="1:17">
      <c r="A680" s="58" t="s">
        <v>25</v>
      </c>
      <c r="B680" s="34">
        <v>30020</v>
      </c>
      <c r="C680" s="34" t="s">
        <v>450</v>
      </c>
      <c r="D680" s="17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3"/>
      <c r="P680" s="3"/>
      <c r="Q680" s="3"/>
    </row>
    <row r="681" spans="1:17">
      <c r="A681" s="58" t="s">
        <v>25</v>
      </c>
      <c r="B681" s="86">
        <v>30009</v>
      </c>
      <c r="C681" s="86" t="s">
        <v>397</v>
      </c>
      <c r="D681" s="17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3"/>
      <c r="P681" s="3"/>
      <c r="Q681" s="3"/>
    </row>
    <row r="682" spans="1:17">
      <c r="A682" s="58" t="s">
        <v>25</v>
      </c>
      <c r="B682">
        <v>30008</v>
      </c>
      <c r="C682" t="s">
        <v>352</v>
      </c>
      <c r="D682" s="17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3"/>
      <c r="P682" s="3"/>
      <c r="Q682" s="3"/>
    </row>
    <row r="683" spans="1:17">
      <c r="A683" s="58" t="s">
        <v>25</v>
      </c>
      <c r="B683">
        <v>16029</v>
      </c>
      <c r="C683" t="s">
        <v>598</v>
      </c>
      <c r="D683" s="17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3"/>
      <c r="P683" s="3"/>
      <c r="Q683" s="3"/>
    </row>
    <row r="684" spans="1:17">
      <c r="A684" s="58" t="s">
        <v>25</v>
      </c>
      <c r="B684">
        <v>74012</v>
      </c>
      <c r="C684" t="s">
        <v>592</v>
      </c>
      <c r="D684" s="17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3"/>
      <c r="P684" s="3"/>
      <c r="Q684" s="3"/>
    </row>
    <row r="685" spans="1:17">
      <c r="A685" s="58" t="s">
        <v>25</v>
      </c>
      <c r="B685" s="85">
        <v>16018</v>
      </c>
      <c r="C685" s="85" t="s">
        <v>594</v>
      </c>
      <c r="D685" s="17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3"/>
      <c r="P685" s="3"/>
      <c r="Q685" s="3"/>
    </row>
    <row r="686" spans="1:17">
      <c r="A686" s="58" t="s">
        <v>25</v>
      </c>
      <c r="B686" s="34">
        <v>74014</v>
      </c>
      <c r="C686" t="s">
        <v>592</v>
      </c>
      <c r="D686" s="17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3"/>
      <c r="P686" s="3"/>
      <c r="Q686" s="3"/>
    </row>
    <row r="687" spans="1:17">
      <c r="A687" s="58" t="s">
        <v>25</v>
      </c>
      <c r="B687" s="86">
        <v>30016</v>
      </c>
      <c r="C687" s="86" t="s">
        <v>397</v>
      </c>
      <c r="D687" s="17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3"/>
      <c r="P687" s="3"/>
      <c r="Q687" s="3"/>
    </row>
    <row r="688" spans="1:17">
      <c r="A688" s="58" t="s">
        <v>25</v>
      </c>
      <c r="B688" s="34">
        <v>30040</v>
      </c>
      <c r="C688" s="34" t="s">
        <v>450</v>
      </c>
      <c r="D688" s="17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3"/>
      <c r="P688" s="3"/>
      <c r="Q688" s="3"/>
    </row>
    <row r="689" spans="1:17">
      <c r="A689" s="58" t="s">
        <v>25</v>
      </c>
      <c r="B689" s="34">
        <v>74021</v>
      </c>
      <c r="C689" t="s">
        <v>753</v>
      </c>
      <c r="D689" s="17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3"/>
      <c r="P689" s="3"/>
      <c r="Q689" s="3"/>
    </row>
    <row r="690" spans="1:17">
      <c r="A690" s="58" t="s">
        <v>25</v>
      </c>
      <c r="B690">
        <v>32007</v>
      </c>
      <c r="C690" t="s">
        <v>241</v>
      </c>
      <c r="D690" s="17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3"/>
      <c r="P690" s="3"/>
      <c r="Q690" s="3"/>
    </row>
    <row r="691" spans="1:17">
      <c r="A691" s="58" t="s">
        <v>25</v>
      </c>
      <c r="B691">
        <v>32010</v>
      </c>
      <c r="C691" t="s">
        <v>55</v>
      </c>
      <c r="D691" s="17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3"/>
      <c r="P691" s="3"/>
      <c r="Q691" s="3"/>
    </row>
    <row r="692" spans="1:17">
      <c r="A692" s="58" t="s">
        <v>25</v>
      </c>
      <c r="B692">
        <v>30024</v>
      </c>
      <c r="C692" t="s">
        <v>54</v>
      </c>
      <c r="D692" s="17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3"/>
      <c r="P692" s="3"/>
      <c r="Q692" s="3"/>
    </row>
    <row r="693" spans="1:17">
      <c r="A693" s="58" t="s">
        <v>25</v>
      </c>
      <c r="B693">
        <v>30030</v>
      </c>
      <c r="C693" t="s">
        <v>280</v>
      </c>
      <c r="D693" s="17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3"/>
      <c r="P693" s="3"/>
      <c r="Q693" s="3"/>
    </row>
    <row r="694" spans="1:17">
      <c r="A694" s="58" t="s">
        <v>25</v>
      </c>
      <c r="B694">
        <v>30028</v>
      </c>
      <c r="C694" t="s">
        <v>315</v>
      </c>
      <c r="D694" s="17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3"/>
      <c r="P694" s="3"/>
      <c r="Q694" s="3"/>
    </row>
    <row r="695" spans="1:17">
      <c r="A695" s="58" t="s">
        <v>25</v>
      </c>
      <c r="B695">
        <v>30006</v>
      </c>
      <c r="C695" t="s">
        <v>386</v>
      </c>
      <c r="D695" s="17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3"/>
      <c r="P695" s="3"/>
      <c r="Q695" s="3"/>
    </row>
    <row r="696" spans="1:17">
      <c r="A696" s="58" t="s">
        <v>25</v>
      </c>
      <c r="B696">
        <v>30003</v>
      </c>
      <c r="C696" t="s">
        <v>231</v>
      </c>
      <c r="D696" s="17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3"/>
      <c r="P696" s="3"/>
      <c r="Q696" s="3"/>
    </row>
    <row r="697" spans="1:17">
      <c r="A697" s="58" t="s">
        <v>25</v>
      </c>
      <c r="B697">
        <v>30007</v>
      </c>
      <c r="C697" t="s">
        <v>230</v>
      </c>
      <c r="D697" s="17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3"/>
      <c r="P697" s="3"/>
      <c r="Q697" s="3"/>
    </row>
    <row r="698" spans="1:17">
      <c r="A698" s="58" t="s">
        <v>25</v>
      </c>
      <c r="B698">
        <v>30025</v>
      </c>
      <c r="C698" t="s">
        <v>137</v>
      </c>
      <c r="D698" s="17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3"/>
      <c r="P698" s="3"/>
      <c r="Q698" s="3"/>
    </row>
    <row r="699" spans="1:17">
      <c r="A699" s="58" t="s">
        <v>25</v>
      </c>
      <c r="B699">
        <v>30039</v>
      </c>
      <c r="C699" t="s">
        <v>316</v>
      </c>
      <c r="D699" s="17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3"/>
      <c r="P699" s="3"/>
      <c r="Q699" s="3"/>
    </row>
    <row r="700" spans="1:17">
      <c r="A700" s="58" t="s">
        <v>25</v>
      </c>
      <c r="B700">
        <v>30002</v>
      </c>
      <c r="C700" t="s">
        <v>232</v>
      </c>
      <c r="D700" s="17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3"/>
      <c r="P700" s="3"/>
      <c r="Q700" s="3"/>
    </row>
    <row r="701" spans="1:17">
      <c r="A701" s="58" t="s">
        <v>25</v>
      </c>
      <c r="B701">
        <v>30026</v>
      </c>
      <c r="C701" t="s">
        <v>221</v>
      </c>
      <c r="D701" s="17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3"/>
      <c r="P701" s="3"/>
      <c r="Q701" s="3"/>
    </row>
    <row r="702" spans="1:17">
      <c r="A702" s="58" t="s">
        <v>25</v>
      </c>
      <c r="B702">
        <v>30005</v>
      </c>
      <c r="C702" t="s">
        <v>146</v>
      </c>
      <c r="D702" s="17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3"/>
      <c r="P702" s="3"/>
      <c r="Q702" s="3"/>
    </row>
    <row r="703" spans="1:17">
      <c r="A703" s="58" t="s">
        <v>25</v>
      </c>
      <c r="B703">
        <v>30031</v>
      </c>
      <c r="C703" t="s">
        <v>1041</v>
      </c>
      <c r="D703" s="17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3"/>
      <c r="P703" s="3"/>
      <c r="Q703" s="3"/>
    </row>
    <row r="704" spans="1:17">
      <c r="A704" s="58" t="s">
        <v>25</v>
      </c>
      <c r="B704">
        <v>13009</v>
      </c>
      <c r="C704" t="s">
        <v>1040</v>
      </c>
      <c r="D704" s="17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3"/>
      <c r="P704" s="3"/>
      <c r="Q704" s="3"/>
    </row>
    <row r="705" spans="1:17">
      <c r="A705" s="58" t="s">
        <v>25</v>
      </c>
      <c r="B705">
        <v>13001</v>
      </c>
      <c r="C705" t="s">
        <v>275</v>
      </c>
      <c r="D705" s="17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3"/>
      <c r="P705" s="3"/>
      <c r="Q705" s="3"/>
    </row>
    <row r="706" spans="1:17">
      <c r="A706" s="58" t="s">
        <v>25</v>
      </c>
      <c r="B706">
        <v>13002</v>
      </c>
      <c r="C706" t="s">
        <v>129</v>
      </c>
      <c r="D706" s="17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3"/>
      <c r="P706" s="3"/>
      <c r="Q706" s="3"/>
    </row>
    <row r="707" spans="1:17">
      <c r="A707" s="58" t="s">
        <v>25</v>
      </c>
      <c r="B707">
        <v>30041</v>
      </c>
      <c r="C707" t="s">
        <v>65</v>
      </c>
      <c r="D707" s="17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3"/>
      <c r="P707" s="3"/>
      <c r="Q707" s="3"/>
    </row>
    <row r="708" spans="1:17">
      <c r="A708" s="58" t="s">
        <v>25</v>
      </c>
      <c r="B708">
        <v>30023</v>
      </c>
      <c r="C708" t="s">
        <v>311</v>
      </c>
      <c r="D708" s="17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3"/>
      <c r="P708" s="3"/>
      <c r="Q708" s="3"/>
    </row>
    <row r="709" spans="1:17">
      <c r="A709" s="58" t="s">
        <v>25</v>
      </c>
      <c r="B709">
        <v>14019</v>
      </c>
      <c r="C709" t="s">
        <v>725</v>
      </c>
      <c r="D709" s="17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3"/>
      <c r="P709" s="3"/>
      <c r="Q709" s="3"/>
    </row>
    <row r="710" spans="1:17">
      <c r="A710" s="58" t="s">
        <v>25</v>
      </c>
      <c r="B710">
        <v>12005</v>
      </c>
      <c r="C710" t="s">
        <v>722</v>
      </c>
      <c r="D710" s="17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3"/>
      <c r="P710" s="3"/>
      <c r="Q710" s="3"/>
    </row>
    <row r="711" spans="1:17">
      <c r="A711" s="58" t="s">
        <v>25</v>
      </c>
      <c r="B711">
        <v>12010</v>
      </c>
      <c r="C711" t="s">
        <v>97</v>
      </c>
      <c r="D711" s="17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3"/>
      <c r="P711" s="3"/>
      <c r="Q711" s="3"/>
    </row>
    <row r="712" spans="1:17">
      <c r="A712" s="58" t="s">
        <v>25</v>
      </c>
      <c r="B712">
        <v>12009</v>
      </c>
      <c r="C712" t="s">
        <v>289</v>
      </c>
      <c r="D712" s="17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3"/>
      <c r="P712" s="3"/>
      <c r="Q712" s="3"/>
    </row>
    <row r="713" spans="1:17">
      <c r="A713" s="58" t="s">
        <v>25</v>
      </c>
      <c r="B713">
        <v>12008</v>
      </c>
      <c r="C713" t="s">
        <v>325</v>
      </c>
      <c r="D713" s="17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3"/>
      <c r="P713" s="3"/>
      <c r="Q713" s="3"/>
    </row>
    <row r="714" spans="1:17">
      <c r="A714" s="58" t="s">
        <v>25</v>
      </c>
      <c r="B714">
        <v>19004</v>
      </c>
      <c r="C714" t="s">
        <v>408</v>
      </c>
      <c r="D714" s="17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3"/>
      <c r="P714" s="3"/>
      <c r="Q714" s="3"/>
    </row>
    <row r="715" spans="1:17">
      <c r="A715" s="58" t="s">
        <v>25</v>
      </c>
      <c r="B715">
        <v>19001</v>
      </c>
      <c r="C715" t="s">
        <v>91</v>
      </c>
      <c r="D715" s="17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3"/>
      <c r="P715" s="3"/>
      <c r="Q715" s="3"/>
    </row>
    <row r="716" spans="1:17">
      <c r="A716" s="58" t="s">
        <v>25</v>
      </c>
      <c r="B716">
        <v>19017</v>
      </c>
      <c r="C716" t="s">
        <v>351</v>
      </c>
      <c r="D716" s="17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3"/>
      <c r="P716" s="3"/>
      <c r="Q716" s="3"/>
    </row>
    <row r="717" spans="1:17">
      <c r="A717" s="58" t="s">
        <v>25</v>
      </c>
      <c r="B717" s="67">
        <v>31010</v>
      </c>
      <c r="C717" s="67" t="s">
        <v>1043</v>
      </c>
      <c r="D717" s="17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3"/>
      <c r="P717" s="3"/>
      <c r="Q717" s="3"/>
    </row>
    <row r="718" spans="1:17">
      <c r="A718" s="58" t="s">
        <v>25</v>
      </c>
      <c r="B718">
        <v>31023</v>
      </c>
      <c r="C718" t="s">
        <v>349</v>
      </c>
      <c r="D718" s="17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3"/>
      <c r="P718" s="3"/>
      <c r="Q718" s="3"/>
    </row>
    <row r="719" spans="1:17">
      <c r="A719" s="58" t="s">
        <v>25</v>
      </c>
      <c r="B719">
        <v>31022</v>
      </c>
      <c r="C719" t="s">
        <v>90</v>
      </c>
      <c r="D719" s="17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3"/>
      <c r="P719" s="3"/>
      <c r="Q719" s="3"/>
    </row>
    <row r="720" spans="1:17">
      <c r="A720" s="58" t="s">
        <v>25</v>
      </c>
      <c r="B720">
        <v>31021</v>
      </c>
      <c r="C720" t="s">
        <v>563</v>
      </c>
      <c r="D720" s="17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3"/>
      <c r="P720" s="3"/>
      <c r="Q720" s="3"/>
    </row>
    <row r="721" spans="1:17">
      <c r="A721" s="58" t="s">
        <v>25</v>
      </c>
      <c r="B721">
        <v>31020</v>
      </c>
      <c r="C721" t="s">
        <v>31</v>
      </c>
      <c r="D721" s="17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3"/>
      <c r="P721" s="3"/>
      <c r="Q721" s="3"/>
    </row>
    <row r="722" spans="1:17">
      <c r="A722" s="58" t="s">
        <v>25</v>
      </c>
      <c r="B722">
        <v>22018</v>
      </c>
      <c r="C722" t="s">
        <v>45</v>
      </c>
      <c r="D722" s="17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3"/>
      <c r="P722" s="3"/>
      <c r="Q722" s="3"/>
    </row>
    <row r="723" spans="1:17">
      <c r="A723" s="58" t="s">
        <v>25</v>
      </c>
      <c r="B723">
        <v>22004</v>
      </c>
      <c r="C723" t="s">
        <v>125</v>
      </c>
      <c r="D723" s="17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3"/>
      <c r="P723" s="3"/>
      <c r="Q723" s="3"/>
    </row>
    <row r="724" spans="1:17">
      <c r="A724" s="58" t="s">
        <v>25</v>
      </c>
      <c r="B724">
        <v>22003</v>
      </c>
      <c r="C724" t="s">
        <v>29</v>
      </c>
      <c r="D724" s="17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3"/>
      <c r="P724" s="3"/>
      <c r="Q724" s="3"/>
    </row>
    <row r="725" spans="1:17">
      <c r="A725" s="58" t="s">
        <v>25</v>
      </c>
      <c r="B725">
        <v>16003</v>
      </c>
      <c r="C725" t="s">
        <v>435</v>
      </c>
      <c r="D725" s="17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3"/>
      <c r="P725" s="3"/>
      <c r="Q725" s="3"/>
    </row>
    <row r="726" spans="1:17">
      <c r="A726" s="58" t="s">
        <v>25</v>
      </c>
      <c r="B726">
        <v>16005</v>
      </c>
      <c r="C726" t="s">
        <v>44</v>
      </c>
      <c r="D726" s="17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3"/>
      <c r="P726" s="3"/>
      <c r="Q726" s="3"/>
    </row>
    <row r="727" spans="1:17">
      <c r="A727" s="58" t="s">
        <v>25</v>
      </c>
      <c r="B727">
        <v>16011</v>
      </c>
      <c r="C727" t="s">
        <v>123</v>
      </c>
      <c r="D727" s="17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3"/>
      <c r="P727" s="3"/>
      <c r="Q727" s="3"/>
    </row>
    <row r="728" spans="1:17">
      <c r="A728" s="58" t="s">
        <v>25</v>
      </c>
      <c r="B728" s="34">
        <v>22006</v>
      </c>
      <c r="C728" s="34" t="s">
        <v>124</v>
      </c>
      <c r="D728" s="17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3"/>
      <c r="P728" s="3"/>
      <c r="Q728" s="3"/>
    </row>
    <row r="729" spans="1:17">
      <c r="A729" s="58" t="s">
        <v>1107</v>
      </c>
      <c r="B729" s="34">
        <v>22006</v>
      </c>
      <c r="C729" s="77" t="s">
        <v>124</v>
      </c>
      <c r="D729" s="17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3"/>
      <c r="P729" s="3"/>
      <c r="Q729" s="3"/>
    </row>
    <row r="730" spans="1:17">
      <c r="A730" s="58" t="s">
        <v>1107</v>
      </c>
      <c r="B730">
        <v>22005</v>
      </c>
      <c r="C730" t="s">
        <v>455</v>
      </c>
      <c r="D730" s="17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3"/>
      <c r="P730" s="3"/>
      <c r="Q730" s="3"/>
    </row>
    <row r="731" spans="1:17">
      <c r="A731" s="58" t="s">
        <v>1035</v>
      </c>
      <c r="B731">
        <v>22016</v>
      </c>
      <c r="C731" t="s">
        <v>45</v>
      </c>
      <c r="D731" s="17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3"/>
      <c r="P731" s="3"/>
      <c r="Q731" s="3"/>
    </row>
    <row r="732" spans="1:17">
      <c r="A732" s="58" t="s">
        <v>1035</v>
      </c>
      <c r="B732">
        <v>31007</v>
      </c>
      <c r="C732" t="s">
        <v>31</v>
      </c>
      <c r="D732" s="17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3"/>
      <c r="P732" s="3"/>
      <c r="Q732" s="3"/>
    </row>
    <row r="733" spans="1:17">
      <c r="A733" s="58" t="s">
        <v>1035</v>
      </c>
      <c r="B733">
        <v>31014</v>
      </c>
      <c r="C733" t="s">
        <v>89</v>
      </c>
      <c r="D733" s="17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3"/>
      <c r="P733" s="3"/>
      <c r="Q733" s="3"/>
    </row>
    <row r="734" spans="1:17">
      <c r="A734" s="58" t="s">
        <v>1035</v>
      </c>
      <c r="B734">
        <v>31012</v>
      </c>
      <c r="C734" t="s">
        <v>90</v>
      </c>
      <c r="D734" s="17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3"/>
      <c r="P734" s="3"/>
      <c r="Q734" s="3"/>
    </row>
    <row r="735" spans="1:17">
      <c r="A735" s="58" t="s">
        <v>1035</v>
      </c>
      <c r="B735">
        <v>31011</v>
      </c>
      <c r="C735" t="s">
        <v>349</v>
      </c>
      <c r="D735" s="17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3"/>
      <c r="P735" s="3"/>
      <c r="Q735" s="3"/>
    </row>
    <row r="736" spans="1:17">
      <c r="A736" s="58" t="s">
        <v>1035</v>
      </c>
      <c r="B736">
        <v>31013</v>
      </c>
      <c r="C736" t="s">
        <v>350</v>
      </c>
      <c r="D736" s="17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3"/>
      <c r="P736" s="3"/>
      <c r="Q736" s="3"/>
    </row>
    <row r="737" spans="1:17">
      <c r="A737" s="58" t="s">
        <v>1035</v>
      </c>
      <c r="B737">
        <v>19015</v>
      </c>
      <c r="C737" t="s">
        <v>351</v>
      </c>
      <c r="D737" s="17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3"/>
      <c r="P737" s="3"/>
      <c r="Q737" s="3"/>
    </row>
    <row r="738" spans="1:17">
      <c r="A738" s="58" t="s">
        <v>1035</v>
      </c>
      <c r="B738">
        <v>19014</v>
      </c>
      <c r="C738" t="s">
        <v>91</v>
      </c>
      <c r="D738" s="17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3"/>
      <c r="P738" s="3"/>
      <c r="Q738" s="3"/>
    </row>
    <row r="739" spans="1:17">
      <c r="A739" s="58" t="s">
        <v>1035</v>
      </c>
      <c r="B739" s="68">
        <v>10012</v>
      </c>
      <c r="C739" s="68" t="s">
        <v>756</v>
      </c>
      <c r="D739" s="17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3"/>
      <c r="P739" s="3"/>
      <c r="Q739" s="3"/>
    </row>
    <row r="740" spans="1:17">
      <c r="A740" s="58" t="s">
        <v>1035</v>
      </c>
      <c r="B740" s="68">
        <v>10011</v>
      </c>
      <c r="C740" s="68" t="s">
        <v>756</v>
      </c>
      <c r="D740" s="17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3"/>
      <c r="P740" s="3"/>
      <c r="Q740" s="3"/>
    </row>
    <row r="741" spans="1:17">
      <c r="A741" s="80" t="s">
        <v>1035</v>
      </c>
      <c r="B741" s="63">
        <v>80003</v>
      </c>
      <c r="C741" s="64" t="s">
        <v>1036</v>
      </c>
      <c r="D741" s="17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3"/>
      <c r="P741" s="3"/>
      <c r="Q741" s="3"/>
    </row>
    <row r="742" spans="1:17">
      <c r="A742" s="58" t="s">
        <v>1035</v>
      </c>
      <c r="B742">
        <v>19016</v>
      </c>
      <c r="C742" t="s">
        <v>325</v>
      </c>
      <c r="D742" s="17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3"/>
      <c r="P742" s="3"/>
      <c r="Q742" s="3"/>
    </row>
    <row r="743" spans="1:17">
      <c r="A743" s="58" t="s">
        <v>1035</v>
      </c>
      <c r="B743">
        <v>12007</v>
      </c>
      <c r="C743" t="s">
        <v>289</v>
      </c>
      <c r="D743" s="17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3"/>
      <c r="P743" s="3"/>
      <c r="Q743" s="3"/>
    </row>
    <row r="744" spans="1:17">
      <c r="A744" s="58" t="s">
        <v>1035</v>
      </c>
      <c r="B744">
        <v>12012</v>
      </c>
      <c r="C744" t="s">
        <v>422</v>
      </c>
      <c r="D744" s="17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3"/>
      <c r="P744" s="3"/>
      <c r="Q744" s="3"/>
    </row>
    <row r="745" spans="1:17">
      <c r="A745" s="58" t="s">
        <v>1035</v>
      </c>
      <c r="B745">
        <v>12016</v>
      </c>
      <c r="C745" t="s">
        <v>318</v>
      </c>
      <c r="D745" s="17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3"/>
      <c r="P745" s="3"/>
      <c r="Q745" s="3"/>
    </row>
    <row r="746" spans="1:17">
      <c r="A746" s="58" t="s">
        <v>1035</v>
      </c>
      <c r="B746">
        <v>12025</v>
      </c>
      <c r="C746" t="s">
        <v>460</v>
      </c>
      <c r="D746" s="17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3"/>
      <c r="P746" s="3"/>
      <c r="Q746" s="3"/>
    </row>
    <row r="747" spans="1:17">
      <c r="A747" s="58" t="s">
        <v>1035</v>
      </c>
      <c r="B747">
        <v>14014</v>
      </c>
      <c r="C747" s="62" t="s">
        <v>725</v>
      </c>
      <c r="D747" s="17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3"/>
      <c r="P747" s="3"/>
      <c r="Q747" s="3"/>
    </row>
    <row r="748" spans="1:17">
      <c r="A748" s="58" t="s">
        <v>1035</v>
      </c>
      <c r="B748" s="67">
        <v>13016</v>
      </c>
      <c r="C748" s="67" t="s">
        <v>1037</v>
      </c>
      <c r="D748" s="17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3"/>
      <c r="P748" s="3"/>
      <c r="Q748" s="3"/>
    </row>
    <row r="749" spans="1:17">
      <c r="A749" s="58" t="s">
        <v>1035</v>
      </c>
      <c r="B749" s="68">
        <v>13018</v>
      </c>
      <c r="C749" s="68" t="s">
        <v>1038</v>
      </c>
      <c r="D749" s="17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3"/>
      <c r="P749" s="3"/>
      <c r="Q749" s="3"/>
    </row>
    <row r="750" spans="1:17">
      <c r="A750" s="58" t="s">
        <v>1035</v>
      </c>
      <c r="B750" s="68">
        <v>13017</v>
      </c>
      <c r="C750" s="68" t="s">
        <v>1039</v>
      </c>
      <c r="D750" s="17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3"/>
      <c r="P750" s="3"/>
      <c r="Q750" s="3"/>
    </row>
    <row r="751" spans="1:17">
      <c r="A751" s="58" t="s">
        <v>1035</v>
      </c>
      <c r="B751">
        <v>13013</v>
      </c>
      <c r="C751" t="s">
        <v>1040</v>
      </c>
      <c r="D751" s="17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3"/>
      <c r="P751" s="3"/>
      <c r="Q751" s="3"/>
    </row>
    <row r="752" spans="1:17">
      <c r="A752" s="58" t="s">
        <v>1035</v>
      </c>
      <c r="B752" s="34">
        <v>30027</v>
      </c>
      <c r="C752" t="s">
        <v>1041</v>
      </c>
      <c r="D752" s="17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3"/>
      <c r="P752" s="3"/>
      <c r="Q752" s="3"/>
    </row>
    <row r="753" spans="1:20">
      <c r="A753" s="58" t="s">
        <v>1035</v>
      </c>
      <c r="B753">
        <v>30038</v>
      </c>
      <c r="C753" t="s">
        <v>146</v>
      </c>
      <c r="D753" s="17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3"/>
      <c r="P753" s="3"/>
      <c r="Q753" s="3"/>
    </row>
    <row r="754" spans="1:20">
      <c r="A754" s="58" t="s">
        <v>1035</v>
      </c>
      <c r="B754">
        <v>30001</v>
      </c>
      <c r="C754" t="s">
        <v>221</v>
      </c>
      <c r="D754" s="17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3"/>
      <c r="P754" s="3"/>
      <c r="Q754" s="3"/>
    </row>
    <row r="755" spans="1:20">
      <c r="A755" s="58" t="s">
        <v>1035</v>
      </c>
      <c r="B755">
        <v>30012</v>
      </c>
      <c r="C755" t="s">
        <v>232</v>
      </c>
      <c r="D755" s="17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3"/>
      <c r="P755" s="3"/>
      <c r="Q755" s="3"/>
    </row>
    <row r="756" spans="1:20">
      <c r="A756" s="58" t="s">
        <v>1035</v>
      </c>
      <c r="B756">
        <v>30013</v>
      </c>
      <c r="C756" t="s">
        <v>316</v>
      </c>
      <c r="D756" s="17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3"/>
      <c r="P756" s="3"/>
      <c r="Q756" s="3"/>
    </row>
    <row r="757" spans="1:20">
      <c r="A757" s="58" t="s">
        <v>1035</v>
      </c>
      <c r="B757">
        <v>30029</v>
      </c>
      <c r="C757" t="s">
        <v>137</v>
      </c>
      <c r="D757" s="17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3"/>
      <c r="P757" s="3"/>
      <c r="Q757" s="3"/>
    </row>
    <row r="758" spans="1:20">
      <c r="A758" s="58" t="s">
        <v>1035</v>
      </c>
      <c r="B758">
        <v>30015</v>
      </c>
      <c r="C758" t="s">
        <v>230</v>
      </c>
      <c r="D758" s="17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3"/>
      <c r="P758" s="3"/>
      <c r="Q758" s="3"/>
    </row>
    <row r="759" spans="1:20">
      <c r="A759" s="58" t="s">
        <v>1035</v>
      </c>
      <c r="B759">
        <v>30035</v>
      </c>
      <c r="C759" t="s">
        <v>222</v>
      </c>
      <c r="D759" s="17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3"/>
      <c r="P759" s="3"/>
      <c r="Q759" s="3"/>
    </row>
    <row r="760" spans="1:20">
      <c r="A760" s="58" t="s">
        <v>1035</v>
      </c>
      <c r="B760">
        <v>30014</v>
      </c>
      <c r="C760" t="s">
        <v>231</v>
      </c>
      <c r="D760" s="17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3"/>
      <c r="P760" s="3"/>
      <c r="Q760" s="3"/>
    </row>
    <row r="761" spans="1:20">
      <c r="A761" s="58" t="s">
        <v>1035</v>
      </c>
      <c r="B761">
        <v>30017</v>
      </c>
      <c r="C761" t="s">
        <v>386</v>
      </c>
      <c r="D761" s="17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3"/>
      <c r="P761" s="3"/>
      <c r="Q761" s="3"/>
    </row>
    <row r="762" spans="1:20">
      <c r="A762" s="58" t="s">
        <v>1035</v>
      </c>
      <c r="B762">
        <v>30011</v>
      </c>
      <c r="C762" t="s">
        <v>315</v>
      </c>
      <c r="D762" s="17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3"/>
      <c r="P762" s="3"/>
      <c r="Q762" s="3"/>
    </row>
    <row r="763" spans="1:20">
      <c r="A763" s="58" t="s">
        <v>1035</v>
      </c>
      <c r="B763">
        <v>15043</v>
      </c>
      <c r="C763" t="s">
        <v>280</v>
      </c>
      <c r="D763" s="17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3"/>
      <c r="P763" s="3"/>
      <c r="Q763" s="3"/>
    </row>
    <row r="764" spans="1:20">
      <c r="A764" s="58" t="s">
        <v>1035</v>
      </c>
      <c r="B764">
        <v>30019</v>
      </c>
      <c r="C764" t="s">
        <v>54</v>
      </c>
      <c r="D764" s="17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3"/>
      <c r="P764" s="3"/>
      <c r="Q764" s="3"/>
    </row>
    <row r="765" spans="1:20">
      <c r="A765" s="58" t="s">
        <v>1035</v>
      </c>
      <c r="B765">
        <v>32012</v>
      </c>
      <c r="C765" t="s">
        <v>55</v>
      </c>
      <c r="D765" s="17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3"/>
      <c r="P765" s="3"/>
      <c r="Q765" s="3"/>
    </row>
    <row r="766" spans="1:20">
      <c r="A766" s="58" t="s">
        <v>1035</v>
      </c>
      <c r="B766">
        <v>32006</v>
      </c>
      <c r="C766" t="s">
        <v>50</v>
      </c>
      <c r="D766" s="17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3"/>
      <c r="P766" s="3"/>
      <c r="Q766" s="3"/>
    </row>
    <row r="767" spans="1:20">
      <c r="A767" s="58" t="s">
        <v>1035</v>
      </c>
      <c r="B767" s="58">
        <v>74020</v>
      </c>
      <c r="C767" t="s">
        <v>753</v>
      </c>
      <c r="D767" s="17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3"/>
      <c r="P767" s="3"/>
      <c r="Q767" s="3"/>
    </row>
    <row r="768" spans="1:20" s="1" customFormat="1">
      <c r="A768" s="58" t="s">
        <v>1035</v>
      </c>
      <c r="B768" s="34">
        <v>30020</v>
      </c>
      <c r="C768" s="34" t="s">
        <v>450</v>
      </c>
      <c r="D768" s="17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3"/>
      <c r="P768" s="17"/>
      <c r="Q768" s="17"/>
      <c r="S768"/>
      <c r="T768"/>
    </row>
    <row r="769" spans="1:20" s="1" customFormat="1">
      <c r="A769" s="58" t="s">
        <v>1035</v>
      </c>
      <c r="B769" s="86">
        <v>30009</v>
      </c>
      <c r="C769" s="86" t="s">
        <v>397</v>
      </c>
      <c r="D769" s="17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3"/>
      <c r="P769" s="17"/>
      <c r="Q769" s="17"/>
      <c r="S769"/>
      <c r="T769"/>
    </row>
    <row r="770" spans="1:20" s="1" customFormat="1">
      <c r="A770" s="58" t="s">
        <v>1035</v>
      </c>
      <c r="B770">
        <v>30008</v>
      </c>
      <c r="C770" t="s">
        <v>352</v>
      </c>
      <c r="D770" s="17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3"/>
      <c r="P770" s="17"/>
      <c r="Q770" s="17"/>
      <c r="S770"/>
      <c r="T770"/>
    </row>
    <row r="771" spans="1:20" s="1" customFormat="1">
      <c r="A771" s="58" t="s">
        <v>1035</v>
      </c>
      <c r="B771">
        <v>16029</v>
      </c>
      <c r="C771" t="s">
        <v>598</v>
      </c>
      <c r="D771" s="17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3"/>
      <c r="P771" s="17"/>
      <c r="Q771" s="17"/>
      <c r="S771"/>
      <c r="T771"/>
    </row>
    <row r="772" spans="1:20" s="1" customFormat="1">
      <c r="A772" s="58" t="s">
        <v>1035</v>
      </c>
      <c r="B772">
        <v>74012</v>
      </c>
      <c r="C772" t="s">
        <v>592</v>
      </c>
      <c r="D772" s="17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3"/>
      <c r="P772" s="17"/>
      <c r="Q772" s="17"/>
      <c r="S772"/>
      <c r="T772"/>
    </row>
    <row r="773" spans="1:20" s="1" customFormat="1">
      <c r="A773" s="58" t="s">
        <v>1035</v>
      </c>
      <c r="B773" s="85">
        <v>16018</v>
      </c>
      <c r="C773" s="85" t="s">
        <v>594</v>
      </c>
      <c r="D773" s="17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3"/>
      <c r="P773" s="17"/>
      <c r="Q773" s="17"/>
      <c r="S773"/>
      <c r="T773"/>
    </row>
    <row r="774" spans="1:20" s="1" customFormat="1">
      <c r="A774" s="58" t="s">
        <v>1035</v>
      </c>
      <c r="B774" s="34">
        <v>74014</v>
      </c>
      <c r="C774" t="s">
        <v>592</v>
      </c>
      <c r="D774" s="17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3"/>
      <c r="P774" s="17"/>
      <c r="Q774" s="17"/>
      <c r="S774"/>
      <c r="T774"/>
    </row>
    <row r="775" spans="1:20" s="1" customFormat="1">
      <c r="A775" s="58" t="s">
        <v>1035</v>
      </c>
      <c r="B775" s="86">
        <v>30016</v>
      </c>
      <c r="C775" s="86" t="s">
        <v>397</v>
      </c>
      <c r="D775" s="17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3"/>
      <c r="P775" s="17"/>
      <c r="Q775" s="17"/>
      <c r="S775"/>
      <c r="T775"/>
    </row>
    <row r="776" spans="1:20" s="1" customFormat="1">
      <c r="A776" s="58" t="s">
        <v>1035</v>
      </c>
      <c r="B776" s="34">
        <v>30040</v>
      </c>
      <c r="C776" s="34" t="s">
        <v>450</v>
      </c>
      <c r="D776" s="17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3"/>
      <c r="P776" s="17"/>
      <c r="Q776" s="17"/>
      <c r="S776"/>
      <c r="T776"/>
    </row>
    <row r="777" spans="1:20" s="1" customFormat="1">
      <c r="A777" s="58" t="s">
        <v>1035</v>
      </c>
      <c r="B777" s="34">
        <v>74021</v>
      </c>
      <c r="C777" t="s">
        <v>753</v>
      </c>
      <c r="D777" s="17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3"/>
      <c r="P777" s="17"/>
      <c r="Q777" s="17"/>
      <c r="S777"/>
      <c r="T777"/>
    </row>
    <row r="778" spans="1:20" s="1" customFormat="1">
      <c r="A778" s="58" t="s">
        <v>1035</v>
      </c>
      <c r="B778">
        <v>32007</v>
      </c>
      <c r="C778" t="s">
        <v>241</v>
      </c>
      <c r="D778" s="17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3"/>
      <c r="P778" s="17"/>
      <c r="Q778" s="17"/>
      <c r="S778"/>
      <c r="T778"/>
    </row>
    <row r="779" spans="1:20" s="1" customFormat="1">
      <c r="A779" s="58" t="s">
        <v>1035</v>
      </c>
      <c r="B779">
        <v>32010</v>
      </c>
      <c r="C779" t="s">
        <v>55</v>
      </c>
      <c r="D779" s="17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3"/>
      <c r="P779" s="17"/>
      <c r="Q779" s="17"/>
      <c r="S779"/>
      <c r="T779"/>
    </row>
    <row r="780" spans="1:20" s="1" customFormat="1">
      <c r="A780" s="58" t="s">
        <v>1035</v>
      </c>
      <c r="B780">
        <v>30024</v>
      </c>
      <c r="C780" t="s">
        <v>54</v>
      </c>
      <c r="D780" s="17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3"/>
      <c r="P780" s="17"/>
      <c r="Q780" s="17"/>
      <c r="S780"/>
      <c r="T780"/>
    </row>
    <row r="781" spans="1:20" s="1" customFormat="1">
      <c r="A781" s="58" t="s">
        <v>1035</v>
      </c>
      <c r="B781">
        <v>30030</v>
      </c>
      <c r="C781" t="s">
        <v>280</v>
      </c>
      <c r="D781" s="17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3"/>
      <c r="P781" s="17"/>
      <c r="Q781" s="17"/>
      <c r="S781"/>
      <c r="T781"/>
    </row>
    <row r="782" spans="1:20" s="1" customFormat="1">
      <c r="A782" s="58" t="s">
        <v>1035</v>
      </c>
      <c r="B782">
        <v>30028</v>
      </c>
      <c r="C782" t="s">
        <v>315</v>
      </c>
      <c r="D782" s="17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3"/>
      <c r="P782" s="17"/>
      <c r="Q782" s="17"/>
      <c r="S782"/>
      <c r="T782"/>
    </row>
    <row r="783" spans="1:20" s="1" customFormat="1">
      <c r="A783" s="58" t="s">
        <v>1035</v>
      </c>
      <c r="B783">
        <v>30006</v>
      </c>
      <c r="C783" t="s">
        <v>386</v>
      </c>
      <c r="D783" s="17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3"/>
      <c r="P783" s="17"/>
      <c r="Q783" s="17"/>
      <c r="S783"/>
      <c r="T783"/>
    </row>
    <row r="784" spans="1:20" s="1" customFormat="1">
      <c r="A784" s="58" t="s">
        <v>1035</v>
      </c>
      <c r="B784">
        <v>30003</v>
      </c>
      <c r="C784" t="s">
        <v>231</v>
      </c>
      <c r="D784" s="17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3"/>
      <c r="P784" s="17"/>
      <c r="Q784" s="17"/>
      <c r="S784"/>
      <c r="T784"/>
    </row>
    <row r="785" spans="1:20" s="1" customFormat="1">
      <c r="A785" s="58" t="s">
        <v>1035</v>
      </c>
      <c r="B785">
        <v>30007</v>
      </c>
      <c r="C785" t="s">
        <v>230</v>
      </c>
      <c r="D785" s="17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3"/>
      <c r="P785" s="17"/>
      <c r="Q785" s="17"/>
      <c r="S785"/>
      <c r="T785"/>
    </row>
    <row r="786" spans="1:20" s="1" customFormat="1">
      <c r="A786" s="58" t="s">
        <v>1035</v>
      </c>
      <c r="B786">
        <v>30025</v>
      </c>
      <c r="C786" t="s">
        <v>137</v>
      </c>
      <c r="D786" s="17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3"/>
      <c r="P786" s="17"/>
      <c r="Q786" s="17"/>
      <c r="S786"/>
      <c r="T786"/>
    </row>
    <row r="787" spans="1:20" s="1" customFormat="1">
      <c r="A787" s="58" t="s">
        <v>1035</v>
      </c>
      <c r="B787">
        <v>30039</v>
      </c>
      <c r="C787" t="s">
        <v>316</v>
      </c>
      <c r="D787" s="17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3"/>
      <c r="P787" s="17"/>
      <c r="Q787" s="17"/>
      <c r="S787"/>
      <c r="T787"/>
    </row>
    <row r="788" spans="1:20" s="1" customFormat="1">
      <c r="A788" s="58" t="s">
        <v>1035</v>
      </c>
      <c r="B788">
        <v>30002</v>
      </c>
      <c r="C788" t="s">
        <v>232</v>
      </c>
      <c r="D788" s="17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3"/>
      <c r="P788" s="17"/>
      <c r="Q788" s="17"/>
      <c r="S788"/>
      <c r="T788"/>
    </row>
    <row r="789" spans="1:20" s="1" customFormat="1">
      <c r="A789" s="58" t="s">
        <v>1035</v>
      </c>
      <c r="B789">
        <v>30026</v>
      </c>
      <c r="C789" t="s">
        <v>221</v>
      </c>
      <c r="D789" s="17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3"/>
      <c r="P789" s="17"/>
      <c r="Q789" s="17"/>
      <c r="S789"/>
      <c r="T789"/>
    </row>
    <row r="790" spans="1:20" s="1" customFormat="1">
      <c r="A790" s="58" t="s">
        <v>1035</v>
      </c>
      <c r="B790">
        <v>30005</v>
      </c>
      <c r="C790" t="s">
        <v>146</v>
      </c>
      <c r="D790" s="17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3"/>
      <c r="P790" s="17"/>
      <c r="Q790" s="17"/>
      <c r="S790"/>
      <c r="T790"/>
    </row>
    <row r="791" spans="1:20" s="1" customFormat="1">
      <c r="A791" s="58" t="s">
        <v>1035</v>
      </c>
      <c r="B791">
        <v>30031</v>
      </c>
      <c r="C791" t="s">
        <v>1041</v>
      </c>
      <c r="D791" s="17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3"/>
      <c r="P791" s="17"/>
      <c r="Q791" s="17"/>
      <c r="S791"/>
      <c r="T791"/>
    </row>
    <row r="792" spans="1:20" s="1" customFormat="1">
      <c r="A792" s="58" t="s">
        <v>1035</v>
      </c>
      <c r="B792">
        <v>13009</v>
      </c>
      <c r="C792" t="s">
        <v>1040</v>
      </c>
      <c r="D792" s="17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3"/>
      <c r="P792" s="17"/>
      <c r="Q792" s="17"/>
      <c r="S792"/>
      <c r="T792"/>
    </row>
    <row r="793" spans="1:20" s="1" customFormat="1">
      <c r="A793" s="58" t="s">
        <v>1035</v>
      </c>
      <c r="B793">
        <v>13001</v>
      </c>
      <c r="C793" t="s">
        <v>275</v>
      </c>
      <c r="D793" s="17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3"/>
      <c r="P793" s="17"/>
      <c r="Q793" s="17"/>
      <c r="S793"/>
      <c r="T793"/>
    </row>
    <row r="794" spans="1:20" s="1" customFormat="1">
      <c r="A794" s="58" t="s">
        <v>1035</v>
      </c>
      <c r="B794" s="67">
        <v>13010</v>
      </c>
      <c r="C794" s="67" t="s">
        <v>1042</v>
      </c>
      <c r="D794" s="17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3"/>
      <c r="P794" s="17"/>
      <c r="Q794" s="17"/>
      <c r="S794"/>
      <c r="T794"/>
    </row>
    <row r="795" spans="1:20" s="1" customFormat="1">
      <c r="A795" s="58" t="s">
        <v>1035</v>
      </c>
      <c r="B795" s="68">
        <v>13006</v>
      </c>
      <c r="C795" s="68" t="s">
        <v>1037</v>
      </c>
      <c r="D795" s="17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3"/>
      <c r="P795" s="17"/>
      <c r="Q795" s="17"/>
      <c r="S795"/>
      <c r="T795"/>
    </row>
    <row r="796" spans="1:20" s="1" customFormat="1">
      <c r="A796" s="58" t="s">
        <v>1035</v>
      </c>
      <c r="B796">
        <v>14019</v>
      </c>
      <c r="C796" t="s">
        <v>725</v>
      </c>
      <c r="D796" s="17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3"/>
      <c r="P796" s="17"/>
      <c r="Q796" s="17"/>
      <c r="S796"/>
      <c r="T796"/>
    </row>
    <row r="797" spans="1:20" s="1" customFormat="1">
      <c r="A797" s="58" t="s">
        <v>1035</v>
      </c>
      <c r="B797">
        <v>12005</v>
      </c>
      <c r="C797" t="s">
        <v>722</v>
      </c>
      <c r="D797" s="17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3"/>
      <c r="P797" s="17"/>
      <c r="Q797" s="17"/>
      <c r="S797"/>
      <c r="T797"/>
    </row>
    <row r="798" spans="1:20" s="1" customFormat="1">
      <c r="A798" s="58" t="s">
        <v>1035</v>
      </c>
      <c r="B798">
        <v>12010</v>
      </c>
      <c r="C798" t="s">
        <v>97</v>
      </c>
      <c r="D798" s="17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3"/>
      <c r="P798" s="17"/>
      <c r="Q798" s="17"/>
      <c r="S798"/>
      <c r="T798"/>
    </row>
    <row r="799" spans="1:20" s="1" customFormat="1">
      <c r="A799" s="58" t="s">
        <v>1035</v>
      </c>
      <c r="B799">
        <v>12009</v>
      </c>
      <c r="C799" t="s">
        <v>289</v>
      </c>
      <c r="D799" s="17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3"/>
      <c r="P799" s="17"/>
      <c r="Q799" s="17"/>
      <c r="S799"/>
      <c r="T799"/>
    </row>
    <row r="800" spans="1:20" s="1" customFormat="1">
      <c r="A800" s="58" t="s">
        <v>1035</v>
      </c>
      <c r="B800">
        <v>12008</v>
      </c>
      <c r="C800" t="s">
        <v>325</v>
      </c>
      <c r="D800" s="17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3"/>
      <c r="P800" s="17"/>
      <c r="Q800" s="17"/>
      <c r="S800"/>
      <c r="T800"/>
    </row>
    <row r="801" spans="1:20" s="1" customFormat="1">
      <c r="A801" s="58" t="s">
        <v>1035</v>
      </c>
      <c r="B801" s="68">
        <v>10012</v>
      </c>
      <c r="C801" s="68" t="s">
        <v>756</v>
      </c>
      <c r="D801" s="17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3"/>
      <c r="P801" s="17"/>
      <c r="Q801" s="17"/>
      <c r="S801"/>
      <c r="T801"/>
    </row>
    <row r="802" spans="1:20" s="1" customFormat="1">
      <c r="A802" s="58" t="s">
        <v>1035</v>
      </c>
      <c r="B802" s="68">
        <v>10011</v>
      </c>
      <c r="C802" s="68" t="s">
        <v>756</v>
      </c>
      <c r="D802" s="17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3"/>
      <c r="P802" s="17"/>
      <c r="Q802" s="17"/>
      <c r="S802"/>
      <c r="T802"/>
    </row>
    <row r="803" spans="1:20" s="1" customFormat="1">
      <c r="A803" s="80" t="s">
        <v>1035</v>
      </c>
      <c r="B803" s="63">
        <v>80003</v>
      </c>
      <c r="C803" s="64" t="s">
        <v>1036</v>
      </c>
      <c r="D803" s="17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3"/>
      <c r="P803" s="17"/>
      <c r="Q803" s="17"/>
      <c r="S803"/>
      <c r="T803"/>
    </row>
    <row r="804" spans="1:20" s="1" customFormat="1">
      <c r="A804" s="58" t="s">
        <v>1035</v>
      </c>
      <c r="B804">
        <v>19004</v>
      </c>
      <c r="C804" t="s">
        <v>408</v>
      </c>
      <c r="D804" s="17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3"/>
      <c r="P804" s="17"/>
      <c r="Q804" s="17"/>
      <c r="S804"/>
      <c r="T804"/>
    </row>
    <row r="805" spans="1:20" s="1" customFormat="1">
      <c r="A805" s="58" t="s">
        <v>1035</v>
      </c>
      <c r="B805">
        <v>19001</v>
      </c>
      <c r="C805" t="s">
        <v>91</v>
      </c>
      <c r="D805" s="17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3"/>
      <c r="P805" s="17"/>
      <c r="Q805" s="17"/>
      <c r="S805"/>
      <c r="T805"/>
    </row>
    <row r="806" spans="1:20" s="1" customFormat="1">
      <c r="A806" s="58" t="s">
        <v>1035</v>
      </c>
      <c r="B806">
        <v>19017</v>
      </c>
      <c r="C806" t="s">
        <v>351</v>
      </c>
      <c r="D806" s="17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3"/>
      <c r="P806" s="17"/>
      <c r="Q806" s="17"/>
      <c r="S806"/>
      <c r="T806"/>
    </row>
    <row r="807" spans="1:20" s="1" customFormat="1">
      <c r="A807" s="58" t="s">
        <v>1035</v>
      </c>
      <c r="B807" s="67">
        <v>31010</v>
      </c>
      <c r="C807" s="67" t="s">
        <v>1043</v>
      </c>
      <c r="D807" s="17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3"/>
      <c r="P807" s="17"/>
      <c r="Q807" s="17"/>
      <c r="S807"/>
      <c r="T807"/>
    </row>
    <row r="808" spans="1:20" s="1" customFormat="1">
      <c r="A808" s="58" t="s">
        <v>1035</v>
      </c>
      <c r="B808">
        <v>31023</v>
      </c>
      <c r="C808" t="s">
        <v>349</v>
      </c>
      <c r="D808" s="17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3"/>
      <c r="P808" s="17"/>
      <c r="Q808" s="17"/>
      <c r="S808"/>
      <c r="T808"/>
    </row>
    <row r="809" spans="1:20" s="1" customFormat="1">
      <c r="A809" s="58" t="s">
        <v>1035</v>
      </c>
      <c r="B809">
        <v>31022</v>
      </c>
      <c r="C809" t="s">
        <v>90</v>
      </c>
      <c r="D809" s="17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3"/>
      <c r="P809" s="17"/>
      <c r="Q809" s="17"/>
      <c r="S809"/>
      <c r="T809"/>
    </row>
    <row r="810" spans="1:20" s="1" customFormat="1">
      <c r="A810" s="58" t="s">
        <v>1035</v>
      </c>
      <c r="B810">
        <v>31021</v>
      </c>
      <c r="C810" t="s">
        <v>563</v>
      </c>
      <c r="D810" s="17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3"/>
      <c r="P810" s="17"/>
      <c r="Q810" s="17"/>
      <c r="S810"/>
      <c r="T810"/>
    </row>
    <row r="811" spans="1:20" s="1" customFormat="1">
      <c r="A811" s="58" t="s">
        <v>1035</v>
      </c>
      <c r="B811">
        <v>31020</v>
      </c>
      <c r="C811" t="s">
        <v>31</v>
      </c>
      <c r="D811" s="17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3"/>
      <c r="P811" s="17"/>
      <c r="Q811" s="17"/>
      <c r="S811"/>
      <c r="T811"/>
    </row>
    <row r="812" spans="1:20" s="1" customFormat="1">
      <c r="A812" s="58" t="s">
        <v>1035</v>
      </c>
      <c r="B812">
        <v>22018</v>
      </c>
      <c r="C812" t="s">
        <v>45</v>
      </c>
      <c r="D812" s="17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3"/>
      <c r="P812" s="17"/>
      <c r="Q812" s="17"/>
      <c r="S812"/>
      <c r="T812"/>
    </row>
    <row r="813" spans="1:20" s="1" customFormat="1">
      <c r="A813" s="58" t="s">
        <v>1035</v>
      </c>
      <c r="B813">
        <v>22004</v>
      </c>
      <c r="C813" t="s">
        <v>125</v>
      </c>
      <c r="D813" s="17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3"/>
      <c r="P813" s="17"/>
      <c r="Q813" s="17"/>
      <c r="S813"/>
      <c r="T813"/>
    </row>
    <row r="814" spans="1:20" s="1" customFormat="1">
      <c r="A814" s="58" t="s">
        <v>1035</v>
      </c>
      <c r="B814">
        <v>22003</v>
      </c>
      <c r="C814" t="s">
        <v>29</v>
      </c>
      <c r="D814" s="17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3"/>
      <c r="P814" s="17"/>
      <c r="Q814" s="17"/>
      <c r="S814"/>
      <c r="T814"/>
    </row>
    <row r="815" spans="1:20" s="1" customFormat="1">
      <c r="A815" s="58" t="s">
        <v>1035</v>
      </c>
      <c r="B815">
        <v>16003</v>
      </c>
      <c r="C815" t="s">
        <v>435</v>
      </c>
      <c r="D815" s="17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3"/>
      <c r="P815" s="17"/>
      <c r="Q815" s="17"/>
      <c r="S815"/>
      <c r="T815"/>
    </row>
    <row r="816" spans="1:20" s="1" customFormat="1">
      <c r="A816" s="58" t="s">
        <v>1035</v>
      </c>
      <c r="B816">
        <v>16005</v>
      </c>
      <c r="C816" t="s">
        <v>44</v>
      </c>
      <c r="D816" s="17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3"/>
      <c r="P816" s="17"/>
      <c r="Q816" s="17"/>
      <c r="S816"/>
      <c r="T816"/>
    </row>
    <row r="817" spans="1:20" s="1" customFormat="1">
      <c r="A817" s="58" t="s">
        <v>1035</v>
      </c>
      <c r="B817">
        <v>16011</v>
      </c>
      <c r="C817" t="s">
        <v>123</v>
      </c>
      <c r="D817" s="17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3"/>
      <c r="P817" s="17"/>
      <c r="Q817" s="17"/>
      <c r="S817"/>
      <c r="T817"/>
    </row>
    <row r="818" spans="1:20" s="1" customFormat="1">
      <c r="A818" s="58" t="s">
        <v>1035</v>
      </c>
      <c r="B818" s="34">
        <v>22006</v>
      </c>
      <c r="C818" s="34" t="s">
        <v>124</v>
      </c>
      <c r="D818" s="17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3"/>
      <c r="P818" s="17"/>
      <c r="Q818" s="17"/>
      <c r="S818"/>
      <c r="T818"/>
    </row>
    <row r="819" spans="1:20" s="1" customFormat="1">
      <c r="A819" s="58" t="s">
        <v>1105</v>
      </c>
      <c r="B819" s="34">
        <v>12008</v>
      </c>
      <c r="C819" s="34" t="s">
        <v>325</v>
      </c>
      <c r="D819" s="17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3"/>
      <c r="P819" s="17"/>
      <c r="Q819" s="17"/>
      <c r="S819"/>
      <c r="T819"/>
    </row>
    <row r="820" spans="1:20" s="1" customFormat="1">
      <c r="A820" s="58" t="s">
        <v>1105</v>
      </c>
      <c r="B820" s="58">
        <v>19009</v>
      </c>
      <c r="C820" t="s">
        <v>327</v>
      </c>
      <c r="D820" s="17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3"/>
      <c r="P820" s="17"/>
      <c r="Q820" s="17"/>
      <c r="S820"/>
      <c r="T820"/>
    </row>
    <row r="821" spans="1:20" s="1" customFormat="1">
      <c r="A821" s="58" t="s">
        <v>26</v>
      </c>
      <c r="B821" s="58">
        <v>19012</v>
      </c>
      <c r="C821" t="s">
        <v>370</v>
      </c>
      <c r="D821" s="17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3"/>
      <c r="P821" s="17"/>
      <c r="Q821" s="17"/>
      <c r="S821"/>
      <c r="T821"/>
    </row>
    <row r="822" spans="1:20" s="1" customFormat="1">
      <c r="A822" s="58" t="s">
        <v>26</v>
      </c>
      <c r="B822" s="58">
        <v>19007</v>
      </c>
      <c r="C822" t="s">
        <v>73</v>
      </c>
      <c r="D822" s="17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3"/>
      <c r="P822" s="17"/>
      <c r="Q822" s="17"/>
      <c r="S822"/>
      <c r="T822"/>
    </row>
    <row r="823" spans="1:20" s="1" customFormat="1">
      <c r="A823" s="58" t="s">
        <v>26</v>
      </c>
      <c r="B823" s="58">
        <v>19003</v>
      </c>
      <c r="C823" t="s">
        <v>526</v>
      </c>
      <c r="D823" s="17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3"/>
      <c r="P823" s="17"/>
      <c r="Q823" s="17"/>
      <c r="S823"/>
      <c r="T823"/>
    </row>
    <row r="824" spans="1:20" s="1" customFormat="1">
      <c r="A824" s="58" t="s">
        <v>26</v>
      </c>
      <c r="B824">
        <v>23001</v>
      </c>
      <c r="C824" t="s">
        <v>1021</v>
      </c>
      <c r="D824" s="17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3"/>
      <c r="P824" s="17"/>
      <c r="Q824" s="17"/>
      <c r="S824"/>
      <c r="T824"/>
    </row>
    <row r="825" spans="1:20" s="1" customFormat="1">
      <c r="A825" s="58" t="s">
        <v>26</v>
      </c>
      <c r="B825">
        <v>23003</v>
      </c>
      <c r="C825" t="s">
        <v>1044</v>
      </c>
      <c r="D825" s="17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3"/>
      <c r="P825" s="17"/>
      <c r="Q825" s="17"/>
      <c r="S825"/>
      <c r="T825"/>
    </row>
    <row r="826" spans="1:20" s="1" customFormat="1">
      <c r="A826" s="58" t="s">
        <v>26</v>
      </c>
      <c r="B826">
        <v>23011</v>
      </c>
      <c r="C826" t="s">
        <v>1045</v>
      </c>
      <c r="D826" s="17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3"/>
      <c r="P826" s="17"/>
      <c r="Q826" s="17"/>
      <c r="S826"/>
      <c r="T826"/>
    </row>
    <row r="827" spans="1:20" s="1" customFormat="1">
      <c r="A827" s="58" t="s">
        <v>26</v>
      </c>
      <c r="B827">
        <v>23010</v>
      </c>
      <c r="C827" t="s">
        <v>245</v>
      </c>
      <c r="D827" s="17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3"/>
      <c r="P827" s="17"/>
      <c r="Q827" s="17"/>
      <c r="S827"/>
      <c r="T827"/>
    </row>
    <row r="828" spans="1:20" s="1" customFormat="1">
      <c r="A828" s="58" t="s">
        <v>26</v>
      </c>
      <c r="B828">
        <v>26008</v>
      </c>
      <c r="C828" t="s">
        <v>70</v>
      </c>
      <c r="D828" s="17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3"/>
      <c r="P828" s="17"/>
      <c r="Q828" s="17"/>
      <c r="S828"/>
      <c r="T828"/>
    </row>
    <row r="829" spans="1:20" s="1" customFormat="1">
      <c r="A829" s="58" t="s">
        <v>26</v>
      </c>
      <c r="B829">
        <v>26004</v>
      </c>
      <c r="C829" t="s">
        <v>207</v>
      </c>
      <c r="D829" s="17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3"/>
      <c r="P829" s="17"/>
      <c r="Q829" s="17"/>
      <c r="S829"/>
      <c r="T829"/>
    </row>
    <row r="830" spans="1:20" s="1" customFormat="1">
      <c r="A830" s="58" t="s">
        <v>26</v>
      </c>
      <c r="B830">
        <v>26019</v>
      </c>
      <c r="C830" t="s">
        <v>440</v>
      </c>
      <c r="D830" s="17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3"/>
      <c r="P830" s="17"/>
      <c r="Q830" s="17"/>
      <c r="S830"/>
      <c r="T830"/>
    </row>
    <row r="831" spans="1:20" s="1" customFormat="1">
      <c r="A831" s="58" t="s">
        <v>26</v>
      </c>
      <c r="B831">
        <v>26011</v>
      </c>
      <c r="C831" s="61" t="s">
        <v>281</v>
      </c>
      <c r="D831" s="17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3"/>
      <c r="P831" s="17"/>
      <c r="Q831" s="17"/>
      <c r="S831"/>
      <c r="T831"/>
    </row>
    <row r="832" spans="1:20" s="1" customFormat="1">
      <c r="A832" s="58" t="s">
        <v>26</v>
      </c>
      <c r="B832">
        <v>26013</v>
      </c>
      <c r="C832" s="61" t="s">
        <v>735</v>
      </c>
      <c r="D832" s="17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3"/>
      <c r="P832" s="17"/>
      <c r="Q832" s="17"/>
      <c r="S832"/>
      <c r="T832"/>
    </row>
    <row r="833" spans="1:20" s="1" customFormat="1">
      <c r="A833" s="58" t="s">
        <v>26</v>
      </c>
      <c r="B833">
        <v>28008</v>
      </c>
      <c r="C833" s="61" t="s">
        <v>148</v>
      </c>
      <c r="D833" s="17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3"/>
      <c r="P833" s="17"/>
      <c r="Q833" s="17"/>
      <c r="S833"/>
      <c r="T833"/>
    </row>
    <row r="834" spans="1:20" s="1" customFormat="1">
      <c r="A834" s="58" t="s">
        <v>26</v>
      </c>
      <c r="B834">
        <v>28003</v>
      </c>
      <c r="C834" s="61" t="s">
        <v>1046</v>
      </c>
      <c r="D834" s="17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3"/>
      <c r="P834" s="17"/>
      <c r="Q834" s="17"/>
      <c r="S834"/>
      <c r="T834"/>
    </row>
    <row r="835" spans="1:20" s="1" customFormat="1">
      <c r="A835" s="58" t="s">
        <v>26</v>
      </c>
      <c r="B835" s="68">
        <v>28007</v>
      </c>
      <c r="C835" s="68" t="s">
        <v>1015</v>
      </c>
      <c r="D835" s="17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3"/>
      <c r="P835" s="17"/>
      <c r="Q835" s="17"/>
      <c r="S835"/>
      <c r="T835"/>
    </row>
    <row r="836" spans="1:20" s="1" customFormat="1">
      <c r="A836" s="58" t="s">
        <v>26</v>
      </c>
      <c r="B836" s="61">
        <v>28027</v>
      </c>
      <c r="C836" s="61" t="s">
        <v>684</v>
      </c>
      <c r="D836" s="17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3"/>
      <c r="P836" s="17"/>
      <c r="Q836" s="17"/>
      <c r="S836"/>
      <c r="T836"/>
    </row>
    <row r="837" spans="1:20" s="1" customFormat="1">
      <c r="A837" s="58" t="s">
        <v>26</v>
      </c>
      <c r="B837">
        <v>28011</v>
      </c>
      <c r="C837" s="61" t="s">
        <v>236</v>
      </c>
      <c r="D837" s="17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3"/>
      <c r="P837" s="17"/>
      <c r="Q837" s="17"/>
      <c r="S837"/>
      <c r="T837"/>
    </row>
    <row r="838" spans="1:20" s="1" customFormat="1">
      <c r="A838" s="58" t="s">
        <v>26</v>
      </c>
      <c r="B838">
        <v>28024</v>
      </c>
      <c r="C838" s="61" t="s">
        <v>34</v>
      </c>
      <c r="D838" s="17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3"/>
      <c r="P838" s="17"/>
      <c r="Q838" s="17"/>
      <c r="S838"/>
      <c r="T838"/>
    </row>
    <row r="839" spans="1:20" s="1" customFormat="1">
      <c r="A839" s="58" t="s">
        <v>26</v>
      </c>
      <c r="B839">
        <v>24023</v>
      </c>
      <c r="C839" s="61" t="s">
        <v>466</v>
      </c>
      <c r="D839" s="17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3"/>
      <c r="P839" s="17"/>
      <c r="Q839" s="17"/>
      <c r="S839"/>
      <c r="T839"/>
    </row>
    <row r="840" spans="1:20" s="1" customFormat="1">
      <c r="A840" s="58" t="s">
        <v>26</v>
      </c>
      <c r="B840">
        <v>28031</v>
      </c>
      <c r="C840" s="61" t="s">
        <v>474</v>
      </c>
      <c r="D840" s="17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3"/>
      <c r="P840" s="17"/>
      <c r="Q840" s="17"/>
      <c r="S840"/>
      <c r="T840"/>
    </row>
    <row r="841" spans="1:20" s="1" customFormat="1">
      <c r="A841" s="58" t="s">
        <v>26</v>
      </c>
      <c r="B841" s="58">
        <v>74032</v>
      </c>
      <c r="C841" s="61" t="s">
        <v>749</v>
      </c>
      <c r="D841" s="17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3"/>
      <c r="P841" s="17"/>
      <c r="Q841" s="17"/>
      <c r="S841"/>
      <c r="T841"/>
    </row>
    <row r="842" spans="1:20" s="1" customFormat="1">
      <c r="A842" s="58" t="s">
        <v>26</v>
      </c>
      <c r="B842" s="58">
        <v>28026</v>
      </c>
      <c r="C842" s="61" t="s">
        <v>748</v>
      </c>
      <c r="D842" s="17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3"/>
      <c r="P842" s="17"/>
      <c r="Q842" s="17"/>
      <c r="S842"/>
      <c r="T842"/>
    </row>
    <row r="843" spans="1:20" s="1" customFormat="1">
      <c r="A843" s="58" t="s">
        <v>26</v>
      </c>
      <c r="B843">
        <v>74029</v>
      </c>
      <c r="C843" t="s">
        <v>1047</v>
      </c>
      <c r="D843" s="17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3"/>
      <c r="P843" s="17"/>
      <c r="Q843" s="17"/>
      <c r="S843"/>
      <c r="T843"/>
    </row>
    <row r="844" spans="1:20" s="1" customFormat="1">
      <c r="A844" s="58" t="s">
        <v>26</v>
      </c>
      <c r="B844">
        <v>20007</v>
      </c>
      <c r="C844" s="34" t="s">
        <v>112</v>
      </c>
      <c r="D844" s="17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3"/>
      <c r="P844" s="17"/>
      <c r="Q844" s="17"/>
      <c r="S844"/>
      <c r="T844"/>
    </row>
    <row r="845" spans="1:20" s="1" customFormat="1">
      <c r="A845" s="58" t="s">
        <v>26</v>
      </c>
      <c r="B845">
        <v>20026</v>
      </c>
      <c r="C845" s="34" t="s">
        <v>112</v>
      </c>
      <c r="D845" s="17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3"/>
      <c r="P845" s="17"/>
      <c r="Q845" s="17"/>
      <c r="S845"/>
      <c r="T845"/>
    </row>
    <row r="846" spans="1:20" s="1" customFormat="1">
      <c r="A846" s="58" t="s">
        <v>26</v>
      </c>
      <c r="B846">
        <v>74028</v>
      </c>
      <c r="C846" s="58" t="s">
        <v>1047</v>
      </c>
      <c r="D846" s="17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3"/>
      <c r="P846" s="17"/>
      <c r="Q846" s="17"/>
      <c r="S846"/>
      <c r="T846"/>
    </row>
    <row r="847" spans="1:20" s="1" customFormat="1">
      <c r="A847" s="58" t="s">
        <v>26</v>
      </c>
      <c r="B847">
        <v>28006</v>
      </c>
      <c r="C847" s="58" t="s">
        <v>748</v>
      </c>
      <c r="D847" s="17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3"/>
      <c r="P847" s="17"/>
      <c r="Q847" s="17"/>
      <c r="S847"/>
      <c r="T847"/>
    </row>
    <row r="848" spans="1:20" s="1" customFormat="1">
      <c r="A848" s="58" t="s">
        <v>26</v>
      </c>
      <c r="B848" s="58">
        <v>74033</v>
      </c>
      <c r="C848" s="61" t="s">
        <v>754</v>
      </c>
      <c r="D848" s="17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3"/>
      <c r="P848" s="17"/>
      <c r="Q848" s="17"/>
      <c r="S848"/>
      <c r="T848"/>
    </row>
    <row r="849" spans="1:20" s="1" customFormat="1">
      <c r="A849" s="58" t="s">
        <v>26</v>
      </c>
      <c r="B849">
        <v>28032</v>
      </c>
      <c r="C849" t="s">
        <v>474</v>
      </c>
      <c r="D849" s="17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3"/>
      <c r="P849" s="17"/>
      <c r="Q849" s="17"/>
      <c r="S849"/>
      <c r="T849"/>
    </row>
    <row r="850" spans="1:20" s="1" customFormat="1">
      <c r="A850" s="58" t="s">
        <v>26</v>
      </c>
      <c r="B850">
        <v>24024</v>
      </c>
      <c r="C850" t="s">
        <v>466</v>
      </c>
      <c r="D850" s="17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3"/>
      <c r="P850" s="17"/>
      <c r="Q850" s="17"/>
      <c r="S850"/>
      <c r="T850"/>
    </row>
    <row r="851" spans="1:20" s="1" customFormat="1">
      <c r="A851" s="58" t="s">
        <v>26</v>
      </c>
      <c r="B851">
        <v>28001</v>
      </c>
      <c r="C851" t="s">
        <v>34</v>
      </c>
      <c r="D851" s="17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3"/>
      <c r="P851" s="17"/>
      <c r="Q851" s="17"/>
      <c r="S851"/>
      <c r="T851"/>
    </row>
    <row r="852" spans="1:20" s="1" customFormat="1">
      <c r="A852" s="58" t="s">
        <v>26</v>
      </c>
      <c r="B852">
        <v>28021</v>
      </c>
      <c r="C852" t="s">
        <v>282</v>
      </c>
      <c r="D852" s="17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3"/>
      <c r="P852" s="17"/>
      <c r="Q852" s="17"/>
      <c r="S852"/>
      <c r="T852"/>
    </row>
    <row r="853" spans="1:20" s="1" customFormat="1">
      <c r="A853" s="58" t="s">
        <v>26</v>
      </c>
      <c r="B853">
        <v>28022</v>
      </c>
      <c r="C853" t="s">
        <v>336</v>
      </c>
      <c r="D853" s="17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3"/>
      <c r="P853" s="17"/>
      <c r="Q853" s="17"/>
      <c r="S853"/>
      <c r="T853"/>
    </row>
    <row r="854" spans="1:20" s="1" customFormat="1">
      <c r="A854" s="58" t="s">
        <v>26</v>
      </c>
      <c r="B854">
        <v>28028</v>
      </c>
      <c r="C854" t="s">
        <v>35</v>
      </c>
      <c r="D854" s="17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3"/>
      <c r="P854" s="17"/>
      <c r="Q854" s="17"/>
      <c r="S854"/>
      <c r="T854"/>
    </row>
    <row r="855" spans="1:20" s="1" customFormat="1">
      <c r="A855" s="58" t="s">
        <v>26</v>
      </c>
      <c r="B855">
        <v>28030</v>
      </c>
      <c r="C855" t="s">
        <v>99</v>
      </c>
      <c r="D855" s="17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3"/>
      <c r="P855" s="17"/>
      <c r="Q855" s="17"/>
      <c r="S855"/>
      <c r="T855"/>
    </row>
    <row r="856" spans="1:20" s="1" customFormat="1">
      <c r="A856" s="58" t="s">
        <v>26</v>
      </c>
      <c r="B856">
        <v>26003</v>
      </c>
      <c r="C856" t="s">
        <v>148</v>
      </c>
      <c r="D856" s="17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3"/>
      <c r="P856" s="17"/>
      <c r="Q856" s="17"/>
      <c r="S856"/>
      <c r="T856"/>
    </row>
    <row r="857" spans="1:20" s="1" customFormat="1">
      <c r="A857" s="58" t="s">
        <v>26</v>
      </c>
      <c r="B857">
        <v>26015</v>
      </c>
      <c r="C857" t="s">
        <v>259</v>
      </c>
      <c r="D857" s="17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3"/>
      <c r="P857" s="17"/>
      <c r="Q857" s="17"/>
      <c r="S857"/>
      <c r="T857"/>
    </row>
    <row r="858" spans="1:20" s="1" customFormat="1">
      <c r="A858" s="58" t="s">
        <v>26</v>
      </c>
      <c r="B858">
        <v>26012</v>
      </c>
      <c r="C858" t="s">
        <v>281</v>
      </c>
      <c r="D858" s="17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3"/>
      <c r="P858" s="17"/>
      <c r="Q858" s="17"/>
      <c r="S858"/>
      <c r="T858"/>
    </row>
    <row r="859" spans="1:20" s="1" customFormat="1">
      <c r="A859" s="58" t="s">
        <v>26</v>
      </c>
      <c r="B859">
        <v>18011</v>
      </c>
      <c r="C859" t="s">
        <v>323</v>
      </c>
      <c r="D859" s="17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3"/>
      <c r="P859" s="17"/>
      <c r="Q859" s="17"/>
      <c r="S859"/>
      <c r="T859"/>
    </row>
    <row r="860" spans="1:20" s="1" customFormat="1">
      <c r="A860" s="58" t="s">
        <v>26</v>
      </c>
      <c r="B860">
        <v>26022</v>
      </c>
      <c r="C860" t="s">
        <v>207</v>
      </c>
      <c r="D860" s="17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3"/>
      <c r="P860" s="17"/>
      <c r="Q860" s="17"/>
      <c r="S860"/>
      <c r="T860"/>
    </row>
    <row r="861" spans="1:20" s="1" customFormat="1">
      <c r="A861" s="58" t="s">
        <v>26</v>
      </c>
      <c r="B861">
        <v>26023</v>
      </c>
      <c r="C861" t="s">
        <v>521</v>
      </c>
      <c r="D861" s="17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3"/>
      <c r="P861" s="17"/>
      <c r="Q861" s="17"/>
      <c r="S861"/>
      <c r="T861"/>
    </row>
    <row r="862" spans="1:20" s="1" customFormat="1">
      <c r="A862" s="58" t="s">
        <v>26</v>
      </c>
      <c r="B862">
        <v>23013</v>
      </c>
      <c r="C862" t="s">
        <v>245</v>
      </c>
      <c r="D862" s="17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3"/>
      <c r="P862" s="17"/>
      <c r="Q862" s="17"/>
      <c r="S862"/>
      <c r="T862"/>
    </row>
    <row r="863" spans="1:20" s="1" customFormat="1">
      <c r="A863" s="58" t="s">
        <v>26</v>
      </c>
      <c r="B863">
        <v>23012</v>
      </c>
      <c r="C863" t="s">
        <v>100</v>
      </c>
      <c r="D863" s="17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3"/>
      <c r="P863" s="17"/>
      <c r="Q863" s="17"/>
      <c r="S863"/>
      <c r="T863"/>
    </row>
    <row r="864" spans="1:20" s="1" customFormat="1">
      <c r="A864" s="58" t="s">
        <v>26</v>
      </c>
      <c r="B864">
        <v>23007</v>
      </c>
      <c r="C864" t="s">
        <v>69</v>
      </c>
      <c r="D864" s="17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3"/>
      <c r="P864" s="17"/>
      <c r="Q864" s="17"/>
      <c r="S864"/>
      <c r="T864"/>
    </row>
    <row r="865" spans="1:20" s="1" customFormat="1">
      <c r="A865" s="58" t="s">
        <v>26</v>
      </c>
      <c r="B865">
        <v>62138</v>
      </c>
      <c r="C865" t="s">
        <v>113</v>
      </c>
      <c r="D865" s="17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3"/>
      <c r="P865" s="17"/>
      <c r="Q865" s="17"/>
      <c r="S865"/>
      <c r="T865"/>
    </row>
    <row r="866" spans="1:20" s="1" customFormat="1">
      <c r="A866" s="58" t="s">
        <v>26</v>
      </c>
      <c r="B866">
        <v>12006</v>
      </c>
      <c r="C866" t="s">
        <v>526</v>
      </c>
      <c r="D866" s="17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3"/>
      <c r="P866" s="17"/>
      <c r="Q866" s="17"/>
      <c r="S866"/>
      <c r="T866"/>
    </row>
    <row r="867" spans="1:20" s="1" customFormat="1">
      <c r="A867" s="58" t="s">
        <v>26</v>
      </c>
      <c r="B867">
        <v>19005</v>
      </c>
      <c r="C867" t="s">
        <v>122</v>
      </c>
      <c r="D867" s="17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3"/>
      <c r="P867" s="17"/>
      <c r="Q867" s="17"/>
      <c r="S867"/>
      <c r="T867"/>
    </row>
    <row r="868" spans="1:20" s="1" customFormat="1">
      <c r="A868" s="58" t="s">
        <v>26</v>
      </c>
      <c r="B868">
        <v>19011</v>
      </c>
      <c r="C868" t="s">
        <v>370</v>
      </c>
      <c r="D868" s="17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3"/>
      <c r="P868" s="17"/>
      <c r="Q868" s="17"/>
      <c r="S868"/>
      <c r="T868"/>
    </row>
    <row r="869" spans="1:20" s="1" customFormat="1">
      <c r="A869" s="58" t="s">
        <v>26</v>
      </c>
      <c r="B869">
        <v>19006</v>
      </c>
      <c r="C869" t="s">
        <v>327</v>
      </c>
      <c r="D869" s="17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3"/>
      <c r="P869" s="17"/>
      <c r="Q869" s="17"/>
      <c r="S869"/>
      <c r="T869"/>
    </row>
    <row r="870" spans="1:20" s="1" customFormat="1">
      <c r="A870" s="58" t="s">
        <v>26</v>
      </c>
      <c r="B870">
        <v>19016</v>
      </c>
      <c r="C870" s="58" t="s">
        <v>325</v>
      </c>
      <c r="D870" s="17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3"/>
      <c r="P870" s="17"/>
      <c r="Q870" s="17"/>
      <c r="S870"/>
      <c r="T870"/>
    </row>
    <row r="871" spans="1:20" s="1" customFormat="1">
      <c r="A871" s="58" t="s">
        <v>26</v>
      </c>
      <c r="B871">
        <v>12007</v>
      </c>
      <c r="C871" t="s">
        <v>289</v>
      </c>
      <c r="D871" s="17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3"/>
      <c r="P871" s="17"/>
      <c r="Q871" s="17"/>
      <c r="S871"/>
      <c r="T871"/>
    </row>
    <row r="872" spans="1:20" s="1" customFormat="1">
      <c r="A872" s="58" t="s">
        <v>26</v>
      </c>
      <c r="B872">
        <v>12012</v>
      </c>
      <c r="C872" t="s">
        <v>422</v>
      </c>
      <c r="D872" s="17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3"/>
      <c r="P872" s="17"/>
      <c r="Q872" s="17"/>
      <c r="S872"/>
      <c r="T872"/>
    </row>
    <row r="873" spans="1:20" s="1" customFormat="1">
      <c r="A873" s="58" t="s">
        <v>26</v>
      </c>
      <c r="B873">
        <v>12023</v>
      </c>
      <c r="C873" t="s">
        <v>318</v>
      </c>
      <c r="D873" s="17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3"/>
      <c r="P873" s="17"/>
      <c r="Q873" s="17"/>
      <c r="S873"/>
      <c r="T873"/>
    </row>
    <row r="874" spans="1:20" s="1" customFormat="1">
      <c r="A874" s="58" t="s">
        <v>26</v>
      </c>
      <c r="B874">
        <v>12025</v>
      </c>
      <c r="C874" t="s">
        <v>460</v>
      </c>
      <c r="D874" s="17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3"/>
      <c r="P874" s="17"/>
      <c r="Q874" s="17"/>
      <c r="S874"/>
      <c r="T874"/>
    </row>
    <row r="875" spans="1:20" s="1" customFormat="1">
      <c r="A875" s="58" t="s">
        <v>26</v>
      </c>
      <c r="B875" s="68">
        <v>14014</v>
      </c>
      <c r="C875" s="68" t="s">
        <v>725</v>
      </c>
      <c r="D875" s="17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3"/>
      <c r="P875" s="17"/>
      <c r="Q875" s="17"/>
      <c r="S875"/>
      <c r="T875"/>
    </row>
    <row r="876" spans="1:20" s="1" customFormat="1">
      <c r="A876" s="58" t="s">
        <v>26</v>
      </c>
      <c r="B876">
        <v>30004</v>
      </c>
      <c r="C876" t="s">
        <v>311</v>
      </c>
      <c r="D876" s="17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3"/>
      <c r="P876" s="17"/>
      <c r="Q876" s="17"/>
      <c r="S876"/>
      <c r="T876"/>
    </row>
    <row r="877" spans="1:20" s="1" customFormat="1">
      <c r="A877" s="58" t="s">
        <v>26</v>
      </c>
      <c r="B877">
        <v>13014</v>
      </c>
      <c r="C877" t="s">
        <v>86</v>
      </c>
      <c r="D877" s="17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3"/>
      <c r="P877" s="17"/>
      <c r="Q877" s="17"/>
      <c r="S877"/>
      <c r="T877"/>
    </row>
    <row r="878" spans="1:20" s="1" customFormat="1">
      <c r="A878" s="58" t="s">
        <v>26</v>
      </c>
      <c r="B878">
        <v>13003</v>
      </c>
      <c r="C878" t="s">
        <v>85</v>
      </c>
      <c r="D878" s="17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3"/>
      <c r="P878" s="17"/>
      <c r="Q878" s="17"/>
      <c r="S878"/>
      <c r="T878"/>
    </row>
    <row r="879" spans="1:20" s="1" customFormat="1">
      <c r="A879" s="58" t="s">
        <v>26</v>
      </c>
      <c r="B879">
        <v>13010</v>
      </c>
      <c r="C879" t="s">
        <v>96</v>
      </c>
      <c r="D879" s="17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3"/>
      <c r="P879" s="17"/>
      <c r="Q879" s="17"/>
      <c r="S879"/>
      <c r="T879"/>
    </row>
    <row r="880" spans="1:20" s="1" customFormat="1">
      <c r="A880" s="58" t="s">
        <v>26</v>
      </c>
      <c r="B880">
        <v>13006</v>
      </c>
      <c r="C880" t="s">
        <v>331</v>
      </c>
      <c r="D880" s="17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3"/>
      <c r="P880" s="17"/>
      <c r="Q880" s="17"/>
      <c r="S880"/>
      <c r="T880"/>
    </row>
    <row r="881" spans="1:20" s="1" customFormat="1">
      <c r="A881" s="58" t="s">
        <v>26</v>
      </c>
      <c r="B881">
        <v>64001</v>
      </c>
      <c r="C881" t="s">
        <v>421</v>
      </c>
      <c r="D881" s="17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3"/>
      <c r="P881" s="17"/>
      <c r="Q881" s="17"/>
      <c r="S881"/>
      <c r="T881"/>
    </row>
    <row r="882" spans="1:20" s="1" customFormat="1">
      <c r="A882" s="58" t="s">
        <v>26</v>
      </c>
      <c r="B882">
        <v>12011</v>
      </c>
      <c r="C882" t="s">
        <v>210</v>
      </c>
      <c r="D882" s="17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3"/>
      <c r="P882" s="17"/>
      <c r="Q882" s="17"/>
      <c r="S882"/>
      <c r="T882"/>
    </row>
    <row r="883" spans="1:20" s="1" customFormat="1">
      <c r="A883" s="58" t="s">
        <v>26</v>
      </c>
      <c r="B883">
        <v>12010</v>
      </c>
      <c r="C883" t="s">
        <v>97</v>
      </c>
      <c r="D883" s="17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3"/>
      <c r="P883" s="17"/>
      <c r="Q883" s="17"/>
      <c r="S883"/>
      <c r="T883"/>
    </row>
    <row r="884" spans="1:20" s="1" customFormat="1">
      <c r="A884" s="58" t="s">
        <v>26</v>
      </c>
      <c r="B884">
        <v>12009</v>
      </c>
      <c r="C884" t="s">
        <v>289</v>
      </c>
      <c r="D884" s="17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3"/>
      <c r="P884" s="17"/>
      <c r="Q884" s="17"/>
      <c r="S884"/>
      <c r="T884"/>
    </row>
    <row r="885" spans="1:20" s="1" customFormat="1">
      <c r="A885" s="58" t="s">
        <v>26</v>
      </c>
      <c r="B885" s="34">
        <v>12008</v>
      </c>
      <c r="C885" s="34" t="s">
        <v>708</v>
      </c>
      <c r="D885" s="17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3"/>
      <c r="P885" s="17"/>
      <c r="Q885" s="17"/>
      <c r="S885"/>
      <c r="T885"/>
    </row>
    <row r="886" spans="1:20" s="1" customFormat="1">
      <c r="A886" s="58" t="s">
        <v>1108</v>
      </c>
      <c r="B886" s="34">
        <v>12008</v>
      </c>
      <c r="C886" s="34" t="s">
        <v>325</v>
      </c>
      <c r="D886" s="17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3"/>
      <c r="P886" s="17"/>
      <c r="Q886" s="17"/>
      <c r="S886"/>
      <c r="T886"/>
    </row>
    <row r="887" spans="1:20" s="1" customFormat="1">
      <c r="A887" s="58" t="s">
        <v>1108</v>
      </c>
      <c r="B887" s="58">
        <v>19009</v>
      </c>
      <c r="C887" t="s">
        <v>327</v>
      </c>
      <c r="D887" s="17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3"/>
      <c r="P887" s="17"/>
      <c r="Q887" s="17"/>
      <c r="S887"/>
      <c r="T887"/>
    </row>
    <row r="888" spans="1:20" s="1" customFormat="1">
      <c r="A888" s="58" t="s">
        <v>27</v>
      </c>
      <c r="B888" s="58">
        <v>19012</v>
      </c>
      <c r="C888" t="s">
        <v>370</v>
      </c>
      <c r="D888" s="17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3"/>
      <c r="P888" s="17"/>
      <c r="Q888" s="17"/>
      <c r="S888"/>
      <c r="T888"/>
    </row>
    <row r="889" spans="1:20" s="1" customFormat="1">
      <c r="A889" s="58" t="s">
        <v>27</v>
      </c>
      <c r="B889" s="58">
        <v>19007</v>
      </c>
      <c r="C889" t="s">
        <v>73</v>
      </c>
      <c r="D889" s="17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3"/>
      <c r="P889" s="17"/>
      <c r="Q889" s="17"/>
      <c r="S889"/>
      <c r="T889"/>
    </row>
    <row r="890" spans="1:20" s="1" customFormat="1">
      <c r="A890" s="58" t="s">
        <v>27</v>
      </c>
      <c r="B890" s="58">
        <v>19003</v>
      </c>
      <c r="C890" t="s">
        <v>526</v>
      </c>
      <c r="D890" s="17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3"/>
      <c r="P890" s="17"/>
      <c r="Q890" s="17"/>
      <c r="S890"/>
      <c r="T890"/>
    </row>
    <row r="891" spans="1:20" s="1" customFormat="1">
      <c r="A891" s="58" t="s">
        <v>27</v>
      </c>
      <c r="B891">
        <v>23001</v>
      </c>
      <c r="C891" t="s">
        <v>1021</v>
      </c>
      <c r="D891" s="17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3"/>
      <c r="P891" s="17"/>
      <c r="Q891" s="17"/>
      <c r="S891"/>
      <c r="T891"/>
    </row>
    <row r="892" spans="1:20" s="1" customFormat="1">
      <c r="A892" s="58" t="s">
        <v>27</v>
      </c>
      <c r="B892">
        <v>23003</v>
      </c>
      <c r="C892" t="s">
        <v>1044</v>
      </c>
      <c r="D892" s="17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3"/>
      <c r="P892" s="17"/>
      <c r="Q892" s="17"/>
      <c r="S892"/>
      <c r="T892"/>
    </row>
    <row r="893" spans="1:20" s="1" customFormat="1">
      <c r="A893" s="58" t="s">
        <v>27</v>
      </c>
      <c r="B893">
        <v>23011</v>
      </c>
      <c r="C893" t="s">
        <v>1045</v>
      </c>
      <c r="D893" s="17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3"/>
      <c r="P893" s="17"/>
      <c r="Q893" s="17"/>
      <c r="S893"/>
      <c r="T893"/>
    </row>
    <row r="894" spans="1:20" s="1" customFormat="1">
      <c r="A894" s="58" t="s">
        <v>27</v>
      </c>
      <c r="B894">
        <v>23010</v>
      </c>
      <c r="C894" t="s">
        <v>245</v>
      </c>
      <c r="D894" s="17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3"/>
      <c r="P894" s="17"/>
      <c r="Q894" s="17"/>
      <c r="S894"/>
      <c r="T894"/>
    </row>
    <row r="895" spans="1:20" s="1" customFormat="1">
      <c r="A895" s="58" t="s">
        <v>27</v>
      </c>
      <c r="B895">
        <v>26008</v>
      </c>
      <c r="C895" t="s">
        <v>70</v>
      </c>
      <c r="D895" s="17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3"/>
      <c r="P895" s="17"/>
      <c r="Q895" s="17"/>
      <c r="S895"/>
      <c r="T895"/>
    </row>
    <row r="896" spans="1:20" s="1" customFormat="1">
      <c r="A896" s="58" t="s">
        <v>27</v>
      </c>
      <c r="B896">
        <v>26004</v>
      </c>
      <c r="C896" t="s">
        <v>207</v>
      </c>
      <c r="D896" s="17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3"/>
      <c r="P896" s="17"/>
      <c r="Q896" s="17"/>
      <c r="S896"/>
      <c r="T896"/>
    </row>
    <row r="897" spans="1:20" s="1" customFormat="1">
      <c r="A897" s="58" t="s">
        <v>27</v>
      </c>
      <c r="B897">
        <v>26019</v>
      </c>
      <c r="C897" s="61" t="s">
        <v>440</v>
      </c>
      <c r="D897" s="17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3"/>
      <c r="P897" s="17"/>
      <c r="Q897" s="17"/>
      <c r="S897"/>
      <c r="T897"/>
    </row>
    <row r="898" spans="1:20" s="1" customFormat="1">
      <c r="A898" s="58" t="s">
        <v>27</v>
      </c>
      <c r="B898">
        <v>26011</v>
      </c>
      <c r="C898" s="61" t="s">
        <v>281</v>
      </c>
      <c r="D898" s="17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3"/>
      <c r="P898" s="17"/>
      <c r="Q898" s="17"/>
      <c r="S898"/>
      <c r="T898"/>
    </row>
    <row r="899" spans="1:20" s="1" customFormat="1">
      <c r="A899" s="58" t="s">
        <v>27</v>
      </c>
      <c r="B899">
        <v>26013</v>
      </c>
      <c r="C899" s="61" t="s">
        <v>735</v>
      </c>
      <c r="D899" s="17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3"/>
      <c r="P899" s="17"/>
      <c r="Q899" s="17"/>
      <c r="S899"/>
      <c r="T899"/>
    </row>
    <row r="900" spans="1:20" s="1" customFormat="1">
      <c r="A900" s="58" t="s">
        <v>27</v>
      </c>
      <c r="B900">
        <v>28008</v>
      </c>
      <c r="C900" s="61" t="s">
        <v>148</v>
      </c>
      <c r="D900" s="17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3"/>
      <c r="P900" s="17"/>
      <c r="Q900" s="17"/>
      <c r="S900"/>
      <c r="T900"/>
    </row>
    <row r="901" spans="1:20" s="1" customFormat="1">
      <c r="A901" s="58" t="s">
        <v>27</v>
      </c>
      <c r="B901">
        <v>28003</v>
      </c>
      <c r="C901" s="61" t="s">
        <v>1046</v>
      </c>
      <c r="D901" s="17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3"/>
      <c r="P901" s="17"/>
      <c r="Q901" s="17"/>
      <c r="S901"/>
      <c r="T901"/>
    </row>
    <row r="902" spans="1:20" s="1" customFormat="1">
      <c r="A902" s="58" t="s">
        <v>27</v>
      </c>
      <c r="B902" s="68">
        <v>28007</v>
      </c>
      <c r="C902" s="68" t="s">
        <v>1015</v>
      </c>
      <c r="D902" s="17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3"/>
      <c r="P902" s="17"/>
      <c r="Q902" s="17"/>
      <c r="S902"/>
      <c r="T902"/>
    </row>
    <row r="903" spans="1:20" s="1" customFormat="1">
      <c r="A903" s="58" t="s">
        <v>27</v>
      </c>
      <c r="B903" s="61">
        <v>28027</v>
      </c>
      <c r="C903" s="61" t="s">
        <v>684</v>
      </c>
      <c r="D903" s="17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3"/>
      <c r="P903" s="17"/>
      <c r="Q903" s="17"/>
      <c r="S903"/>
      <c r="T903"/>
    </row>
    <row r="904" spans="1:20" s="1" customFormat="1">
      <c r="A904" s="58" t="s">
        <v>27</v>
      </c>
      <c r="B904">
        <v>28011</v>
      </c>
      <c r="C904" s="61" t="s">
        <v>236</v>
      </c>
      <c r="D904" s="17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3"/>
      <c r="P904" s="17"/>
      <c r="Q904" s="17"/>
      <c r="S904"/>
      <c r="T904"/>
    </row>
    <row r="905" spans="1:20" s="1" customFormat="1">
      <c r="A905" s="58" t="s">
        <v>27</v>
      </c>
      <c r="B905">
        <v>28024</v>
      </c>
      <c r="C905" s="61" t="s">
        <v>34</v>
      </c>
      <c r="D905" s="17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3"/>
      <c r="P905" s="17"/>
      <c r="Q905" s="17"/>
      <c r="S905"/>
      <c r="T905"/>
    </row>
    <row r="906" spans="1:20" s="1" customFormat="1">
      <c r="A906" s="58" t="s">
        <v>27</v>
      </c>
      <c r="B906">
        <v>24023</v>
      </c>
      <c r="C906" s="61" t="s">
        <v>466</v>
      </c>
      <c r="D906" s="17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3"/>
      <c r="P906" s="17"/>
      <c r="Q906" s="17"/>
      <c r="S906"/>
      <c r="T906"/>
    </row>
    <row r="907" spans="1:20" s="1" customFormat="1">
      <c r="A907" s="58" t="s">
        <v>27</v>
      </c>
      <c r="B907">
        <v>28031</v>
      </c>
      <c r="C907" s="61" t="s">
        <v>474</v>
      </c>
      <c r="D907" s="17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3"/>
      <c r="P907" s="17"/>
      <c r="Q907" s="17"/>
      <c r="S907"/>
      <c r="T907"/>
    </row>
    <row r="908" spans="1:20" s="1" customFormat="1">
      <c r="A908" s="58" t="s">
        <v>27</v>
      </c>
      <c r="B908" s="58">
        <v>74032</v>
      </c>
      <c r="C908" s="61" t="s">
        <v>749</v>
      </c>
      <c r="D908" s="17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3"/>
      <c r="P908" s="17"/>
      <c r="Q908" s="17"/>
      <c r="S908"/>
      <c r="T908"/>
    </row>
    <row r="909" spans="1:20" s="1" customFormat="1">
      <c r="A909" s="58" t="s">
        <v>27</v>
      </c>
      <c r="B909" s="58">
        <v>28026</v>
      </c>
      <c r="C909" s="61" t="s">
        <v>748</v>
      </c>
      <c r="D909" s="17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3"/>
      <c r="P909" s="17"/>
      <c r="Q909" s="17"/>
      <c r="S909"/>
      <c r="T909"/>
    </row>
    <row r="910" spans="1:20" s="1" customFormat="1">
      <c r="A910" s="58" t="s">
        <v>27</v>
      </c>
      <c r="B910">
        <v>74029</v>
      </c>
      <c r="C910" t="s">
        <v>1047</v>
      </c>
      <c r="D910" s="17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3"/>
      <c r="P910" s="17"/>
      <c r="Q910" s="17"/>
      <c r="S910"/>
      <c r="T910"/>
    </row>
    <row r="911" spans="1:20" s="1" customFormat="1">
      <c r="A911" s="58" t="s">
        <v>27</v>
      </c>
      <c r="B911">
        <v>20007</v>
      </c>
      <c r="C911" s="34" t="s">
        <v>112</v>
      </c>
      <c r="D911" s="17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3"/>
      <c r="P911" s="17"/>
      <c r="Q911" s="17"/>
      <c r="S911"/>
      <c r="T911"/>
    </row>
    <row r="912" spans="1:20" s="1" customFormat="1">
      <c r="A912" s="58" t="s">
        <v>27</v>
      </c>
      <c r="B912">
        <v>16019</v>
      </c>
      <c r="C912" s="86" t="s">
        <v>580</v>
      </c>
      <c r="D912" s="17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3"/>
      <c r="P912" s="17"/>
      <c r="Q912" s="17"/>
      <c r="S912"/>
      <c r="T912"/>
    </row>
    <row r="913" spans="1:20" s="1" customFormat="1">
      <c r="A913" s="58" t="s">
        <v>27</v>
      </c>
      <c r="B913">
        <v>16021</v>
      </c>
      <c r="C913" s="86" t="s">
        <v>581</v>
      </c>
      <c r="D913" s="17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3"/>
      <c r="P913" s="17"/>
      <c r="Q913" s="17"/>
      <c r="S913"/>
      <c r="T913"/>
    </row>
    <row r="914" spans="1:20" s="1" customFormat="1">
      <c r="A914" s="58" t="s">
        <v>27</v>
      </c>
      <c r="B914">
        <v>16023</v>
      </c>
      <c r="C914" s="86" t="s">
        <v>583</v>
      </c>
      <c r="D914" s="17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3"/>
      <c r="P914" s="17"/>
      <c r="Q914" s="17"/>
      <c r="S914"/>
      <c r="T914"/>
    </row>
    <row r="915" spans="1:20" s="1" customFormat="1">
      <c r="A915" s="58" t="s">
        <v>27</v>
      </c>
      <c r="B915">
        <v>16025</v>
      </c>
      <c r="C915" s="86" t="s">
        <v>584</v>
      </c>
      <c r="D915" s="17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3"/>
      <c r="P915" s="17"/>
      <c r="Q915" s="17"/>
      <c r="S915"/>
      <c r="T915"/>
    </row>
    <row r="916" spans="1:20" s="1" customFormat="1">
      <c r="A916" s="58" t="s">
        <v>27</v>
      </c>
      <c r="B916" s="58">
        <v>74018</v>
      </c>
      <c r="C916" s="86" t="s">
        <v>751</v>
      </c>
      <c r="D916" s="17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3"/>
      <c r="P916" s="17"/>
      <c r="Q916" s="17"/>
      <c r="S916"/>
      <c r="T916"/>
    </row>
    <row r="917" spans="1:20" s="1" customFormat="1">
      <c r="A917" s="58" t="s">
        <v>27</v>
      </c>
      <c r="B917" s="83">
        <v>74037</v>
      </c>
      <c r="C917" s="88" t="s">
        <v>1048</v>
      </c>
      <c r="D917" s="17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3"/>
      <c r="P917" s="17"/>
      <c r="Q917" s="17"/>
      <c r="S917"/>
      <c r="T917"/>
    </row>
    <row r="918" spans="1:20" s="1" customFormat="1">
      <c r="A918" s="58" t="s">
        <v>27</v>
      </c>
      <c r="B918">
        <v>74007</v>
      </c>
      <c r="C918" s="89" t="s">
        <v>573</v>
      </c>
      <c r="D918" s="17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3"/>
      <c r="P918" s="17"/>
      <c r="Q918" s="17"/>
      <c r="S918"/>
      <c r="T918"/>
    </row>
    <row r="919" spans="1:20" s="1" customFormat="1">
      <c r="A919" s="58" t="s">
        <v>27</v>
      </c>
      <c r="B919" s="83">
        <v>74036</v>
      </c>
      <c r="C919" s="88" t="s">
        <v>1049</v>
      </c>
      <c r="D919" s="17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3"/>
      <c r="P919" s="17"/>
      <c r="Q919" s="17"/>
      <c r="S919"/>
      <c r="T919"/>
    </row>
    <row r="920" spans="1:20" s="1" customFormat="1">
      <c r="A920" s="58" t="s">
        <v>27</v>
      </c>
      <c r="B920" s="58">
        <v>74015</v>
      </c>
      <c r="C920" s="86" t="s">
        <v>752</v>
      </c>
      <c r="D920" s="17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3"/>
      <c r="P920" s="17"/>
      <c r="Q920" s="17"/>
      <c r="S920"/>
      <c r="T920"/>
    </row>
    <row r="921" spans="1:20" s="1" customFormat="1">
      <c r="A921" s="58" t="s">
        <v>27</v>
      </c>
      <c r="B921">
        <v>16026</v>
      </c>
      <c r="C921" s="86" t="s">
        <v>584</v>
      </c>
      <c r="D921" s="17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3"/>
      <c r="P921" s="17"/>
      <c r="Q921" s="17"/>
      <c r="S921"/>
      <c r="T921"/>
    </row>
    <row r="922" spans="1:20" s="1" customFormat="1">
      <c r="A922" s="58" t="s">
        <v>27</v>
      </c>
      <c r="B922">
        <v>16024</v>
      </c>
      <c r="C922" s="86" t="s">
        <v>583</v>
      </c>
      <c r="D922" s="17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3"/>
      <c r="P922" s="17"/>
      <c r="Q922" s="17"/>
      <c r="S922"/>
      <c r="T922"/>
    </row>
    <row r="923" spans="1:20" s="1" customFormat="1">
      <c r="A923" s="58" t="s">
        <v>27</v>
      </c>
      <c r="B923">
        <v>16022</v>
      </c>
      <c r="C923" s="86" t="s">
        <v>582</v>
      </c>
      <c r="D923" s="17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3"/>
      <c r="P923" s="17"/>
      <c r="Q923" s="17"/>
      <c r="S923"/>
      <c r="T923"/>
    </row>
    <row r="924" spans="1:20" s="1" customFormat="1">
      <c r="A924" s="58" t="s">
        <v>27</v>
      </c>
      <c r="B924">
        <v>16020</v>
      </c>
      <c r="C924" s="86" t="s">
        <v>580</v>
      </c>
      <c r="D924" s="17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3"/>
      <c r="P924" s="17"/>
      <c r="Q924" s="17"/>
      <c r="S924"/>
      <c r="T924"/>
    </row>
    <row r="925" spans="1:20" s="1" customFormat="1">
      <c r="A925" s="58" t="s">
        <v>27</v>
      </c>
      <c r="B925">
        <v>20026</v>
      </c>
      <c r="C925" s="34" t="s">
        <v>112</v>
      </c>
      <c r="D925" s="17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3"/>
      <c r="P925" s="17"/>
      <c r="Q925" s="17"/>
      <c r="S925"/>
      <c r="T925"/>
    </row>
    <row r="926" spans="1:20">
      <c r="A926" s="58" t="s">
        <v>27</v>
      </c>
      <c r="B926">
        <v>74028</v>
      </c>
      <c r="C926" s="58" t="s">
        <v>1047</v>
      </c>
      <c r="D926" s="17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3"/>
      <c r="P926" s="3"/>
      <c r="Q926" s="3"/>
    </row>
    <row r="927" spans="1:20">
      <c r="A927" s="58" t="s">
        <v>27</v>
      </c>
      <c r="B927">
        <v>28006</v>
      </c>
      <c r="C927" s="58" t="s">
        <v>748</v>
      </c>
      <c r="D927" s="17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3"/>
      <c r="P927" s="3"/>
      <c r="Q927" s="3"/>
    </row>
    <row r="928" spans="1:20">
      <c r="A928" s="58" t="s">
        <v>27</v>
      </c>
      <c r="B928">
        <v>74033</v>
      </c>
      <c r="C928" s="61" t="s">
        <v>754</v>
      </c>
      <c r="D928" s="17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3"/>
      <c r="P928" s="3"/>
      <c r="Q928" s="3"/>
    </row>
    <row r="929" spans="1:17">
      <c r="A929" s="58" t="s">
        <v>27</v>
      </c>
      <c r="B929">
        <v>28032</v>
      </c>
      <c r="C929" t="s">
        <v>474</v>
      </c>
      <c r="D929" s="17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3"/>
      <c r="P929" s="3"/>
      <c r="Q929" s="3"/>
    </row>
    <row r="930" spans="1:17">
      <c r="A930" s="58" t="s">
        <v>27</v>
      </c>
      <c r="B930">
        <v>24024</v>
      </c>
      <c r="C930" t="s">
        <v>466</v>
      </c>
      <c r="D930" s="17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3"/>
      <c r="P930" s="3"/>
      <c r="Q930" s="3"/>
    </row>
    <row r="931" spans="1:17">
      <c r="A931" s="58" t="s">
        <v>27</v>
      </c>
      <c r="B931">
        <v>28001</v>
      </c>
      <c r="C931" t="s">
        <v>34</v>
      </c>
      <c r="D931" s="17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3"/>
      <c r="P931" s="3"/>
      <c r="Q931" s="3"/>
    </row>
    <row r="932" spans="1:17">
      <c r="A932" s="58" t="s">
        <v>27</v>
      </c>
      <c r="B932">
        <v>28021</v>
      </c>
      <c r="C932" t="s">
        <v>282</v>
      </c>
      <c r="D932" s="17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3"/>
      <c r="P932" s="3"/>
      <c r="Q932" s="3"/>
    </row>
    <row r="933" spans="1:17">
      <c r="A933" s="58" t="s">
        <v>27</v>
      </c>
      <c r="B933">
        <v>28022</v>
      </c>
      <c r="C933" t="s">
        <v>336</v>
      </c>
      <c r="D933" s="17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3"/>
      <c r="P933" s="3"/>
      <c r="Q933" s="3"/>
    </row>
    <row r="934" spans="1:17">
      <c r="A934" s="58" t="s">
        <v>27</v>
      </c>
      <c r="B934">
        <v>28028</v>
      </c>
      <c r="C934" t="s">
        <v>35</v>
      </c>
      <c r="D934" s="17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3"/>
      <c r="P934" s="3"/>
      <c r="Q934" s="3"/>
    </row>
    <row r="935" spans="1:17">
      <c r="A935" s="58" t="s">
        <v>27</v>
      </c>
      <c r="B935">
        <v>28030</v>
      </c>
      <c r="C935" t="s">
        <v>99</v>
      </c>
      <c r="D935" s="17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3"/>
      <c r="P935" s="3"/>
      <c r="Q935" s="3"/>
    </row>
    <row r="936" spans="1:17">
      <c r="A936" s="58" t="s">
        <v>27</v>
      </c>
      <c r="B936">
        <v>26003</v>
      </c>
      <c r="C936" t="s">
        <v>148</v>
      </c>
      <c r="D936" s="17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3"/>
      <c r="P936" s="3"/>
      <c r="Q936" s="3"/>
    </row>
    <row r="937" spans="1:17">
      <c r="A937" s="58" t="s">
        <v>27</v>
      </c>
      <c r="B937">
        <v>26015</v>
      </c>
      <c r="C937" t="s">
        <v>259</v>
      </c>
      <c r="D937" s="17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3"/>
      <c r="P937" s="3"/>
      <c r="Q937" s="3"/>
    </row>
    <row r="938" spans="1:17">
      <c r="A938" s="58" t="s">
        <v>27</v>
      </c>
      <c r="B938">
        <v>26012</v>
      </c>
      <c r="C938" t="s">
        <v>281</v>
      </c>
      <c r="D938" s="17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3"/>
      <c r="P938" s="3"/>
      <c r="Q938" s="3"/>
    </row>
    <row r="939" spans="1:17">
      <c r="A939" s="58" t="s">
        <v>27</v>
      </c>
      <c r="B939">
        <v>18011</v>
      </c>
      <c r="C939" t="s">
        <v>323</v>
      </c>
      <c r="D939" s="17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3"/>
      <c r="P939" s="3"/>
      <c r="Q939" s="3"/>
    </row>
    <row r="940" spans="1:17">
      <c r="A940" s="58" t="s">
        <v>27</v>
      </c>
      <c r="B940">
        <v>26022</v>
      </c>
      <c r="C940" t="s">
        <v>207</v>
      </c>
      <c r="D940" s="17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3"/>
      <c r="P940" s="3"/>
      <c r="Q940" s="3"/>
    </row>
    <row r="941" spans="1:17">
      <c r="A941" s="58" t="s">
        <v>27</v>
      </c>
      <c r="B941">
        <v>26023</v>
      </c>
      <c r="C941" t="s">
        <v>521</v>
      </c>
      <c r="D941" s="17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3"/>
      <c r="P941" s="3"/>
      <c r="Q941" s="3"/>
    </row>
    <row r="942" spans="1:17">
      <c r="A942" s="58" t="s">
        <v>27</v>
      </c>
      <c r="B942">
        <v>23013</v>
      </c>
      <c r="C942" t="s">
        <v>245</v>
      </c>
      <c r="D942" s="17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3"/>
      <c r="P942" s="3"/>
      <c r="Q942" s="3"/>
    </row>
    <row r="943" spans="1:17">
      <c r="A943" s="58" t="s">
        <v>27</v>
      </c>
      <c r="B943">
        <v>23012</v>
      </c>
      <c r="C943" t="s">
        <v>100</v>
      </c>
      <c r="D943" s="17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3"/>
      <c r="P943" s="3"/>
      <c r="Q943" s="3"/>
    </row>
    <row r="944" spans="1:17">
      <c r="A944" s="58" t="s">
        <v>27</v>
      </c>
      <c r="B944">
        <v>23007</v>
      </c>
      <c r="C944" t="s">
        <v>69</v>
      </c>
      <c r="D944" s="17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3"/>
      <c r="P944" s="3"/>
      <c r="Q944" s="3"/>
    </row>
    <row r="945" spans="1:17">
      <c r="A945" s="58" t="s">
        <v>27</v>
      </c>
      <c r="B945">
        <v>62138</v>
      </c>
      <c r="C945" t="s">
        <v>113</v>
      </c>
      <c r="D945" s="17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3"/>
      <c r="P945" s="3"/>
      <c r="Q945" s="3"/>
    </row>
    <row r="946" spans="1:17">
      <c r="A946" s="58" t="s">
        <v>27</v>
      </c>
      <c r="B946">
        <v>12006</v>
      </c>
      <c r="C946" t="s">
        <v>526</v>
      </c>
      <c r="D946" s="17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3"/>
      <c r="P946" s="3"/>
      <c r="Q946" s="3"/>
    </row>
    <row r="947" spans="1:17">
      <c r="A947" s="58" t="s">
        <v>27</v>
      </c>
      <c r="B947">
        <v>19005</v>
      </c>
      <c r="C947" t="s">
        <v>122</v>
      </c>
      <c r="D947" s="17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3"/>
      <c r="P947" s="3"/>
      <c r="Q947" s="3"/>
    </row>
    <row r="948" spans="1:17">
      <c r="A948" s="58" t="s">
        <v>27</v>
      </c>
      <c r="B948">
        <v>19011</v>
      </c>
      <c r="C948" t="s">
        <v>370</v>
      </c>
      <c r="D948" s="17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3"/>
      <c r="P948" s="3"/>
      <c r="Q948" s="3"/>
    </row>
    <row r="949" spans="1:17">
      <c r="A949" s="58" t="s">
        <v>27</v>
      </c>
      <c r="B949">
        <v>19006</v>
      </c>
      <c r="C949" t="s">
        <v>327</v>
      </c>
      <c r="D949" s="17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3"/>
      <c r="P949" s="3"/>
      <c r="Q949" s="3"/>
    </row>
    <row r="950" spans="1:17">
      <c r="A950" s="58" t="s">
        <v>27</v>
      </c>
      <c r="B950">
        <v>19016</v>
      </c>
      <c r="C950" s="58" t="s">
        <v>325</v>
      </c>
      <c r="D950" s="17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3"/>
      <c r="P950" s="3"/>
      <c r="Q950" s="3"/>
    </row>
    <row r="951" spans="1:17">
      <c r="A951" s="58" t="s">
        <v>27</v>
      </c>
      <c r="B951">
        <v>12007</v>
      </c>
      <c r="C951" t="s">
        <v>289</v>
      </c>
      <c r="D951" s="17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3"/>
      <c r="P951" s="3"/>
      <c r="Q951" s="3"/>
    </row>
    <row r="952" spans="1:17">
      <c r="A952" s="58" t="s">
        <v>27</v>
      </c>
      <c r="B952">
        <v>12012</v>
      </c>
      <c r="C952" t="s">
        <v>422</v>
      </c>
      <c r="D952" s="17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3"/>
      <c r="P952" s="3"/>
      <c r="Q952" s="3"/>
    </row>
    <row r="953" spans="1:17">
      <c r="A953" s="58" t="s">
        <v>27</v>
      </c>
      <c r="B953">
        <v>12023</v>
      </c>
      <c r="C953" t="s">
        <v>318</v>
      </c>
      <c r="D953" s="17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3"/>
      <c r="P953" s="3"/>
      <c r="Q953" s="3"/>
    </row>
    <row r="954" spans="1:17">
      <c r="A954" s="58" t="s">
        <v>27</v>
      </c>
      <c r="B954">
        <v>12025</v>
      </c>
      <c r="C954" t="s">
        <v>460</v>
      </c>
      <c r="D954" s="17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3"/>
      <c r="P954" s="3"/>
      <c r="Q954" s="3"/>
    </row>
    <row r="955" spans="1:17">
      <c r="A955" s="58" t="s">
        <v>27</v>
      </c>
      <c r="B955" s="68">
        <v>14014</v>
      </c>
      <c r="C955" s="68" t="s">
        <v>725</v>
      </c>
      <c r="D955" s="17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3"/>
      <c r="P955" s="3"/>
      <c r="Q955" s="3"/>
    </row>
    <row r="956" spans="1:17">
      <c r="A956" s="58" t="s">
        <v>27</v>
      </c>
      <c r="B956">
        <v>30004</v>
      </c>
      <c r="C956" t="s">
        <v>311</v>
      </c>
      <c r="D956" s="17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3"/>
      <c r="P956" s="3"/>
      <c r="Q956" s="3"/>
    </row>
    <row r="957" spans="1:17">
      <c r="A957" s="58" t="s">
        <v>27</v>
      </c>
      <c r="B957">
        <v>13014</v>
      </c>
      <c r="C957" t="s">
        <v>86</v>
      </c>
      <c r="D957" s="17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3"/>
      <c r="P957" s="3"/>
      <c r="Q957" s="3"/>
    </row>
    <row r="958" spans="1:17">
      <c r="A958" s="58" t="s">
        <v>27</v>
      </c>
      <c r="B958">
        <v>13003</v>
      </c>
      <c r="C958" t="s">
        <v>85</v>
      </c>
      <c r="D958" s="17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3"/>
      <c r="P958" s="3"/>
      <c r="Q958" s="3"/>
    </row>
    <row r="959" spans="1:17">
      <c r="A959" s="58" t="s">
        <v>27</v>
      </c>
      <c r="B959">
        <v>13010</v>
      </c>
      <c r="C959" t="s">
        <v>96</v>
      </c>
      <c r="D959" s="17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3"/>
      <c r="P959" s="3"/>
      <c r="Q959" s="3"/>
    </row>
    <row r="960" spans="1:17">
      <c r="A960" s="58" t="s">
        <v>27</v>
      </c>
      <c r="B960">
        <v>13006</v>
      </c>
      <c r="C960" t="s">
        <v>331</v>
      </c>
      <c r="D960" s="17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3"/>
      <c r="P960" s="3"/>
      <c r="Q960" s="3"/>
    </row>
    <row r="961" spans="1:17">
      <c r="A961" s="58" t="s">
        <v>27</v>
      </c>
      <c r="B961">
        <v>64001</v>
      </c>
      <c r="C961" t="s">
        <v>421</v>
      </c>
      <c r="D961" s="17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3"/>
      <c r="P961" s="3"/>
      <c r="Q961" s="3"/>
    </row>
    <row r="962" spans="1:17">
      <c r="A962" s="58" t="s">
        <v>27</v>
      </c>
      <c r="B962">
        <v>12011</v>
      </c>
      <c r="C962" t="s">
        <v>210</v>
      </c>
      <c r="D962" s="17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3"/>
      <c r="P962" s="3"/>
      <c r="Q962" s="3"/>
    </row>
    <row r="963" spans="1:17">
      <c r="A963" s="58" t="s">
        <v>27</v>
      </c>
      <c r="B963">
        <v>12010</v>
      </c>
      <c r="C963" t="s">
        <v>97</v>
      </c>
      <c r="D963" s="17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3"/>
      <c r="P963" s="3"/>
      <c r="Q963" s="3"/>
    </row>
    <row r="964" spans="1:17">
      <c r="A964" s="58" t="s">
        <v>27</v>
      </c>
      <c r="B964">
        <v>12009</v>
      </c>
      <c r="C964" t="s">
        <v>289</v>
      </c>
      <c r="D964" s="17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3"/>
      <c r="P964" s="3"/>
      <c r="Q964" s="3"/>
    </row>
    <row r="965" spans="1:17">
      <c r="A965" s="58" t="s">
        <v>27</v>
      </c>
      <c r="B965" s="34">
        <v>12008</v>
      </c>
      <c r="C965" s="34" t="s">
        <v>708</v>
      </c>
      <c r="D965" s="17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3"/>
      <c r="P965" s="3"/>
      <c r="Q965" s="3"/>
    </row>
    <row r="966" spans="1:17">
      <c r="A966" s="58" t="s">
        <v>1109</v>
      </c>
      <c r="B966" s="34">
        <v>12008</v>
      </c>
      <c r="C966" s="34" t="s">
        <v>325</v>
      </c>
      <c r="D966" s="17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3"/>
      <c r="P966" s="3"/>
      <c r="Q966" s="3"/>
    </row>
    <row r="967" spans="1:17">
      <c r="A967" s="58" t="s">
        <v>1109</v>
      </c>
      <c r="B967" s="58">
        <v>19009</v>
      </c>
      <c r="C967" t="s">
        <v>327</v>
      </c>
      <c r="D967" s="17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3"/>
      <c r="P967" s="3"/>
      <c r="Q967" s="3"/>
    </row>
    <row r="968" spans="1:17">
      <c r="A968" s="58" t="s">
        <v>1110</v>
      </c>
      <c r="B968" s="58">
        <v>19012</v>
      </c>
      <c r="C968" t="s">
        <v>370</v>
      </c>
      <c r="D968" s="17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3"/>
      <c r="P968" s="3"/>
      <c r="Q968" s="3"/>
    </row>
    <row r="969" spans="1:17">
      <c r="A969" s="58" t="s">
        <v>1110</v>
      </c>
      <c r="B969" s="58">
        <v>19007</v>
      </c>
      <c r="C969" t="s">
        <v>73</v>
      </c>
      <c r="D969" s="17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3"/>
      <c r="P969" s="3"/>
      <c r="Q969" s="3"/>
    </row>
    <row r="970" spans="1:17">
      <c r="A970" s="58" t="s">
        <v>1110</v>
      </c>
      <c r="B970" s="58">
        <v>19003</v>
      </c>
      <c r="C970" t="s">
        <v>526</v>
      </c>
      <c r="D970" s="17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3"/>
      <c r="P970" s="3"/>
      <c r="Q970" s="3"/>
    </row>
    <row r="971" spans="1:17">
      <c r="A971" s="58" t="s">
        <v>1110</v>
      </c>
      <c r="B971">
        <v>23001</v>
      </c>
      <c r="C971" t="s">
        <v>1021</v>
      </c>
      <c r="D971" s="17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3"/>
      <c r="P971" s="3"/>
      <c r="Q971" s="3"/>
    </row>
    <row r="972" spans="1:17">
      <c r="A972" s="58" t="s">
        <v>1110</v>
      </c>
      <c r="B972">
        <v>23003</v>
      </c>
      <c r="C972" t="s">
        <v>1044</v>
      </c>
      <c r="D972" s="17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3"/>
      <c r="P972" s="3"/>
      <c r="Q972" s="3"/>
    </row>
    <row r="973" spans="1:17">
      <c r="A973" s="58" t="s">
        <v>1110</v>
      </c>
      <c r="B973">
        <v>23011</v>
      </c>
      <c r="C973" t="s">
        <v>1045</v>
      </c>
      <c r="D973" s="17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3"/>
      <c r="P973" s="3"/>
      <c r="Q973" s="3"/>
    </row>
    <row r="974" spans="1:17">
      <c r="A974" s="58" t="s">
        <v>1110</v>
      </c>
      <c r="B974">
        <v>23010</v>
      </c>
      <c r="C974" t="s">
        <v>245</v>
      </c>
      <c r="D974" s="17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3"/>
      <c r="P974" s="3"/>
      <c r="Q974" s="3"/>
    </row>
    <row r="975" spans="1:17">
      <c r="A975" s="58" t="s">
        <v>1110</v>
      </c>
      <c r="B975">
        <v>26008</v>
      </c>
      <c r="C975" t="s">
        <v>70</v>
      </c>
      <c r="D975" s="17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3"/>
      <c r="P975" s="3"/>
      <c r="Q975" s="3"/>
    </row>
    <row r="976" spans="1:17">
      <c r="A976" s="58" t="s">
        <v>1110</v>
      </c>
      <c r="B976">
        <v>26004</v>
      </c>
      <c r="C976" t="s">
        <v>207</v>
      </c>
      <c r="D976" s="17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3"/>
      <c r="P976" s="3"/>
      <c r="Q976" s="3"/>
    </row>
    <row r="977" spans="1:17">
      <c r="A977" s="58" t="s">
        <v>1110</v>
      </c>
      <c r="B977">
        <v>26019</v>
      </c>
      <c r="C977" s="61" t="s">
        <v>440</v>
      </c>
      <c r="D977" s="17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3"/>
      <c r="P977" s="3"/>
      <c r="Q977" s="3"/>
    </row>
    <row r="978" spans="1:17">
      <c r="A978" s="58" t="s">
        <v>1110</v>
      </c>
      <c r="B978">
        <v>26011</v>
      </c>
      <c r="C978" s="61" t="s">
        <v>281</v>
      </c>
      <c r="D978" s="17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3"/>
      <c r="P978" s="3"/>
      <c r="Q978" s="3"/>
    </row>
    <row r="979" spans="1:17">
      <c r="A979" s="58" t="s">
        <v>1110</v>
      </c>
      <c r="B979">
        <v>26013</v>
      </c>
      <c r="C979" s="61" t="s">
        <v>735</v>
      </c>
      <c r="D979" s="17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3"/>
      <c r="P979" s="3"/>
      <c r="Q979" s="3"/>
    </row>
    <row r="980" spans="1:17">
      <c r="A980" s="58" t="s">
        <v>1110</v>
      </c>
      <c r="B980">
        <v>28008</v>
      </c>
      <c r="C980" s="61" t="s">
        <v>148</v>
      </c>
      <c r="D980" s="17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3"/>
      <c r="P980" s="3"/>
      <c r="Q980" s="3"/>
    </row>
    <row r="981" spans="1:17">
      <c r="A981" s="58" t="s">
        <v>1110</v>
      </c>
      <c r="B981">
        <v>28003</v>
      </c>
      <c r="C981" s="61" t="s">
        <v>1046</v>
      </c>
      <c r="D981" s="17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3"/>
      <c r="P981" s="3"/>
      <c r="Q981" s="3"/>
    </row>
    <row r="982" spans="1:17">
      <c r="A982" s="58" t="s">
        <v>1110</v>
      </c>
      <c r="B982" s="68">
        <v>28007</v>
      </c>
      <c r="C982" s="68" t="s">
        <v>1015</v>
      </c>
      <c r="D982" s="17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3"/>
      <c r="P982" s="3"/>
      <c r="Q982" s="3"/>
    </row>
    <row r="983" spans="1:17">
      <c r="A983" s="58" t="s">
        <v>1110</v>
      </c>
      <c r="B983" s="61">
        <v>28027</v>
      </c>
      <c r="C983" s="61" t="s">
        <v>684</v>
      </c>
      <c r="D983" s="17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3"/>
      <c r="P983" s="3"/>
      <c r="Q983" s="3"/>
    </row>
    <row r="984" spans="1:17">
      <c r="A984" s="58" t="s">
        <v>1110</v>
      </c>
      <c r="B984">
        <v>28011</v>
      </c>
      <c r="C984" s="61" t="s">
        <v>236</v>
      </c>
      <c r="D984" s="17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3"/>
      <c r="P984" s="3"/>
      <c r="Q984" s="3"/>
    </row>
    <row r="985" spans="1:17">
      <c r="A985" s="58" t="s">
        <v>1110</v>
      </c>
      <c r="B985">
        <v>28024</v>
      </c>
      <c r="C985" s="61" t="s">
        <v>34</v>
      </c>
      <c r="D985" s="17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3"/>
      <c r="P985" s="3"/>
      <c r="Q985" s="3"/>
    </row>
    <row r="986" spans="1:17">
      <c r="A986" s="58" t="s">
        <v>1110</v>
      </c>
      <c r="B986">
        <v>24023</v>
      </c>
      <c r="C986" s="61" t="s">
        <v>466</v>
      </c>
      <c r="D986" s="17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3"/>
      <c r="P986" s="3"/>
      <c r="Q986" s="3"/>
    </row>
    <row r="987" spans="1:17">
      <c r="A987" s="58" t="s">
        <v>1110</v>
      </c>
      <c r="B987">
        <v>28031</v>
      </c>
      <c r="C987" s="61" t="s">
        <v>474</v>
      </c>
      <c r="D987" s="17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3"/>
      <c r="P987" s="3"/>
      <c r="Q987" s="3"/>
    </row>
    <row r="988" spans="1:17">
      <c r="A988" s="58" t="s">
        <v>1110</v>
      </c>
      <c r="B988" s="58">
        <v>74032</v>
      </c>
      <c r="C988" s="61" t="s">
        <v>749</v>
      </c>
      <c r="D988" s="17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3"/>
      <c r="P988" s="3"/>
      <c r="Q988" s="3"/>
    </row>
    <row r="989" spans="1:17">
      <c r="A989" s="58" t="s">
        <v>1110</v>
      </c>
      <c r="B989" s="58">
        <v>28026</v>
      </c>
      <c r="C989" s="61" t="s">
        <v>748</v>
      </c>
      <c r="D989" s="17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3"/>
      <c r="P989" s="3"/>
      <c r="Q989" s="3"/>
    </row>
    <row r="990" spans="1:17">
      <c r="A990" s="58" t="s">
        <v>1110</v>
      </c>
      <c r="B990">
        <v>74029</v>
      </c>
      <c r="C990" t="s">
        <v>1047</v>
      </c>
      <c r="D990" s="17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3"/>
      <c r="P990" s="3"/>
      <c r="Q990" s="3"/>
    </row>
    <row r="991" spans="1:17">
      <c r="A991" s="58" t="s">
        <v>1110</v>
      </c>
      <c r="B991">
        <v>20007</v>
      </c>
      <c r="C991" s="34" t="s">
        <v>112</v>
      </c>
      <c r="D991" s="17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3"/>
      <c r="P991" s="3"/>
      <c r="Q991" s="3"/>
    </row>
    <row r="992" spans="1:17">
      <c r="A992" s="58" t="s">
        <v>1110</v>
      </c>
      <c r="B992">
        <v>16019</v>
      </c>
      <c r="C992" s="86" t="s">
        <v>580</v>
      </c>
      <c r="D992" s="17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3"/>
      <c r="P992" s="3"/>
      <c r="Q992" s="3"/>
    </row>
    <row r="993" spans="1:17">
      <c r="A993" s="58" t="s">
        <v>1110</v>
      </c>
      <c r="B993">
        <v>16021</v>
      </c>
      <c r="C993" s="86" t="s">
        <v>581</v>
      </c>
      <c r="D993" s="17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3"/>
      <c r="P993" s="3"/>
      <c r="Q993" s="3"/>
    </row>
    <row r="994" spans="1:17">
      <c r="A994" s="58" t="s">
        <v>1110</v>
      </c>
      <c r="B994">
        <v>16023</v>
      </c>
      <c r="C994" s="86" t="s">
        <v>583</v>
      </c>
      <c r="D994" s="17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3"/>
      <c r="P994" s="3"/>
      <c r="Q994" s="3"/>
    </row>
    <row r="995" spans="1:17">
      <c r="A995" s="58" t="s">
        <v>1110</v>
      </c>
      <c r="B995">
        <v>16025</v>
      </c>
      <c r="C995" s="86" t="s">
        <v>584</v>
      </c>
      <c r="D995" s="17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3"/>
      <c r="P995" s="3"/>
      <c r="Q995" s="3"/>
    </row>
    <row r="996" spans="1:17">
      <c r="A996" s="58" t="s">
        <v>1110</v>
      </c>
      <c r="B996" s="58">
        <v>74018</v>
      </c>
      <c r="C996" s="86" t="s">
        <v>751</v>
      </c>
      <c r="D996" s="17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3"/>
      <c r="P996" s="3"/>
      <c r="Q996" s="3"/>
    </row>
    <row r="997" spans="1:17">
      <c r="A997" s="58" t="s">
        <v>1110</v>
      </c>
      <c r="B997" s="56">
        <v>74037</v>
      </c>
      <c r="C997" s="88" t="s">
        <v>1048</v>
      </c>
      <c r="D997" s="17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3"/>
      <c r="P997" s="3"/>
      <c r="Q997" s="3"/>
    </row>
    <row r="998" spans="1:17">
      <c r="A998" s="58" t="s">
        <v>1110</v>
      </c>
      <c r="B998">
        <v>74007</v>
      </c>
      <c r="C998" s="89" t="s">
        <v>573</v>
      </c>
      <c r="D998" s="1"/>
    </row>
    <row r="999" spans="1:17">
      <c r="A999" s="58" t="s">
        <v>1110</v>
      </c>
      <c r="B999" s="56">
        <v>74036</v>
      </c>
      <c r="C999" s="88" t="s">
        <v>1049</v>
      </c>
      <c r="D999" s="1"/>
    </row>
    <row r="1000" spans="1:17">
      <c r="A1000" s="58" t="s">
        <v>1110</v>
      </c>
      <c r="B1000" s="58">
        <v>74015</v>
      </c>
      <c r="C1000" s="86" t="s">
        <v>752</v>
      </c>
      <c r="D1000" s="1"/>
    </row>
    <row r="1001" spans="1:17">
      <c r="A1001" s="58" t="s">
        <v>1110</v>
      </c>
      <c r="B1001">
        <v>16026</v>
      </c>
      <c r="C1001" s="86" t="s">
        <v>584</v>
      </c>
      <c r="D1001" s="1"/>
    </row>
    <row r="1002" spans="1:17">
      <c r="A1002" s="58" t="s">
        <v>1110</v>
      </c>
      <c r="B1002">
        <v>16024</v>
      </c>
      <c r="C1002" s="86" t="s">
        <v>583</v>
      </c>
      <c r="D1002" s="1"/>
    </row>
    <row r="1003" spans="1:17">
      <c r="A1003" s="58" t="s">
        <v>1110</v>
      </c>
      <c r="B1003">
        <v>16022</v>
      </c>
      <c r="C1003" s="86" t="s">
        <v>582</v>
      </c>
      <c r="D1003" s="1"/>
    </row>
    <row r="1004" spans="1:17">
      <c r="A1004" s="58" t="s">
        <v>1110</v>
      </c>
      <c r="B1004">
        <v>16020</v>
      </c>
      <c r="C1004" s="86" t="s">
        <v>580</v>
      </c>
      <c r="D1004" s="1"/>
    </row>
    <row r="1005" spans="1:17">
      <c r="A1005" s="58" t="s">
        <v>1110</v>
      </c>
      <c r="B1005">
        <v>20026</v>
      </c>
      <c r="C1005" s="34" t="s">
        <v>112</v>
      </c>
      <c r="D1005" s="1"/>
    </row>
    <row r="1006" spans="1:17">
      <c r="A1006" s="58" t="s">
        <v>1110</v>
      </c>
      <c r="B1006">
        <v>74028</v>
      </c>
      <c r="C1006" s="58" t="s">
        <v>1047</v>
      </c>
      <c r="D1006" s="1"/>
    </row>
    <row r="1007" spans="1:17">
      <c r="A1007" s="58" t="s">
        <v>1110</v>
      </c>
      <c r="B1007">
        <v>28006</v>
      </c>
      <c r="C1007" s="58" t="s">
        <v>748</v>
      </c>
      <c r="D1007" s="1"/>
    </row>
    <row r="1008" spans="1:17">
      <c r="A1008" s="58" t="s">
        <v>1110</v>
      </c>
      <c r="B1008">
        <v>74033</v>
      </c>
      <c r="C1008" s="61" t="s">
        <v>754</v>
      </c>
      <c r="D1008" s="1"/>
    </row>
    <row r="1009" spans="1:4">
      <c r="A1009" s="58" t="s">
        <v>1110</v>
      </c>
      <c r="B1009">
        <v>28032</v>
      </c>
      <c r="C1009" t="s">
        <v>474</v>
      </c>
      <c r="D1009" s="1"/>
    </row>
    <row r="1010" spans="1:4">
      <c r="A1010" s="58" t="s">
        <v>1110</v>
      </c>
      <c r="B1010">
        <v>24024</v>
      </c>
      <c r="C1010" t="s">
        <v>466</v>
      </c>
      <c r="D1010" s="1"/>
    </row>
    <row r="1011" spans="1:4">
      <c r="A1011" s="58" t="s">
        <v>1110</v>
      </c>
      <c r="B1011">
        <v>28001</v>
      </c>
      <c r="C1011" t="s">
        <v>34</v>
      </c>
      <c r="D1011" s="1"/>
    </row>
    <row r="1012" spans="1:4">
      <c r="A1012" s="58" t="s">
        <v>1110</v>
      </c>
      <c r="B1012">
        <v>28021</v>
      </c>
      <c r="C1012" t="s">
        <v>282</v>
      </c>
      <c r="D1012" s="1"/>
    </row>
    <row r="1013" spans="1:4">
      <c r="A1013" s="58" t="s">
        <v>1110</v>
      </c>
      <c r="B1013">
        <v>28022</v>
      </c>
      <c r="C1013" t="s">
        <v>336</v>
      </c>
      <c r="D1013" s="1"/>
    </row>
    <row r="1014" spans="1:4">
      <c r="A1014" s="58" t="s">
        <v>1110</v>
      </c>
      <c r="B1014">
        <v>28028</v>
      </c>
      <c r="C1014" t="s">
        <v>35</v>
      </c>
      <c r="D1014" s="1"/>
    </row>
    <row r="1015" spans="1:4">
      <c r="A1015" s="58" t="s">
        <v>1110</v>
      </c>
      <c r="B1015">
        <v>28030</v>
      </c>
      <c r="C1015" t="s">
        <v>99</v>
      </c>
      <c r="D1015" s="1"/>
    </row>
    <row r="1016" spans="1:4">
      <c r="A1016" s="58" t="s">
        <v>1110</v>
      </c>
      <c r="B1016">
        <v>26003</v>
      </c>
      <c r="C1016" t="s">
        <v>148</v>
      </c>
      <c r="D1016" s="1"/>
    </row>
    <row r="1017" spans="1:4">
      <c r="A1017" s="58" t="s">
        <v>1110</v>
      </c>
      <c r="B1017">
        <v>26015</v>
      </c>
      <c r="C1017" t="s">
        <v>259</v>
      </c>
      <c r="D1017" s="1"/>
    </row>
    <row r="1018" spans="1:4">
      <c r="A1018" s="58" t="s">
        <v>1110</v>
      </c>
      <c r="B1018">
        <v>26012</v>
      </c>
      <c r="C1018" t="s">
        <v>281</v>
      </c>
      <c r="D1018" s="1"/>
    </row>
    <row r="1019" spans="1:4">
      <c r="A1019" s="58" t="s">
        <v>1110</v>
      </c>
      <c r="B1019">
        <v>18011</v>
      </c>
      <c r="C1019" t="s">
        <v>323</v>
      </c>
      <c r="D1019" s="1"/>
    </row>
    <row r="1020" spans="1:4">
      <c r="A1020" s="58" t="s">
        <v>1110</v>
      </c>
      <c r="B1020">
        <v>26022</v>
      </c>
      <c r="C1020" t="s">
        <v>207</v>
      </c>
      <c r="D1020" s="1"/>
    </row>
    <row r="1021" spans="1:4">
      <c r="A1021" s="58" t="s">
        <v>1110</v>
      </c>
      <c r="B1021">
        <v>26023</v>
      </c>
      <c r="C1021" t="s">
        <v>521</v>
      </c>
      <c r="D1021" s="1"/>
    </row>
    <row r="1022" spans="1:4">
      <c r="A1022" s="58" t="s">
        <v>1110</v>
      </c>
      <c r="B1022">
        <v>23013</v>
      </c>
      <c r="C1022" t="s">
        <v>245</v>
      </c>
      <c r="D1022" s="1"/>
    </row>
    <row r="1023" spans="1:4">
      <c r="A1023" s="58" t="s">
        <v>1110</v>
      </c>
      <c r="B1023">
        <v>23012</v>
      </c>
      <c r="C1023" t="s">
        <v>100</v>
      </c>
      <c r="D1023" s="1"/>
    </row>
    <row r="1024" spans="1:4">
      <c r="A1024" s="58" t="s">
        <v>1110</v>
      </c>
      <c r="B1024">
        <v>23007</v>
      </c>
      <c r="C1024" t="s">
        <v>69</v>
      </c>
      <c r="D1024" s="1"/>
    </row>
    <row r="1025" spans="1:4">
      <c r="A1025" s="58" t="s">
        <v>1110</v>
      </c>
      <c r="B1025">
        <v>62138</v>
      </c>
      <c r="C1025" t="s">
        <v>113</v>
      </c>
      <c r="D1025" s="1"/>
    </row>
    <row r="1026" spans="1:4">
      <c r="A1026" s="58" t="s">
        <v>1110</v>
      </c>
      <c r="B1026">
        <v>12006</v>
      </c>
      <c r="C1026" t="s">
        <v>526</v>
      </c>
      <c r="D1026" s="1"/>
    </row>
    <row r="1027" spans="1:4">
      <c r="A1027" s="58" t="s">
        <v>1110</v>
      </c>
      <c r="B1027">
        <v>19005</v>
      </c>
      <c r="C1027" t="s">
        <v>122</v>
      </c>
      <c r="D1027" s="1"/>
    </row>
    <row r="1028" spans="1:4">
      <c r="A1028" s="58" t="s">
        <v>1110</v>
      </c>
      <c r="B1028">
        <v>19011</v>
      </c>
      <c r="C1028" t="s">
        <v>370</v>
      </c>
      <c r="D1028" s="1"/>
    </row>
    <row r="1029" spans="1:4">
      <c r="A1029" s="58" t="s">
        <v>1110</v>
      </c>
      <c r="B1029">
        <v>19006</v>
      </c>
      <c r="C1029" t="s">
        <v>327</v>
      </c>
      <c r="D1029" s="1"/>
    </row>
    <row r="1030" spans="1:4">
      <c r="A1030" s="58" t="s">
        <v>1110</v>
      </c>
      <c r="B1030" s="68">
        <v>10012</v>
      </c>
      <c r="C1030" s="68" t="s">
        <v>756</v>
      </c>
      <c r="D1030" s="1"/>
    </row>
    <row r="1031" spans="1:4">
      <c r="A1031" s="58" t="s">
        <v>1110</v>
      </c>
      <c r="B1031" s="68">
        <v>10011</v>
      </c>
      <c r="C1031" s="68" t="s">
        <v>756</v>
      </c>
      <c r="D1031" s="1"/>
    </row>
    <row r="1032" spans="1:4">
      <c r="A1032" s="58" t="s">
        <v>1110</v>
      </c>
      <c r="B1032" s="63">
        <v>80003</v>
      </c>
      <c r="C1032" s="64" t="s">
        <v>1036</v>
      </c>
      <c r="D1032" s="1"/>
    </row>
    <row r="1033" spans="1:4">
      <c r="A1033" s="58" t="s">
        <v>1110</v>
      </c>
      <c r="B1033">
        <v>19016</v>
      </c>
      <c r="C1033" s="58" t="s">
        <v>325</v>
      </c>
      <c r="D1033" s="1"/>
    </row>
    <row r="1034" spans="1:4">
      <c r="A1034" s="58" t="s">
        <v>1110</v>
      </c>
      <c r="B1034">
        <v>12007</v>
      </c>
      <c r="C1034" t="s">
        <v>289</v>
      </c>
      <c r="D1034" s="1"/>
    </row>
    <row r="1035" spans="1:4">
      <c r="A1035" s="58" t="s">
        <v>1110</v>
      </c>
      <c r="B1035">
        <v>12012</v>
      </c>
      <c r="C1035" t="s">
        <v>422</v>
      </c>
      <c r="D1035" s="1"/>
    </row>
    <row r="1036" spans="1:4">
      <c r="A1036" s="58" t="s">
        <v>1110</v>
      </c>
      <c r="B1036">
        <v>12023</v>
      </c>
      <c r="C1036" t="s">
        <v>318</v>
      </c>
      <c r="D1036" s="1"/>
    </row>
    <row r="1037" spans="1:4">
      <c r="A1037" s="58" t="s">
        <v>1110</v>
      </c>
      <c r="B1037">
        <v>12025</v>
      </c>
      <c r="C1037" t="s">
        <v>460</v>
      </c>
      <c r="D1037" s="1"/>
    </row>
    <row r="1038" spans="1:4">
      <c r="A1038" s="58" t="s">
        <v>1110</v>
      </c>
      <c r="B1038" s="68">
        <v>14014</v>
      </c>
      <c r="C1038" s="68" t="s">
        <v>725</v>
      </c>
      <c r="D1038" s="1"/>
    </row>
    <row r="1039" spans="1:4">
      <c r="A1039" s="58" t="s">
        <v>1110</v>
      </c>
      <c r="B1039">
        <v>30004</v>
      </c>
      <c r="C1039" t="s">
        <v>311</v>
      </c>
      <c r="D1039" s="1"/>
    </row>
    <row r="1040" spans="1:4">
      <c r="A1040" s="58" t="s">
        <v>1110</v>
      </c>
      <c r="B1040">
        <v>13014</v>
      </c>
      <c r="C1040" t="s">
        <v>86</v>
      </c>
      <c r="D1040" s="1"/>
    </row>
    <row r="1041" spans="1:4">
      <c r="A1041" s="58" t="s">
        <v>1110</v>
      </c>
      <c r="B1041">
        <v>13003</v>
      </c>
      <c r="C1041" t="s">
        <v>85</v>
      </c>
      <c r="D1041" s="1"/>
    </row>
    <row r="1042" spans="1:4">
      <c r="A1042" s="58" t="s">
        <v>1110</v>
      </c>
      <c r="B1042">
        <v>13010</v>
      </c>
      <c r="C1042" t="s">
        <v>96</v>
      </c>
      <c r="D1042" s="1"/>
    </row>
    <row r="1043" spans="1:4">
      <c r="A1043" s="58" t="s">
        <v>1110</v>
      </c>
      <c r="B1043">
        <v>13006</v>
      </c>
      <c r="C1043" t="s">
        <v>331</v>
      </c>
      <c r="D1043" s="1"/>
    </row>
    <row r="1044" spans="1:4">
      <c r="A1044" s="58" t="s">
        <v>1110</v>
      </c>
      <c r="B1044">
        <v>64001</v>
      </c>
      <c r="C1044" t="s">
        <v>421</v>
      </c>
      <c r="D1044" s="1"/>
    </row>
    <row r="1045" spans="1:4">
      <c r="A1045" s="58" t="s">
        <v>1110</v>
      </c>
      <c r="B1045">
        <v>12011</v>
      </c>
      <c r="C1045" t="s">
        <v>210</v>
      </c>
      <c r="D1045" s="1"/>
    </row>
    <row r="1046" spans="1:4">
      <c r="A1046" s="58" t="s">
        <v>1110</v>
      </c>
      <c r="B1046">
        <v>12010</v>
      </c>
      <c r="C1046" t="s">
        <v>97</v>
      </c>
      <c r="D1046" s="1"/>
    </row>
    <row r="1047" spans="1:4">
      <c r="A1047" s="58" t="s">
        <v>1110</v>
      </c>
      <c r="B1047">
        <v>12009</v>
      </c>
      <c r="C1047" t="s">
        <v>289</v>
      </c>
      <c r="D1047" s="1"/>
    </row>
    <row r="1048" spans="1:4">
      <c r="A1048" s="58" t="s">
        <v>1110</v>
      </c>
      <c r="B1048" s="58">
        <v>12008</v>
      </c>
      <c r="C1048" s="58" t="s">
        <v>708</v>
      </c>
      <c r="D1048" s="1"/>
    </row>
    <row r="1049" spans="1:4">
      <c r="A1049" t="s">
        <v>1082</v>
      </c>
      <c r="B1049">
        <v>21005</v>
      </c>
      <c r="C1049" s="57" t="s">
        <v>362</v>
      </c>
      <c r="D1049" s="1"/>
    </row>
    <row r="1050" spans="1:4">
      <c r="A1050" t="s">
        <v>1082</v>
      </c>
      <c r="B1050">
        <v>21028</v>
      </c>
      <c r="C1050" t="s">
        <v>170</v>
      </c>
      <c r="D1050" s="1"/>
    </row>
    <row r="1051" spans="1:4">
      <c r="A1051" t="s">
        <v>15</v>
      </c>
      <c r="B1051">
        <v>21010</v>
      </c>
      <c r="C1051" t="s">
        <v>380</v>
      </c>
      <c r="D1051" s="1"/>
    </row>
    <row r="1052" spans="1:4">
      <c r="A1052" t="s">
        <v>15</v>
      </c>
      <c r="B1052">
        <v>21009</v>
      </c>
      <c r="C1052" t="s">
        <v>375</v>
      </c>
      <c r="D1052" s="1"/>
    </row>
    <row r="1053" spans="1:4">
      <c r="A1053" t="s">
        <v>15</v>
      </c>
      <c r="B1053">
        <v>21022</v>
      </c>
      <c r="C1053" s="57" t="s">
        <v>335</v>
      </c>
      <c r="D1053" s="1"/>
    </row>
    <row r="1054" spans="1:4">
      <c r="A1054" t="s">
        <v>15</v>
      </c>
      <c r="B1054">
        <v>21021</v>
      </c>
      <c r="C1054" t="s">
        <v>111</v>
      </c>
      <c r="D1054" s="1"/>
    </row>
    <row r="1055" spans="1:4">
      <c r="A1055" t="s">
        <v>15</v>
      </c>
      <c r="B1055">
        <v>25021</v>
      </c>
      <c r="C1055" t="s">
        <v>1083</v>
      </c>
      <c r="D1055" s="1"/>
    </row>
    <row r="1056" spans="1:4">
      <c r="A1056" t="s">
        <v>15</v>
      </c>
      <c r="B1056">
        <v>25022</v>
      </c>
      <c r="C1056" t="s">
        <v>132</v>
      </c>
      <c r="D1056" s="1"/>
    </row>
    <row r="1057" spans="1:4">
      <c r="A1057" t="s">
        <v>15</v>
      </c>
      <c r="B1057">
        <v>25002</v>
      </c>
      <c r="C1057" s="57" t="s">
        <v>105</v>
      </c>
      <c r="D1057" s="1"/>
    </row>
    <row r="1058" spans="1:4">
      <c r="A1058" t="s">
        <v>15</v>
      </c>
      <c r="B1058">
        <v>25019</v>
      </c>
      <c r="C1058" t="s">
        <v>190</v>
      </c>
      <c r="D1058" s="1"/>
    </row>
    <row r="1059" spans="1:4">
      <c r="A1059" t="s">
        <v>15</v>
      </c>
      <c r="B1059">
        <v>16002</v>
      </c>
      <c r="C1059" s="57" t="s">
        <v>248</v>
      </c>
      <c r="D1059" s="1"/>
    </row>
    <row r="1060" spans="1:4">
      <c r="A1060" t="s">
        <v>15</v>
      </c>
      <c r="B1060">
        <v>16001</v>
      </c>
      <c r="C1060" t="s">
        <v>106</v>
      </c>
      <c r="D1060" s="1"/>
    </row>
    <row r="1061" spans="1:4">
      <c r="A1061" t="s">
        <v>15</v>
      </c>
      <c r="B1061">
        <v>22030</v>
      </c>
      <c r="C1061" t="s">
        <v>110</v>
      </c>
      <c r="D1061" s="1"/>
    </row>
    <row r="1062" spans="1:4">
      <c r="A1062" t="s">
        <v>15</v>
      </c>
      <c r="B1062">
        <v>22023</v>
      </c>
      <c r="C1062" t="s">
        <v>131</v>
      </c>
      <c r="D1062" s="1"/>
    </row>
    <row r="1063" spans="1:4">
      <c r="A1063" t="s">
        <v>15</v>
      </c>
      <c r="B1063">
        <v>22010</v>
      </c>
      <c r="C1063" s="60" t="s">
        <v>348</v>
      </c>
      <c r="D1063" s="1"/>
    </row>
    <row r="1064" spans="1:4">
      <c r="A1064" t="s">
        <v>15</v>
      </c>
      <c r="B1064">
        <v>22032</v>
      </c>
      <c r="C1064" s="60" t="s">
        <v>255</v>
      </c>
      <c r="D1064" s="1"/>
    </row>
    <row r="1065" spans="1:4">
      <c r="A1065" t="s">
        <v>15</v>
      </c>
      <c r="B1065">
        <v>33026</v>
      </c>
      <c r="C1065" s="59" t="s">
        <v>377</v>
      </c>
      <c r="D1065" s="1"/>
    </row>
    <row r="1066" spans="1:4">
      <c r="A1066" t="s">
        <v>15</v>
      </c>
      <c r="B1066">
        <v>31025</v>
      </c>
      <c r="C1066" s="60" t="s">
        <v>206</v>
      </c>
      <c r="D1066" s="1"/>
    </row>
    <row r="1067" spans="1:4">
      <c r="A1067" t="s">
        <v>15</v>
      </c>
      <c r="B1067" s="67">
        <v>31024</v>
      </c>
      <c r="C1067" s="67" t="s">
        <v>1014</v>
      </c>
      <c r="D1067" s="1"/>
    </row>
    <row r="1068" spans="1:4">
      <c r="A1068" t="s">
        <v>15</v>
      </c>
      <c r="B1068">
        <v>27005</v>
      </c>
      <c r="C1068" s="61" t="s">
        <v>743</v>
      </c>
      <c r="D1068" s="1"/>
    </row>
    <row r="1069" spans="1:4">
      <c r="A1069" t="s">
        <v>15</v>
      </c>
      <c r="B1069">
        <v>27004</v>
      </c>
      <c r="C1069" t="s">
        <v>451</v>
      </c>
      <c r="D1069" s="1"/>
    </row>
    <row r="1070" spans="1:4">
      <c r="A1070" t="s">
        <v>15</v>
      </c>
      <c r="B1070">
        <v>23006</v>
      </c>
      <c r="C1070" t="s">
        <v>525</v>
      </c>
      <c r="D1070" s="1"/>
    </row>
    <row r="1071" spans="1:4">
      <c r="A1071" t="s">
        <v>15</v>
      </c>
      <c r="B1071">
        <v>23002</v>
      </c>
      <c r="C1071" t="s">
        <v>193</v>
      </c>
      <c r="D1071" s="1"/>
    </row>
    <row r="1072" spans="1:4">
      <c r="A1072" t="s">
        <v>15</v>
      </c>
      <c r="B1072">
        <v>14001</v>
      </c>
      <c r="C1072" s="60" t="s">
        <v>511</v>
      </c>
      <c r="D1072" s="1"/>
    </row>
    <row r="1073" spans="1:4">
      <c r="A1073" t="s">
        <v>15</v>
      </c>
      <c r="B1073">
        <v>14013</v>
      </c>
      <c r="C1073" s="60" t="s">
        <v>68</v>
      </c>
      <c r="D1073" s="1"/>
    </row>
    <row r="1074" spans="1:4">
      <c r="A1074" t="s">
        <v>15</v>
      </c>
      <c r="B1074">
        <v>14022</v>
      </c>
      <c r="C1074" s="59" t="s">
        <v>378</v>
      </c>
      <c r="D1074" s="1"/>
    </row>
    <row r="1075" spans="1:4">
      <c r="A1075" t="s">
        <v>15</v>
      </c>
      <c r="B1075">
        <v>14021</v>
      </c>
      <c r="C1075" t="s">
        <v>92</v>
      </c>
      <c r="D1075" s="1"/>
    </row>
    <row r="1076" spans="1:4">
      <c r="A1076" t="s">
        <v>15</v>
      </c>
      <c r="B1076">
        <v>14008</v>
      </c>
      <c r="C1076" t="s">
        <v>415</v>
      </c>
      <c r="D1076" s="1"/>
    </row>
    <row r="1077" spans="1:4">
      <c r="A1077" t="s">
        <v>15</v>
      </c>
      <c r="B1077">
        <v>14006</v>
      </c>
      <c r="C1077" t="s">
        <v>107</v>
      </c>
      <c r="D1077" s="1"/>
    </row>
    <row r="1078" spans="1:4">
      <c r="A1078" t="s">
        <v>15</v>
      </c>
      <c r="B1078">
        <v>11011</v>
      </c>
      <c r="C1078" t="s">
        <v>81</v>
      </c>
      <c r="D1078" s="1"/>
    </row>
    <row r="1079" spans="1:4">
      <c r="A1079" t="s">
        <v>15</v>
      </c>
      <c r="B1079">
        <v>32002</v>
      </c>
      <c r="C1079" t="s">
        <v>306</v>
      </c>
      <c r="D1079" s="1"/>
    </row>
    <row r="1080" spans="1:4">
      <c r="A1080" t="s">
        <v>15</v>
      </c>
      <c r="B1080">
        <v>32014</v>
      </c>
      <c r="C1080" t="s">
        <v>108</v>
      </c>
      <c r="D1080" s="1"/>
    </row>
    <row r="1081" spans="1:4">
      <c r="A1081" t="s">
        <v>15</v>
      </c>
      <c r="B1081">
        <v>32008</v>
      </c>
      <c r="C1081" t="s">
        <v>383</v>
      </c>
      <c r="D1081" s="1"/>
    </row>
    <row r="1082" spans="1:4">
      <c r="A1082" t="s">
        <v>15</v>
      </c>
      <c r="B1082">
        <v>32003</v>
      </c>
      <c r="C1082" t="s">
        <v>332</v>
      </c>
      <c r="D1082" s="1"/>
    </row>
    <row r="1083" spans="1:4">
      <c r="A1083" t="s">
        <v>15</v>
      </c>
      <c r="B1083">
        <v>32004</v>
      </c>
      <c r="C1083" t="s">
        <v>50</v>
      </c>
      <c r="D1083" s="1"/>
    </row>
    <row r="1084" spans="1:4">
      <c r="A1084" t="s">
        <v>15</v>
      </c>
      <c r="B1084">
        <v>17005</v>
      </c>
      <c r="C1084" t="s">
        <v>307</v>
      </c>
      <c r="D1084" s="1"/>
    </row>
    <row r="1085" spans="1:4">
      <c r="A1085" t="s">
        <v>15</v>
      </c>
      <c r="B1085">
        <v>17001</v>
      </c>
      <c r="C1085" t="s">
        <v>49</v>
      </c>
      <c r="D1085" s="1"/>
    </row>
    <row r="1086" spans="1:4">
      <c r="A1086" t="s">
        <v>15</v>
      </c>
      <c r="B1086">
        <v>29008</v>
      </c>
      <c r="C1086" s="60" t="s">
        <v>534</v>
      </c>
      <c r="D1086" s="1"/>
    </row>
    <row r="1087" spans="1:4">
      <c r="A1087" t="s">
        <v>15</v>
      </c>
      <c r="B1087">
        <v>29003</v>
      </c>
      <c r="C1087" s="60" t="s">
        <v>67</v>
      </c>
      <c r="D1087" s="1"/>
    </row>
    <row r="1088" spans="1:4">
      <c r="A1088" t="s">
        <v>15</v>
      </c>
      <c r="B1088">
        <v>29015</v>
      </c>
      <c r="C1088" s="60" t="s">
        <v>398</v>
      </c>
      <c r="D1088" s="1"/>
    </row>
    <row r="1089" spans="1:4">
      <c r="A1089" t="s">
        <v>15</v>
      </c>
      <c r="B1089">
        <v>29004</v>
      </c>
      <c r="C1089" t="s">
        <v>209</v>
      </c>
      <c r="D1089" s="1"/>
    </row>
    <row r="1090" spans="1:4">
      <c r="A1090" t="s">
        <v>15</v>
      </c>
      <c r="B1090">
        <v>24006</v>
      </c>
      <c r="C1090" t="s">
        <v>373</v>
      </c>
      <c r="D1090" s="1"/>
    </row>
    <row r="1091" spans="1:4">
      <c r="A1091" t="s">
        <v>15</v>
      </c>
      <c r="B1091">
        <v>24002</v>
      </c>
      <c r="C1091" t="s">
        <v>33</v>
      </c>
      <c r="D1091" s="1"/>
    </row>
    <row r="1092" spans="1:4">
      <c r="A1092" t="s">
        <v>15</v>
      </c>
      <c r="B1092">
        <v>24017</v>
      </c>
      <c r="C1092" s="61" t="s">
        <v>1002</v>
      </c>
      <c r="D1092" s="1"/>
    </row>
    <row r="1093" spans="1:4">
      <c r="A1093" t="s">
        <v>15</v>
      </c>
      <c r="B1093">
        <v>28032</v>
      </c>
      <c r="C1093" t="s">
        <v>474</v>
      </c>
      <c r="D1093" s="1"/>
    </row>
    <row r="1094" spans="1:4">
      <c r="A1094" t="s">
        <v>15</v>
      </c>
      <c r="B1094">
        <v>24024</v>
      </c>
      <c r="C1094" t="s">
        <v>466</v>
      </c>
      <c r="D1094" s="1"/>
    </row>
    <row r="1095" spans="1:4">
      <c r="A1095" t="s">
        <v>15</v>
      </c>
      <c r="B1095">
        <v>28001</v>
      </c>
      <c r="C1095" t="s">
        <v>34</v>
      </c>
      <c r="D1095" s="1"/>
    </row>
    <row r="1096" spans="1:4">
      <c r="A1096" t="s">
        <v>15</v>
      </c>
      <c r="B1096">
        <v>28021</v>
      </c>
      <c r="C1096" t="s">
        <v>282</v>
      </c>
      <c r="D1096" s="1"/>
    </row>
    <row r="1097" spans="1:4">
      <c r="A1097" t="s">
        <v>15</v>
      </c>
      <c r="B1097">
        <v>28022</v>
      </c>
      <c r="C1097" t="s">
        <v>1006</v>
      </c>
      <c r="D1097" s="1"/>
    </row>
    <row r="1098" spans="1:4">
      <c r="A1098" t="s">
        <v>15</v>
      </c>
      <c r="B1098">
        <v>28028</v>
      </c>
      <c r="C1098" t="s">
        <v>35</v>
      </c>
      <c r="D1098" s="1"/>
    </row>
    <row r="1099" spans="1:4">
      <c r="A1099" t="s">
        <v>15</v>
      </c>
      <c r="B1099">
        <v>28010</v>
      </c>
      <c r="C1099" t="s">
        <v>302</v>
      </c>
      <c r="D1099" s="1"/>
    </row>
    <row r="1100" spans="1:4">
      <c r="A1100" t="s">
        <v>15</v>
      </c>
      <c r="B1100">
        <v>26021</v>
      </c>
      <c r="C1100" t="s">
        <v>101</v>
      </c>
      <c r="D1100" s="1"/>
    </row>
    <row r="1101" spans="1:4">
      <c r="A1101" t="s">
        <v>15</v>
      </c>
      <c r="B1101">
        <v>26020</v>
      </c>
      <c r="C1101" t="s">
        <v>1007</v>
      </c>
      <c r="D1101" s="1"/>
    </row>
    <row r="1102" spans="1:4">
      <c r="A1102" t="s">
        <v>15</v>
      </c>
      <c r="B1102">
        <v>27010</v>
      </c>
      <c r="C1102" s="59" t="s">
        <v>330</v>
      </c>
      <c r="D1102" s="1"/>
    </row>
    <row r="1103" spans="1:4">
      <c r="A1103" t="s">
        <v>15</v>
      </c>
      <c r="B1103">
        <v>27007</v>
      </c>
      <c r="C1103" s="60" t="s">
        <v>736</v>
      </c>
      <c r="D1103" s="1"/>
    </row>
    <row r="1104" spans="1:4">
      <c r="A1104" t="s">
        <v>15</v>
      </c>
      <c r="B1104">
        <v>31001</v>
      </c>
      <c r="C1104" s="60" t="s">
        <v>72</v>
      </c>
      <c r="D1104" s="1"/>
    </row>
    <row r="1105" spans="1:4">
      <c r="A1105" t="s">
        <v>15</v>
      </c>
      <c r="B1105">
        <v>21012</v>
      </c>
      <c r="C1105" s="60" t="s">
        <v>220</v>
      </c>
      <c r="D1105" s="1"/>
    </row>
    <row r="1106" spans="1:4">
      <c r="A1106" t="s">
        <v>15</v>
      </c>
      <c r="B1106">
        <v>21015</v>
      </c>
      <c r="C1106" s="60" t="s">
        <v>121</v>
      </c>
      <c r="D1106" s="1"/>
    </row>
    <row r="1107" spans="1:4">
      <c r="A1107" t="s">
        <v>15</v>
      </c>
      <c r="B1107">
        <v>21004</v>
      </c>
      <c r="C1107" s="59" t="s">
        <v>78</v>
      </c>
      <c r="D1107" s="1"/>
    </row>
    <row r="1108" spans="1:4">
      <c r="A1108" t="s">
        <v>15</v>
      </c>
      <c r="B1108">
        <v>21026</v>
      </c>
      <c r="C1108" t="s">
        <v>375</v>
      </c>
      <c r="D1108" s="1"/>
    </row>
    <row r="1109" spans="1:4">
      <c r="A1109" t="s">
        <v>15</v>
      </c>
      <c r="B1109">
        <v>21006</v>
      </c>
      <c r="C1109" t="s">
        <v>456</v>
      </c>
      <c r="D1109" s="1"/>
    </row>
    <row r="1110" spans="1:4">
      <c r="A1110" t="s">
        <v>15</v>
      </c>
      <c r="B1110">
        <v>21036</v>
      </c>
      <c r="C1110" t="s">
        <v>362</v>
      </c>
      <c r="D1110" s="1"/>
    </row>
    <row r="1111" spans="1:4">
      <c r="A1111" t="s">
        <v>15</v>
      </c>
      <c r="B1111">
        <v>21005</v>
      </c>
      <c r="C1111" t="s">
        <v>362</v>
      </c>
      <c r="D1111" s="1"/>
    </row>
    <row r="1112" spans="1:4">
      <c r="A1112" t="s">
        <v>15</v>
      </c>
      <c r="B1112">
        <v>21028</v>
      </c>
      <c r="C1112" t="s">
        <v>170</v>
      </c>
      <c r="D1112" s="1"/>
    </row>
    <row r="1113" spans="1:4">
      <c r="A1113" t="s">
        <v>15</v>
      </c>
      <c r="B1113">
        <v>21010</v>
      </c>
      <c r="C1113" t="s">
        <v>380</v>
      </c>
      <c r="D1113" s="1"/>
    </row>
    <row r="1114" spans="1:4">
      <c r="A1114" t="s">
        <v>15</v>
      </c>
      <c r="B1114">
        <v>21009</v>
      </c>
      <c r="C1114" t="s">
        <v>375</v>
      </c>
      <c r="D1114" s="1"/>
    </row>
    <row r="1115" spans="1:4">
      <c r="A1115" t="s">
        <v>15</v>
      </c>
      <c r="B1115">
        <v>21031</v>
      </c>
      <c r="C1115" s="59" t="s">
        <v>1030</v>
      </c>
      <c r="D1115" s="1"/>
    </row>
    <row r="1116" spans="1:4">
      <c r="A1116" t="s">
        <v>15</v>
      </c>
      <c r="B1116">
        <v>21020</v>
      </c>
      <c r="C1116" s="60" t="s">
        <v>121</v>
      </c>
      <c r="D1116" s="1"/>
    </row>
    <row r="1117" spans="1:4">
      <c r="A1117" t="s">
        <v>15</v>
      </c>
      <c r="B1117">
        <v>21025</v>
      </c>
      <c r="C1117" s="60" t="s">
        <v>220</v>
      </c>
      <c r="D1117" s="1"/>
    </row>
    <row r="1118" spans="1:4">
      <c r="A1118" t="s">
        <v>15</v>
      </c>
      <c r="B1118">
        <v>28009</v>
      </c>
      <c r="C1118" s="60" t="s">
        <v>72</v>
      </c>
      <c r="D1118" s="1"/>
    </row>
    <row r="1119" spans="1:4">
      <c r="A1119" t="s">
        <v>15</v>
      </c>
      <c r="B1119">
        <v>26005</v>
      </c>
      <c r="C1119" s="60" t="s">
        <v>356</v>
      </c>
      <c r="D1119" s="1"/>
    </row>
    <row r="1120" spans="1:4">
      <c r="A1120" t="s">
        <v>15</v>
      </c>
      <c r="B1120">
        <v>26006</v>
      </c>
      <c r="C1120" s="59" t="s">
        <v>330</v>
      </c>
      <c r="D1120" s="1"/>
    </row>
    <row r="1121" spans="1:4">
      <c r="A1121" t="s">
        <v>15</v>
      </c>
      <c r="B1121">
        <v>26007</v>
      </c>
      <c r="C1121" t="s">
        <v>381</v>
      </c>
      <c r="D1121" s="1"/>
    </row>
    <row r="1122" spans="1:4">
      <c r="A1122" t="s">
        <v>15</v>
      </c>
      <c r="B1122">
        <v>26002</v>
      </c>
      <c r="C1122" t="s">
        <v>297</v>
      </c>
      <c r="D1122" s="1"/>
    </row>
    <row r="1123" spans="1:4">
      <c r="A1123" t="s">
        <v>15</v>
      </c>
      <c r="B1123">
        <v>28012</v>
      </c>
      <c r="C1123" t="s">
        <v>302</v>
      </c>
      <c r="D1123" s="1"/>
    </row>
    <row r="1124" spans="1:4">
      <c r="A1124" t="s">
        <v>15</v>
      </c>
      <c r="B1124" s="67">
        <v>28007</v>
      </c>
      <c r="C1124" s="67" t="s">
        <v>1015</v>
      </c>
      <c r="D1124" s="1"/>
    </row>
    <row r="1125" spans="1:4">
      <c r="A1125" t="s">
        <v>15</v>
      </c>
      <c r="B1125">
        <v>28013</v>
      </c>
      <c r="C1125" t="s">
        <v>336</v>
      </c>
      <c r="D1125" s="1"/>
    </row>
    <row r="1126" spans="1:4">
      <c r="A1126" t="s">
        <v>15</v>
      </c>
      <c r="B1126">
        <v>28027</v>
      </c>
      <c r="C1126" t="s">
        <v>282</v>
      </c>
      <c r="D1126" s="1"/>
    </row>
    <row r="1127" spans="1:4">
      <c r="A1127" t="s">
        <v>15</v>
      </c>
      <c r="B1127">
        <v>28011</v>
      </c>
      <c r="C1127" t="s">
        <v>236</v>
      </c>
      <c r="D1127" s="1"/>
    </row>
    <row r="1128" spans="1:4">
      <c r="A1128" t="s">
        <v>15</v>
      </c>
      <c r="B1128">
        <v>28024</v>
      </c>
      <c r="C1128" t="s">
        <v>34</v>
      </c>
      <c r="D1128" s="1"/>
    </row>
    <row r="1129" spans="1:4">
      <c r="A1129" t="s">
        <v>15</v>
      </c>
      <c r="B1129">
        <v>24023</v>
      </c>
      <c r="C1129" t="s">
        <v>466</v>
      </c>
      <c r="D1129" s="1"/>
    </row>
    <row r="1130" spans="1:4">
      <c r="A1130" t="s">
        <v>15</v>
      </c>
      <c r="B1130">
        <v>28031</v>
      </c>
      <c r="C1130" t="s">
        <v>474</v>
      </c>
      <c r="D1130" s="1"/>
    </row>
    <row r="1131" spans="1:4">
      <c r="A1131" t="s">
        <v>15</v>
      </c>
      <c r="B1131">
        <v>24004</v>
      </c>
      <c r="C1131" t="s">
        <v>382</v>
      </c>
      <c r="D1131" s="1"/>
    </row>
    <row r="1132" spans="1:4">
      <c r="A1132" t="s">
        <v>15</v>
      </c>
      <c r="B1132">
        <v>24003</v>
      </c>
      <c r="C1132" t="s">
        <v>239</v>
      </c>
      <c r="D1132" s="1"/>
    </row>
    <row r="1133" spans="1:4">
      <c r="A1133" t="s">
        <v>15</v>
      </c>
      <c r="B1133">
        <v>24005</v>
      </c>
      <c r="C1133" t="s">
        <v>373</v>
      </c>
      <c r="D1133" s="1"/>
    </row>
    <row r="1134" spans="1:4">
      <c r="A1134" t="s">
        <v>15</v>
      </c>
      <c r="B1134">
        <v>24012</v>
      </c>
      <c r="C1134" s="60" t="s">
        <v>209</v>
      </c>
      <c r="D1134" s="1"/>
    </row>
    <row r="1135" spans="1:4">
      <c r="A1135" t="s">
        <v>15</v>
      </c>
      <c r="B1135">
        <v>24016</v>
      </c>
      <c r="C1135" s="60" t="s">
        <v>398</v>
      </c>
      <c r="D1135" s="1"/>
    </row>
    <row r="1136" spans="1:4">
      <c r="A1136" t="s">
        <v>15</v>
      </c>
      <c r="B1136">
        <v>24014</v>
      </c>
      <c r="C1136" s="60" t="s">
        <v>67</v>
      </c>
      <c r="D1136" s="1"/>
    </row>
    <row r="1137" spans="1:4">
      <c r="A1137" t="s">
        <v>15</v>
      </c>
      <c r="B1137">
        <v>17010</v>
      </c>
      <c r="C1137" t="s">
        <v>49</v>
      </c>
      <c r="D1137" s="1"/>
    </row>
    <row r="1138" spans="1:4">
      <c r="A1138" t="s">
        <v>15</v>
      </c>
      <c r="B1138">
        <v>17002</v>
      </c>
      <c r="C1138" t="s">
        <v>358</v>
      </c>
      <c r="D1138" s="1"/>
    </row>
    <row r="1139" spans="1:4">
      <c r="A1139" t="s">
        <v>15</v>
      </c>
      <c r="B1139">
        <v>17004</v>
      </c>
      <c r="C1139" t="s">
        <v>307</v>
      </c>
      <c r="D1139" s="1"/>
    </row>
    <row r="1140" spans="1:4">
      <c r="A1140" t="s">
        <v>15</v>
      </c>
      <c r="B1140">
        <v>32007</v>
      </c>
      <c r="C1140" t="s">
        <v>241</v>
      </c>
      <c r="D1140" s="1"/>
    </row>
    <row r="1141" spans="1:4">
      <c r="A1141" t="s">
        <v>15</v>
      </c>
      <c r="B1141">
        <v>32006</v>
      </c>
      <c r="C1141" t="s">
        <v>50</v>
      </c>
      <c r="D1141" s="1"/>
    </row>
    <row r="1142" spans="1:4">
      <c r="A1142" t="s">
        <v>15</v>
      </c>
      <c r="B1142">
        <v>32011</v>
      </c>
      <c r="C1142" t="s">
        <v>332</v>
      </c>
      <c r="D1142" s="1"/>
    </row>
    <row r="1143" spans="1:4">
      <c r="A1143" t="s">
        <v>15</v>
      </c>
      <c r="B1143">
        <v>32001</v>
      </c>
      <c r="C1143" t="s">
        <v>383</v>
      </c>
      <c r="D1143" s="1"/>
    </row>
    <row r="1144" spans="1:4">
      <c r="A1144" t="s">
        <v>15</v>
      </c>
      <c r="B1144">
        <v>32013</v>
      </c>
      <c r="C1144" t="s">
        <v>108</v>
      </c>
      <c r="D1144" s="1"/>
    </row>
    <row r="1145" spans="1:4">
      <c r="A1145" t="s">
        <v>15</v>
      </c>
      <c r="B1145">
        <v>32015</v>
      </c>
      <c r="C1145" t="s">
        <v>288</v>
      </c>
      <c r="D1145" s="1"/>
    </row>
    <row r="1146" spans="1:4">
      <c r="A1146" t="s">
        <v>15</v>
      </c>
      <c r="B1146">
        <v>14020</v>
      </c>
      <c r="C1146" t="s">
        <v>81</v>
      </c>
      <c r="D1146" s="1"/>
    </row>
    <row r="1147" spans="1:4">
      <c r="A1147" t="s">
        <v>15</v>
      </c>
      <c r="B1147">
        <v>14004</v>
      </c>
      <c r="C1147" t="s">
        <v>107</v>
      </c>
      <c r="D1147" s="1"/>
    </row>
    <row r="1148" spans="1:4">
      <c r="A1148" t="s">
        <v>15</v>
      </c>
      <c r="B1148">
        <v>14012</v>
      </c>
      <c r="C1148" t="s">
        <v>415</v>
      </c>
      <c r="D1148" s="1"/>
    </row>
    <row r="1149" spans="1:4">
      <c r="A1149" t="s">
        <v>15</v>
      </c>
      <c r="B1149">
        <v>14007</v>
      </c>
      <c r="C1149" t="s">
        <v>92</v>
      </c>
      <c r="D1149" s="1"/>
    </row>
    <row r="1150" spans="1:4">
      <c r="A1150" t="s">
        <v>15</v>
      </c>
      <c r="B1150">
        <v>14009</v>
      </c>
      <c r="C1150" s="59" t="s">
        <v>723</v>
      </c>
      <c r="D1150" s="1"/>
    </row>
    <row r="1151" spans="1:4">
      <c r="A1151" t="s">
        <v>15</v>
      </c>
      <c r="B1151">
        <v>14010</v>
      </c>
      <c r="C1151" s="60" t="s">
        <v>360</v>
      </c>
      <c r="D1151" s="1"/>
    </row>
    <row r="1152" spans="1:4">
      <c r="A1152" t="s">
        <v>15</v>
      </c>
      <c r="B1152">
        <v>14011</v>
      </c>
      <c r="C1152" s="74" t="s">
        <v>1067</v>
      </c>
      <c r="D1152" s="1"/>
    </row>
    <row r="1153" spans="1:4">
      <c r="A1153" t="s">
        <v>15</v>
      </c>
      <c r="B1153">
        <v>23008</v>
      </c>
      <c r="C1153" t="s">
        <v>193</v>
      </c>
      <c r="D1153" s="1"/>
    </row>
    <row r="1154" spans="1:4">
      <c r="A1154" t="s">
        <v>15</v>
      </c>
      <c r="B1154">
        <v>23009</v>
      </c>
      <c r="C1154" t="s">
        <v>525</v>
      </c>
      <c r="D1154" s="1"/>
    </row>
    <row r="1155" spans="1:4">
      <c r="A1155" t="s">
        <v>15</v>
      </c>
      <c r="B1155">
        <v>27011</v>
      </c>
      <c r="C1155" t="s">
        <v>451</v>
      </c>
      <c r="D1155" s="1"/>
    </row>
    <row r="1156" spans="1:4">
      <c r="A1156" t="s">
        <v>15</v>
      </c>
      <c r="B1156">
        <v>27014</v>
      </c>
      <c r="C1156" s="61" t="s">
        <v>743</v>
      </c>
      <c r="D1156" s="1"/>
    </row>
    <row r="1157" spans="1:4">
      <c r="A1157" t="s">
        <v>15</v>
      </c>
      <c r="B1157">
        <v>15044</v>
      </c>
      <c r="C1157" t="s">
        <v>585</v>
      </c>
      <c r="D1157" s="1"/>
    </row>
    <row r="1158" spans="1:4">
      <c r="A1158" t="s">
        <v>15</v>
      </c>
      <c r="B1158" s="67">
        <v>31009</v>
      </c>
      <c r="C1158" s="67" t="s">
        <v>1008</v>
      </c>
      <c r="D1158" s="1"/>
    </row>
    <row r="1159" spans="1:4">
      <c r="A1159" t="s">
        <v>15</v>
      </c>
      <c r="B1159">
        <v>31008</v>
      </c>
      <c r="C1159" s="60" t="s">
        <v>206</v>
      </c>
      <c r="D1159" s="1"/>
    </row>
    <row r="1160" spans="1:4">
      <c r="A1160" t="s">
        <v>15</v>
      </c>
      <c r="B1160">
        <v>22031</v>
      </c>
      <c r="C1160" s="60" t="s">
        <v>109</v>
      </c>
      <c r="D1160" s="1"/>
    </row>
    <row r="1161" spans="1:4">
      <c r="A1161" t="s">
        <v>15</v>
      </c>
      <c r="B1161">
        <v>22029</v>
      </c>
      <c r="C1161" s="59" t="s">
        <v>406</v>
      </c>
      <c r="D1161" s="1"/>
    </row>
    <row r="1162" spans="1:4">
      <c r="A1162" t="s">
        <v>15</v>
      </c>
      <c r="B1162">
        <v>22011</v>
      </c>
      <c r="C1162" s="60" t="s">
        <v>255</v>
      </c>
      <c r="D1162" s="1"/>
    </row>
    <row r="1163" spans="1:4">
      <c r="A1163" t="s">
        <v>15</v>
      </c>
      <c r="B1163">
        <v>22015</v>
      </c>
      <c r="C1163" s="60" t="s">
        <v>348</v>
      </c>
      <c r="D1163" s="1"/>
    </row>
    <row r="1164" spans="1:4">
      <c r="A1164" t="s">
        <v>15</v>
      </c>
      <c r="B1164">
        <v>22012</v>
      </c>
      <c r="C1164" t="s">
        <v>131</v>
      </c>
      <c r="D1164" s="1"/>
    </row>
    <row r="1165" spans="1:4">
      <c r="A1165" t="s">
        <v>15</v>
      </c>
      <c r="B1165">
        <v>22008</v>
      </c>
      <c r="C1165" t="s">
        <v>110</v>
      </c>
      <c r="D1165" s="1"/>
    </row>
    <row r="1166" spans="1:4">
      <c r="A1166" t="s">
        <v>15</v>
      </c>
      <c r="B1166">
        <v>16010</v>
      </c>
      <c r="C1166" t="s">
        <v>106</v>
      </c>
      <c r="D1166" s="1"/>
    </row>
    <row r="1167" spans="1:4">
      <c r="A1167" t="s">
        <v>15</v>
      </c>
      <c r="B1167">
        <v>16012</v>
      </c>
      <c r="C1167" t="s">
        <v>248</v>
      </c>
      <c r="D1167" s="1"/>
    </row>
    <row r="1168" spans="1:4">
      <c r="A1168" t="s">
        <v>15</v>
      </c>
      <c r="B1168">
        <v>25006</v>
      </c>
      <c r="C1168" t="s">
        <v>190</v>
      </c>
      <c r="D1168" s="1"/>
    </row>
    <row r="1169" spans="1:4">
      <c r="A1169" t="s">
        <v>15</v>
      </c>
      <c r="B1169">
        <v>25010</v>
      </c>
      <c r="C1169" t="s">
        <v>105</v>
      </c>
      <c r="D1169" s="1"/>
    </row>
    <row r="1170" spans="1:4">
      <c r="A1170" t="s">
        <v>15</v>
      </c>
      <c r="B1170">
        <v>25004</v>
      </c>
      <c r="C1170" t="s">
        <v>444</v>
      </c>
      <c r="D1170" s="1"/>
    </row>
    <row r="1171" spans="1:4">
      <c r="A1171" t="s">
        <v>15</v>
      </c>
      <c r="B1171" s="67">
        <v>25013</v>
      </c>
      <c r="C1171" s="67" t="s">
        <v>1084</v>
      </c>
      <c r="D1171" s="1"/>
    </row>
    <row r="1172" spans="1:4">
      <c r="A1172" t="s">
        <v>15</v>
      </c>
      <c r="B1172">
        <v>33024</v>
      </c>
      <c r="C1172" t="s">
        <v>38</v>
      </c>
      <c r="D1172" s="1"/>
    </row>
    <row r="1173" spans="1:4">
      <c r="A1173" t="s">
        <v>15</v>
      </c>
      <c r="B1173">
        <v>21029</v>
      </c>
      <c r="C1173" t="s">
        <v>111</v>
      </c>
      <c r="D1173" s="1"/>
    </row>
    <row r="1174" spans="1:4">
      <c r="A1174" t="s">
        <v>15</v>
      </c>
      <c r="B1174">
        <v>21026</v>
      </c>
      <c r="C1174" t="s">
        <v>375</v>
      </c>
      <c r="D1174" s="1"/>
    </row>
    <row r="1175" spans="1:4">
      <c r="A1175" t="s">
        <v>15</v>
      </c>
      <c r="B1175">
        <v>21006</v>
      </c>
      <c r="C1175" t="s">
        <v>456</v>
      </c>
      <c r="D1175" s="1"/>
    </row>
    <row r="1176" spans="1:4">
      <c r="A1176" t="s">
        <v>15</v>
      </c>
      <c r="B1176">
        <v>21036</v>
      </c>
      <c r="C1176" t="s">
        <v>362</v>
      </c>
      <c r="D1176" s="1"/>
    </row>
    <row r="1177" spans="1:4">
      <c r="A1177" t="s">
        <v>1085</v>
      </c>
      <c r="B1177">
        <v>21005</v>
      </c>
      <c r="C1177" s="57" t="s">
        <v>362</v>
      </c>
      <c r="D1177" s="1"/>
    </row>
    <row r="1178" spans="1:4">
      <c r="A1178" t="s">
        <v>1085</v>
      </c>
      <c r="B1178">
        <v>21028</v>
      </c>
      <c r="C1178" t="s">
        <v>170</v>
      </c>
      <c r="D1178" s="1"/>
    </row>
    <row r="1179" spans="1:4">
      <c r="A1179" t="s">
        <v>16</v>
      </c>
      <c r="B1179">
        <v>21010</v>
      </c>
      <c r="C1179" t="s">
        <v>380</v>
      </c>
      <c r="D1179" s="1"/>
    </row>
    <row r="1180" spans="1:4">
      <c r="A1180" t="s">
        <v>16</v>
      </c>
      <c r="B1180">
        <v>21009</v>
      </c>
      <c r="C1180" t="s">
        <v>774</v>
      </c>
      <c r="D1180" s="1"/>
    </row>
    <row r="1181" spans="1:4">
      <c r="A1181" t="s">
        <v>16</v>
      </c>
      <c r="B1181">
        <v>21022</v>
      </c>
      <c r="C1181" t="s">
        <v>1086</v>
      </c>
      <c r="D1181" s="1"/>
    </row>
    <row r="1182" spans="1:4">
      <c r="A1182" t="s">
        <v>16</v>
      </c>
      <c r="B1182">
        <v>21003</v>
      </c>
      <c r="C1182" t="s">
        <v>1087</v>
      </c>
      <c r="D1182" s="1"/>
    </row>
    <row r="1183" spans="1:4">
      <c r="A1183" t="s">
        <v>16</v>
      </c>
      <c r="B1183">
        <v>21001</v>
      </c>
      <c r="C1183" t="s">
        <v>1088</v>
      </c>
      <c r="D1183" s="1"/>
    </row>
    <row r="1184" spans="1:4">
      <c r="A1184" t="s">
        <v>16</v>
      </c>
      <c r="B1184" s="60">
        <v>33012</v>
      </c>
      <c r="C1184" s="60" t="s">
        <v>38</v>
      </c>
      <c r="D1184" s="1"/>
    </row>
    <row r="1185" spans="1:4">
      <c r="A1185" t="s">
        <v>16</v>
      </c>
      <c r="B1185">
        <v>33019</v>
      </c>
      <c r="C1185" t="s">
        <v>172</v>
      </c>
      <c r="D1185" s="1"/>
    </row>
    <row r="1186" spans="1:4">
      <c r="A1186" t="s">
        <v>16</v>
      </c>
      <c r="B1186">
        <v>33022</v>
      </c>
      <c r="C1186" t="s">
        <v>453</v>
      </c>
      <c r="D1186" s="1"/>
    </row>
    <row r="1187" spans="1:4">
      <c r="A1187" t="s">
        <v>16</v>
      </c>
      <c r="B1187">
        <v>22028</v>
      </c>
      <c r="C1187" t="s">
        <v>319</v>
      </c>
      <c r="D1187" s="1"/>
    </row>
    <row r="1188" spans="1:4">
      <c r="A1188" t="s">
        <v>16</v>
      </c>
      <c r="B1188">
        <v>16010</v>
      </c>
      <c r="C1188" t="s">
        <v>106</v>
      </c>
      <c r="D1188" s="1"/>
    </row>
    <row r="1189" spans="1:4">
      <c r="A1189" t="s">
        <v>16</v>
      </c>
      <c r="B1189">
        <v>16012</v>
      </c>
      <c r="C1189" t="s">
        <v>248</v>
      </c>
      <c r="D1189" s="1"/>
    </row>
    <row r="1190" spans="1:4">
      <c r="A1190" t="s">
        <v>16</v>
      </c>
      <c r="B1190">
        <v>25012</v>
      </c>
      <c r="C1190" t="s">
        <v>39</v>
      </c>
      <c r="D1190" s="1"/>
    </row>
    <row r="1191" spans="1:4">
      <c r="A1191" t="s">
        <v>16</v>
      </c>
      <c r="B1191">
        <v>15003</v>
      </c>
      <c r="C1191" t="s">
        <v>242</v>
      </c>
      <c r="D1191" s="1"/>
    </row>
    <row r="1192" spans="1:4">
      <c r="A1192" t="s">
        <v>16</v>
      </c>
      <c r="B1192">
        <v>15002</v>
      </c>
      <c r="C1192" t="s">
        <v>464</v>
      </c>
      <c r="D1192" s="1"/>
    </row>
    <row r="1193" spans="1:4">
      <c r="A1193" t="s">
        <v>16</v>
      </c>
      <c r="B1193" s="75">
        <v>15027</v>
      </c>
      <c r="C1193" t="s">
        <v>41</v>
      </c>
      <c r="D1193" s="1"/>
    </row>
    <row r="1194" spans="1:4">
      <c r="A1194" t="s">
        <v>16</v>
      </c>
      <c r="B1194" s="75">
        <v>15026</v>
      </c>
      <c r="C1194" t="s">
        <v>62</v>
      </c>
      <c r="D1194" s="1"/>
    </row>
    <row r="1195" spans="1:4">
      <c r="A1195" t="s">
        <v>16</v>
      </c>
      <c r="B1195" s="75">
        <v>15042</v>
      </c>
      <c r="C1195" t="s">
        <v>476</v>
      </c>
      <c r="D1195" s="1"/>
    </row>
    <row r="1196" spans="1:4">
      <c r="A1196" t="s">
        <v>16</v>
      </c>
      <c r="B1196" s="75">
        <v>43032</v>
      </c>
      <c r="C1196" t="s">
        <v>365</v>
      </c>
      <c r="D1196" s="1"/>
    </row>
    <row r="1197" spans="1:4">
      <c r="A1197" t="s">
        <v>16</v>
      </c>
      <c r="B1197" s="75">
        <v>15015</v>
      </c>
      <c r="C1197" s="59" t="s">
        <v>51</v>
      </c>
      <c r="D1197" s="1"/>
    </row>
    <row r="1198" spans="1:4">
      <c r="A1198" t="s">
        <v>16</v>
      </c>
      <c r="B1198" s="75">
        <v>15014</v>
      </c>
      <c r="C1198" t="s">
        <v>58</v>
      </c>
      <c r="D1198" s="1"/>
    </row>
    <row r="1199" spans="1:4">
      <c r="A1199" t="s">
        <v>16</v>
      </c>
      <c r="B1199" s="75">
        <v>15022</v>
      </c>
      <c r="C1199" t="s">
        <v>542</v>
      </c>
      <c r="D1199" s="1"/>
    </row>
    <row r="1200" spans="1:4">
      <c r="A1200" t="s">
        <v>16</v>
      </c>
      <c r="B1200" s="75">
        <v>15021</v>
      </c>
      <c r="C1200" t="s">
        <v>240</v>
      </c>
      <c r="D1200" s="1"/>
    </row>
    <row r="1201" spans="1:4">
      <c r="A1201" t="s">
        <v>16</v>
      </c>
      <c r="B1201" s="75">
        <v>15006</v>
      </c>
      <c r="C1201" t="s">
        <v>64</v>
      </c>
      <c r="D1201" s="1"/>
    </row>
    <row r="1202" spans="1:4">
      <c r="A1202" t="s">
        <v>16</v>
      </c>
      <c r="B1202" s="75">
        <v>15004</v>
      </c>
      <c r="C1202" t="s">
        <v>42</v>
      </c>
      <c r="D1202" s="1"/>
    </row>
    <row r="1203" spans="1:4">
      <c r="A1203" t="s">
        <v>16</v>
      </c>
      <c r="B1203" s="75">
        <v>43084</v>
      </c>
      <c r="C1203" t="s">
        <v>43</v>
      </c>
      <c r="D1203" s="1"/>
    </row>
    <row r="1204" spans="1:4">
      <c r="A1204" t="s">
        <v>16</v>
      </c>
      <c r="B1204" s="75">
        <v>16005</v>
      </c>
      <c r="C1204" t="s">
        <v>44</v>
      </c>
      <c r="D1204" s="1"/>
    </row>
    <row r="1205" spans="1:4">
      <c r="A1205" t="s">
        <v>16</v>
      </c>
      <c r="B1205" s="75">
        <v>16011</v>
      </c>
      <c r="C1205" t="s">
        <v>123</v>
      </c>
      <c r="D1205" s="1"/>
    </row>
    <row r="1206" spans="1:4">
      <c r="A1206" t="s">
        <v>16</v>
      </c>
      <c r="B1206" s="75">
        <v>22006</v>
      </c>
      <c r="C1206" t="s">
        <v>124</v>
      </c>
      <c r="D1206" s="1"/>
    </row>
    <row r="1207" spans="1:4">
      <c r="A1207" t="s">
        <v>16</v>
      </c>
      <c r="B1207" s="75">
        <v>22005</v>
      </c>
      <c r="C1207" t="s">
        <v>455</v>
      </c>
      <c r="D1207" s="1"/>
    </row>
    <row r="1208" spans="1:4">
      <c r="A1208" t="s">
        <v>16</v>
      </c>
      <c r="B1208" s="75">
        <v>22016</v>
      </c>
      <c r="C1208" t="s">
        <v>45</v>
      </c>
      <c r="D1208" s="1"/>
    </row>
    <row r="1209" spans="1:4">
      <c r="A1209" t="s">
        <v>16</v>
      </c>
      <c r="B1209" s="75">
        <v>22017</v>
      </c>
      <c r="C1209" t="s">
        <v>364</v>
      </c>
      <c r="D1209" s="1"/>
    </row>
    <row r="1210" spans="1:4">
      <c r="A1210" t="s">
        <v>16</v>
      </c>
      <c r="B1210" s="75">
        <v>22010</v>
      </c>
      <c r="C1210" s="60" t="s">
        <v>348</v>
      </c>
      <c r="D1210" s="1"/>
    </row>
    <row r="1211" spans="1:4">
      <c r="A1211" t="s">
        <v>16</v>
      </c>
      <c r="B1211" s="75">
        <v>22032</v>
      </c>
      <c r="C1211" s="60" t="s">
        <v>255</v>
      </c>
      <c r="D1211" s="1"/>
    </row>
    <row r="1212" spans="1:4">
      <c r="A1212" t="s">
        <v>16</v>
      </c>
      <c r="B1212" s="75">
        <v>33026</v>
      </c>
      <c r="C1212" s="59" t="s">
        <v>377</v>
      </c>
      <c r="D1212" s="1"/>
    </row>
    <row r="1213" spans="1:4">
      <c r="A1213" t="s">
        <v>16</v>
      </c>
      <c r="B1213" s="75">
        <v>31005</v>
      </c>
      <c r="C1213" s="67" t="s">
        <v>1089</v>
      </c>
      <c r="D1213" s="1"/>
    </row>
    <row r="1214" spans="1:4">
      <c r="A1214" t="s">
        <v>16</v>
      </c>
      <c r="B1214">
        <v>31004</v>
      </c>
      <c r="C1214" t="s">
        <v>284</v>
      </c>
      <c r="D1214" s="1"/>
    </row>
    <row r="1215" spans="1:4">
      <c r="A1215" t="s">
        <v>16</v>
      </c>
      <c r="B1215">
        <v>31013</v>
      </c>
      <c r="C1215" t="s">
        <v>350</v>
      </c>
      <c r="D1215" s="1"/>
    </row>
    <row r="1216" spans="1:4">
      <c r="A1216" t="s">
        <v>16</v>
      </c>
      <c r="B1216">
        <v>19008</v>
      </c>
      <c r="C1216" t="s">
        <v>73</v>
      </c>
      <c r="D1216" s="1"/>
    </row>
    <row r="1217" spans="1:4">
      <c r="A1217" t="s">
        <v>16</v>
      </c>
      <c r="B1217">
        <v>27009</v>
      </c>
      <c r="C1217" t="s">
        <v>74</v>
      </c>
      <c r="D1217" s="1"/>
    </row>
    <row r="1218" spans="1:4">
      <c r="A1218" t="s">
        <v>16</v>
      </c>
      <c r="B1218">
        <v>27003</v>
      </c>
      <c r="C1218" t="s">
        <v>57</v>
      </c>
      <c r="D1218" s="1"/>
    </row>
    <row r="1219" spans="1:4">
      <c r="A1219" t="s">
        <v>16</v>
      </c>
      <c r="B1219">
        <v>27002</v>
      </c>
      <c r="C1219" t="s">
        <v>82</v>
      </c>
      <c r="D1219" s="1"/>
    </row>
    <row r="1220" spans="1:4">
      <c r="A1220" t="s">
        <v>16</v>
      </c>
      <c r="B1220">
        <v>27001</v>
      </c>
      <c r="C1220" t="s">
        <v>56</v>
      </c>
      <c r="D1220" s="1"/>
    </row>
    <row r="1221" spans="1:4">
      <c r="A1221" t="s">
        <v>16</v>
      </c>
      <c r="B1221">
        <v>27010</v>
      </c>
      <c r="C1221" s="59" t="s">
        <v>330</v>
      </c>
      <c r="D1221" s="1"/>
    </row>
    <row r="1222" spans="1:4">
      <c r="A1222" t="s">
        <v>16</v>
      </c>
      <c r="B1222">
        <v>27007</v>
      </c>
      <c r="C1222" s="60" t="s">
        <v>736</v>
      </c>
      <c r="D1222" s="1"/>
    </row>
    <row r="1223" spans="1:4">
      <c r="A1223" t="s">
        <v>16</v>
      </c>
      <c r="B1223">
        <v>31001</v>
      </c>
      <c r="C1223" s="60" t="s">
        <v>72</v>
      </c>
      <c r="D1223" s="1"/>
    </row>
    <row r="1224" spans="1:4">
      <c r="A1224" t="s">
        <v>16</v>
      </c>
      <c r="B1224">
        <v>21012</v>
      </c>
      <c r="C1224" s="60" t="s">
        <v>220</v>
      </c>
      <c r="D1224" s="1"/>
    </row>
    <row r="1225" spans="1:4">
      <c r="A1225" t="s">
        <v>16</v>
      </c>
      <c r="B1225">
        <v>21015</v>
      </c>
      <c r="C1225" s="60" t="s">
        <v>121</v>
      </c>
      <c r="D1225" s="1"/>
    </row>
    <row r="1226" spans="1:4">
      <c r="A1226" t="s">
        <v>16</v>
      </c>
      <c r="B1226">
        <v>21022</v>
      </c>
      <c r="C1226" t="s">
        <v>1086</v>
      </c>
      <c r="D1226" s="1"/>
    </row>
    <row r="1227" spans="1:4">
      <c r="A1227" t="s">
        <v>16</v>
      </c>
      <c r="B1227">
        <v>21003</v>
      </c>
      <c r="C1227" t="s">
        <v>1087</v>
      </c>
      <c r="D1227" s="1"/>
    </row>
    <row r="1228" spans="1:4">
      <c r="A1228" t="s">
        <v>16</v>
      </c>
      <c r="B1228">
        <v>21001</v>
      </c>
      <c r="C1228" t="s">
        <v>1088</v>
      </c>
      <c r="D1228" s="1"/>
    </row>
    <row r="1229" spans="1:4">
      <c r="A1229" t="s">
        <v>16</v>
      </c>
      <c r="B1229">
        <v>21026</v>
      </c>
      <c r="C1229" t="s">
        <v>375</v>
      </c>
      <c r="D1229" s="1"/>
    </row>
    <row r="1230" spans="1:4">
      <c r="A1230" t="s">
        <v>16</v>
      </c>
      <c r="B1230">
        <v>21006</v>
      </c>
      <c r="C1230" t="s">
        <v>456</v>
      </c>
      <c r="D1230" s="1"/>
    </row>
    <row r="1231" spans="1:4">
      <c r="A1231" t="s">
        <v>16</v>
      </c>
      <c r="B1231">
        <v>21036</v>
      </c>
      <c r="C1231" t="s">
        <v>362</v>
      </c>
      <c r="D1231" s="1"/>
    </row>
    <row r="1232" spans="1:4">
      <c r="A1232" t="s">
        <v>16</v>
      </c>
      <c r="B1232">
        <v>21005</v>
      </c>
      <c r="C1232" t="s">
        <v>362</v>
      </c>
      <c r="D1232" s="1"/>
    </row>
    <row r="1233" spans="1:4">
      <c r="A1233" t="s">
        <v>16</v>
      </c>
      <c r="B1233">
        <v>21028</v>
      </c>
      <c r="C1233" t="s">
        <v>170</v>
      </c>
      <c r="D1233" s="1"/>
    </row>
    <row r="1234" spans="1:4">
      <c r="A1234" t="s">
        <v>16</v>
      </c>
      <c r="B1234">
        <v>21010</v>
      </c>
      <c r="C1234" t="s">
        <v>380</v>
      </c>
      <c r="D1234" s="1"/>
    </row>
    <row r="1235" spans="1:4">
      <c r="A1235" t="s">
        <v>16</v>
      </c>
      <c r="B1235">
        <v>21009</v>
      </c>
      <c r="C1235" t="s">
        <v>375</v>
      </c>
      <c r="D1235" s="1"/>
    </row>
    <row r="1236" spans="1:4">
      <c r="A1236" t="s">
        <v>16</v>
      </c>
      <c r="B1236">
        <v>21008</v>
      </c>
      <c r="C1236" t="s">
        <v>1090</v>
      </c>
      <c r="D1236" s="1"/>
    </row>
    <row r="1237" spans="1:4">
      <c r="A1237" t="s">
        <v>16</v>
      </c>
      <c r="B1237">
        <v>21030</v>
      </c>
      <c r="C1237" t="s">
        <v>1088</v>
      </c>
      <c r="D1237" s="1"/>
    </row>
    <row r="1238" spans="1:4">
      <c r="A1238" t="s">
        <v>16</v>
      </c>
      <c r="B1238">
        <v>21002</v>
      </c>
      <c r="C1238" t="s">
        <v>1087</v>
      </c>
      <c r="D1238" s="1"/>
    </row>
    <row r="1239" spans="1:4">
      <c r="A1239" t="s">
        <v>16</v>
      </c>
      <c r="B1239">
        <v>21031</v>
      </c>
      <c r="C1239" s="59" t="s">
        <v>1030</v>
      </c>
      <c r="D1239" s="1"/>
    </row>
    <row r="1240" spans="1:4">
      <c r="A1240" t="s">
        <v>16</v>
      </c>
      <c r="B1240">
        <v>21020</v>
      </c>
      <c r="C1240" s="60" t="s">
        <v>121</v>
      </c>
      <c r="D1240" s="1"/>
    </row>
    <row r="1241" spans="1:4">
      <c r="A1241" t="s">
        <v>16</v>
      </c>
      <c r="B1241">
        <v>21025</v>
      </c>
      <c r="C1241" s="60" t="s">
        <v>220</v>
      </c>
      <c r="D1241" s="1"/>
    </row>
    <row r="1242" spans="1:4">
      <c r="A1242" t="s">
        <v>16</v>
      </c>
      <c r="B1242">
        <v>28009</v>
      </c>
      <c r="C1242" s="60" t="s">
        <v>72</v>
      </c>
      <c r="D1242" s="1"/>
    </row>
    <row r="1243" spans="1:4">
      <c r="A1243" t="s">
        <v>16</v>
      </c>
      <c r="B1243">
        <v>26005</v>
      </c>
      <c r="C1243" s="60" t="s">
        <v>356</v>
      </c>
      <c r="D1243" s="1"/>
    </row>
    <row r="1244" spans="1:4">
      <c r="A1244" t="s">
        <v>16</v>
      </c>
      <c r="B1244">
        <v>27017</v>
      </c>
      <c r="C1244" t="s">
        <v>56</v>
      </c>
      <c r="D1244" s="1"/>
    </row>
    <row r="1245" spans="1:4">
      <c r="A1245" t="s">
        <v>16</v>
      </c>
      <c r="B1245">
        <v>27013</v>
      </c>
      <c r="C1245" t="s">
        <v>82</v>
      </c>
      <c r="D1245" s="1"/>
    </row>
    <row r="1246" spans="1:4">
      <c r="A1246" t="s">
        <v>16</v>
      </c>
      <c r="B1246">
        <v>27015</v>
      </c>
      <c r="C1246" t="s">
        <v>57</v>
      </c>
      <c r="D1246" s="1"/>
    </row>
    <row r="1247" spans="1:4">
      <c r="A1247" t="s">
        <v>16</v>
      </c>
      <c r="B1247">
        <v>27012</v>
      </c>
      <c r="C1247" t="s">
        <v>74</v>
      </c>
      <c r="D1247" s="1"/>
    </row>
    <row r="1248" spans="1:4">
      <c r="A1248" t="s">
        <v>16</v>
      </c>
      <c r="B1248">
        <v>19002</v>
      </c>
      <c r="C1248" t="s">
        <v>73</v>
      </c>
      <c r="D1248" s="1"/>
    </row>
    <row r="1249" spans="1:4">
      <c r="A1249" t="s">
        <v>16</v>
      </c>
      <c r="B1249" s="67">
        <v>31016</v>
      </c>
      <c r="C1249" s="67" t="s">
        <v>1091</v>
      </c>
      <c r="D1249" s="1"/>
    </row>
    <row r="1250" spans="1:4">
      <c r="A1250" t="s">
        <v>16</v>
      </c>
      <c r="B1250" s="67">
        <v>31019</v>
      </c>
      <c r="C1250" s="67" t="s">
        <v>1092</v>
      </c>
      <c r="D1250" s="1"/>
    </row>
    <row r="1251" spans="1:4">
      <c r="A1251" t="s">
        <v>16</v>
      </c>
      <c r="B1251">
        <v>31008</v>
      </c>
      <c r="C1251" s="60" t="s">
        <v>206</v>
      </c>
      <c r="D1251" s="1"/>
    </row>
    <row r="1252" spans="1:4">
      <c r="A1252" t="s">
        <v>16</v>
      </c>
      <c r="B1252">
        <v>22031</v>
      </c>
      <c r="C1252" s="60" t="s">
        <v>109</v>
      </c>
      <c r="D1252" s="1"/>
    </row>
    <row r="1253" spans="1:4">
      <c r="A1253" t="s">
        <v>16</v>
      </c>
      <c r="B1253">
        <v>22029</v>
      </c>
      <c r="C1253" s="59" t="s">
        <v>406</v>
      </c>
      <c r="D1253" s="1"/>
    </row>
    <row r="1254" spans="1:4">
      <c r="A1254" t="s">
        <v>16</v>
      </c>
      <c r="B1254">
        <v>22011</v>
      </c>
      <c r="C1254" s="60" t="s">
        <v>255</v>
      </c>
      <c r="D1254" s="1"/>
    </row>
    <row r="1255" spans="1:4">
      <c r="A1255" t="s">
        <v>16</v>
      </c>
      <c r="B1255">
        <v>22015</v>
      </c>
      <c r="C1255" s="60" t="s">
        <v>348</v>
      </c>
      <c r="D1255" s="1"/>
    </row>
    <row r="1256" spans="1:4">
      <c r="A1256" t="s">
        <v>16</v>
      </c>
      <c r="B1256">
        <v>22019</v>
      </c>
      <c r="C1256" t="s">
        <v>364</v>
      </c>
      <c r="D1256" s="1"/>
    </row>
    <row r="1257" spans="1:4">
      <c r="A1257" t="s">
        <v>16</v>
      </c>
      <c r="B1257">
        <v>22018</v>
      </c>
      <c r="C1257" t="s">
        <v>45</v>
      </c>
      <c r="D1257" s="1"/>
    </row>
    <row r="1258" spans="1:4">
      <c r="A1258" t="s">
        <v>16</v>
      </c>
      <c r="B1258">
        <v>22020</v>
      </c>
      <c r="C1258" t="s">
        <v>455</v>
      </c>
      <c r="D1258" s="1"/>
    </row>
    <row r="1259" spans="1:4">
      <c r="A1259" t="s">
        <v>16</v>
      </c>
      <c r="B1259">
        <v>22002</v>
      </c>
      <c r="C1259" t="s">
        <v>124</v>
      </c>
      <c r="D1259" s="1"/>
    </row>
    <row r="1260" spans="1:4">
      <c r="A1260" t="s">
        <v>16</v>
      </c>
      <c r="B1260">
        <v>16016</v>
      </c>
      <c r="C1260" t="s">
        <v>123</v>
      </c>
      <c r="D1260" s="1"/>
    </row>
    <row r="1261" spans="1:4">
      <c r="A1261" t="s">
        <v>16</v>
      </c>
      <c r="B1261">
        <v>16014</v>
      </c>
      <c r="C1261" t="s">
        <v>44</v>
      </c>
      <c r="D1261" s="1"/>
    </row>
    <row r="1262" spans="1:4">
      <c r="A1262" t="s">
        <v>16</v>
      </c>
      <c r="B1262">
        <v>16008</v>
      </c>
      <c r="C1262" t="s">
        <v>329</v>
      </c>
      <c r="D1262" s="1"/>
    </row>
    <row r="1263" spans="1:4">
      <c r="A1263" t="s">
        <v>16</v>
      </c>
      <c r="B1263">
        <v>43083</v>
      </c>
      <c r="C1263" t="s">
        <v>43</v>
      </c>
      <c r="D1263" s="1"/>
    </row>
    <row r="1264" spans="1:4">
      <c r="A1264" t="s">
        <v>16</v>
      </c>
      <c r="B1264">
        <v>15038</v>
      </c>
      <c r="C1264" s="61" t="s">
        <v>1093</v>
      </c>
      <c r="D1264" s="1"/>
    </row>
    <row r="1265" spans="1:4">
      <c r="A1265" t="s">
        <v>16</v>
      </c>
      <c r="B1265">
        <v>15037</v>
      </c>
      <c r="C1265" t="s">
        <v>240</v>
      </c>
      <c r="D1265" s="1"/>
    </row>
    <row r="1266" spans="1:4">
      <c r="A1266" t="s">
        <v>16</v>
      </c>
      <c r="B1266">
        <v>15029</v>
      </c>
      <c r="C1266" t="s">
        <v>276</v>
      </c>
      <c r="D1266" s="1"/>
    </row>
    <row r="1267" spans="1:4">
      <c r="A1267" t="s">
        <v>16</v>
      </c>
      <c r="B1267">
        <v>15030</v>
      </c>
      <c r="C1267" t="s">
        <v>214</v>
      </c>
      <c r="D1267" s="1"/>
    </row>
    <row r="1268" spans="1:4">
      <c r="A1268" t="s">
        <v>16</v>
      </c>
      <c r="B1268">
        <v>15001</v>
      </c>
      <c r="C1268" t="s">
        <v>51</v>
      </c>
      <c r="D1268" s="1"/>
    </row>
    <row r="1269" spans="1:4">
      <c r="A1269" t="s">
        <v>16</v>
      </c>
      <c r="B1269">
        <v>43001</v>
      </c>
      <c r="C1269" t="s">
        <v>365</v>
      </c>
      <c r="D1269" s="1"/>
    </row>
    <row r="1270" spans="1:4">
      <c r="A1270" t="s">
        <v>16</v>
      </c>
      <c r="B1270">
        <v>15041</v>
      </c>
      <c r="C1270" t="s">
        <v>475</v>
      </c>
      <c r="D1270" s="1"/>
    </row>
    <row r="1271" spans="1:4">
      <c r="A1271" t="s">
        <v>16</v>
      </c>
      <c r="B1271">
        <v>15017</v>
      </c>
      <c r="C1271" t="s">
        <v>62</v>
      </c>
      <c r="D1271" s="1"/>
    </row>
    <row r="1272" spans="1:4">
      <c r="A1272" t="s">
        <v>16</v>
      </c>
      <c r="B1272">
        <v>15016</v>
      </c>
      <c r="C1272" t="s">
        <v>41</v>
      </c>
      <c r="D1272" s="1"/>
    </row>
    <row r="1273" spans="1:4">
      <c r="A1273" t="s">
        <v>16</v>
      </c>
      <c r="B1273">
        <v>15023</v>
      </c>
      <c r="C1273" t="s">
        <v>40</v>
      </c>
      <c r="D1273" s="1"/>
    </row>
    <row r="1274" spans="1:4">
      <c r="A1274" t="s">
        <v>16</v>
      </c>
      <c r="B1274">
        <v>15024</v>
      </c>
      <c r="C1274" t="s">
        <v>242</v>
      </c>
      <c r="D1274" s="1"/>
    </row>
    <row r="1275" spans="1:4">
      <c r="A1275" t="s">
        <v>16</v>
      </c>
      <c r="B1275">
        <v>25018</v>
      </c>
      <c r="C1275" t="s">
        <v>39</v>
      </c>
      <c r="D1275" s="1"/>
    </row>
    <row r="1276" spans="1:4">
      <c r="A1276" t="s">
        <v>16</v>
      </c>
      <c r="B1276">
        <v>16002</v>
      </c>
      <c r="C1276" t="s">
        <v>248</v>
      </c>
      <c r="D1276" s="1"/>
    </row>
    <row r="1277" spans="1:4">
      <c r="A1277" t="s">
        <v>16</v>
      </c>
      <c r="B1277">
        <v>16001</v>
      </c>
      <c r="C1277" t="s">
        <v>106</v>
      </c>
      <c r="D1277" s="1"/>
    </row>
    <row r="1278" spans="1:4">
      <c r="A1278" t="s">
        <v>16</v>
      </c>
      <c r="B1278">
        <v>16017</v>
      </c>
      <c r="C1278" t="s">
        <v>52</v>
      </c>
      <c r="D1278" s="1"/>
    </row>
    <row r="1279" spans="1:4">
      <c r="A1279" t="s">
        <v>16</v>
      </c>
      <c r="B1279">
        <v>25014</v>
      </c>
      <c r="C1279" t="s">
        <v>732</v>
      </c>
      <c r="D1279" s="1"/>
    </row>
    <row r="1280" spans="1:4">
      <c r="A1280" t="s">
        <v>16</v>
      </c>
      <c r="B1280">
        <v>33024</v>
      </c>
      <c r="C1280" t="s">
        <v>38</v>
      </c>
      <c r="D1280" s="1"/>
    </row>
    <row r="1281" spans="1:4">
      <c r="A1281" t="s">
        <v>16</v>
      </c>
      <c r="B1281">
        <v>21008</v>
      </c>
      <c r="C1281" t="s">
        <v>1090</v>
      </c>
      <c r="D1281" s="1"/>
    </row>
    <row r="1282" spans="1:4">
      <c r="A1282" t="s">
        <v>16</v>
      </c>
      <c r="B1282">
        <v>21030</v>
      </c>
      <c r="C1282" t="s">
        <v>1088</v>
      </c>
      <c r="D1282" s="1"/>
    </row>
    <row r="1283" spans="1:4">
      <c r="A1283" t="s">
        <v>16</v>
      </c>
      <c r="B1283">
        <v>21002</v>
      </c>
      <c r="C1283" t="s">
        <v>1087</v>
      </c>
      <c r="D1283" s="1"/>
    </row>
    <row r="1284" spans="1:4">
      <c r="A1284" t="s">
        <v>16</v>
      </c>
      <c r="B1284">
        <v>21026</v>
      </c>
      <c r="C1284" t="s">
        <v>375</v>
      </c>
      <c r="D1284" s="1"/>
    </row>
    <row r="1285" spans="1:4">
      <c r="A1285" t="s">
        <v>16</v>
      </c>
      <c r="B1285">
        <v>21006</v>
      </c>
      <c r="C1285" t="s">
        <v>456</v>
      </c>
      <c r="D1285" s="1"/>
    </row>
    <row r="1286" spans="1:4">
      <c r="A1286" t="s">
        <v>16</v>
      </c>
      <c r="B1286">
        <v>21036</v>
      </c>
      <c r="C1286" t="s">
        <v>362</v>
      </c>
      <c r="D1286" s="1"/>
    </row>
    <row r="1287" spans="1:4" ht="17.25" thickBot="1">
      <c r="A1287" t="s">
        <v>1094</v>
      </c>
      <c r="B1287">
        <v>19018</v>
      </c>
      <c r="C1287" s="57" t="s">
        <v>408</v>
      </c>
      <c r="D1287" s="1"/>
    </row>
    <row r="1288" spans="1:4">
      <c r="A1288" t="s">
        <v>1094</v>
      </c>
      <c r="B1288" s="78">
        <v>19001</v>
      </c>
      <c r="C1288" s="78" t="s">
        <v>91</v>
      </c>
      <c r="D1288" s="1"/>
    </row>
    <row r="1289" spans="1:4">
      <c r="A1289" t="s">
        <v>17</v>
      </c>
      <c r="B1289">
        <v>19017</v>
      </c>
      <c r="C1289" t="s">
        <v>351</v>
      </c>
      <c r="D1289" s="1"/>
    </row>
    <row r="1290" spans="1:4">
      <c r="A1290" t="s">
        <v>17</v>
      </c>
      <c r="B1290" s="67">
        <v>31010</v>
      </c>
      <c r="C1290" s="67" t="s">
        <v>1043</v>
      </c>
      <c r="D1290" s="1"/>
    </row>
    <row r="1291" spans="1:4">
      <c r="A1291" t="s">
        <v>17</v>
      </c>
      <c r="B1291">
        <v>31023</v>
      </c>
      <c r="C1291" s="57" t="s">
        <v>349</v>
      </c>
      <c r="D1291" s="1"/>
    </row>
    <row r="1292" spans="1:4" ht="17.25" thickBot="1">
      <c r="A1292" t="s">
        <v>17</v>
      </c>
      <c r="B1292" s="79">
        <v>31022</v>
      </c>
      <c r="C1292" s="79" t="s">
        <v>90</v>
      </c>
      <c r="D1292" s="1"/>
    </row>
    <row r="1293" spans="1:4">
      <c r="A1293" t="s">
        <v>17</v>
      </c>
      <c r="B1293">
        <v>31021</v>
      </c>
      <c r="C1293" t="s">
        <v>563</v>
      </c>
      <c r="D1293" s="1"/>
    </row>
    <row r="1294" spans="1:4" ht="17.25" thickBot="1">
      <c r="A1294" t="s">
        <v>17</v>
      </c>
      <c r="B1294" s="79">
        <v>31020</v>
      </c>
      <c r="C1294" s="79" t="s">
        <v>31</v>
      </c>
      <c r="D1294" s="1"/>
    </row>
    <row r="1295" spans="1:4">
      <c r="A1295" t="s">
        <v>17</v>
      </c>
      <c r="B1295">
        <v>22017</v>
      </c>
      <c r="C1295" s="57" t="s">
        <v>364</v>
      </c>
      <c r="D1295" s="1"/>
    </row>
    <row r="1296" spans="1:4">
      <c r="A1296" t="s">
        <v>17</v>
      </c>
      <c r="B1296">
        <v>22010</v>
      </c>
      <c r="C1296" t="s">
        <v>348</v>
      </c>
      <c r="D1296" s="1"/>
    </row>
    <row r="1297" spans="1:4">
      <c r="A1297" t="s">
        <v>17</v>
      </c>
      <c r="B1297">
        <v>22032</v>
      </c>
      <c r="C1297" t="s">
        <v>255</v>
      </c>
      <c r="D1297" s="1"/>
    </row>
    <row r="1298" spans="1:4">
      <c r="A1298" t="s">
        <v>17</v>
      </c>
      <c r="B1298">
        <v>33026</v>
      </c>
      <c r="C1298" s="59" t="s">
        <v>377</v>
      </c>
      <c r="D1298" s="1"/>
    </row>
    <row r="1299" spans="1:4">
      <c r="A1299" t="s">
        <v>17</v>
      </c>
      <c r="B1299">
        <v>31025</v>
      </c>
      <c r="C1299" s="76" t="s">
        <v>206</v>
      </c>
      <c r="D1299" s="1"/>
    </row>
    <row r="1300" spans="1:4">
      <c r="A1300" t="s">
        <v>17</v>
      </c>
      <c r="B1300">
        <v>31002</v>
      </c>
      <c r="C1300" t="s">
        <v>88</v>
      </c>
      <c r="D1300" s="1"/>
    </row>
    <row r="1301" spans="1:4">
      <c r="A1301" t="s">
        <v>17</v>
      </c>
      <c r="B1301">
        <v>31018</v>
      </c>
      <c r="C1301" s="57" t="s">
        <v>463</v>
      </c>
      <c r="D1301" s="1"/>
    </row>
    <row r="1302" spans="1:4">
      <c r="A1302" t="s">
        <v>17</v>
      </c>
      <c r="B1302">
        <v>31017</v>
      </c>
      <c r="C1302" t="s">
        <v>283</v>
      </c>
      <c r="D1302" s="1"/>
    </row>
    <row r="1303" spans="1:4">
      <c r="A1303" t="s">
        <v>17</v>
      </c>
      <c r="B1303">
        <v>28009</v>
      </c>
      <c r="C1303" s="60" t="s">
        <v>72</v>
      </c>
      <c r="D1303" s="1"/>
    </row>
    <row r="1304" spans="1:4">
      <c r="A1304" t="s">
        <v>17</v>
      </c>
      <c r="B1304">
        <v>26005</v>
      </c>
      <c r="C1304" s="60" t="s">
        <v>356</v>
      </c>
      <c r="D1304" s="1"/>
    </row>
    <row r="1305" spans="1:4">
      <c r="A1305" t="s">
        <v>17</v>
      </c>
      <c r="B1305">
        <v>26006</v>
      </c>
      <c r="C1305" s="59" t="s">
        <v>330</v>
      </c>
      <c r="D1305" s="1"/>
    </row>
    <row r="1306" spans="1:4">
      <c r="A1306" t="s">
        <v>17</v>
      </c>
      <c r="B1306">
        <v>26007</v>
      </c>
      <c r="C1306" t="s">
        <v>381</v>
      </c>
      <c r="D1306" s="1"/>
    </row>
    <row r="1307" spans="1:4">
      <c r="A1307" t="s">
        <v>17</v>
      </c>
      <c r="B1307">
        <v>26002</v>
      </c>
      <c r="C1307" t="s">
        <v>297</v>
      </c>
      <c r="D1307" s="1"/>
    </row>
    <row r="1308" spans="1:4">
      <c r="A1308" t="s">
        <v>17</v>
      </c>
      <c r="B1308">
        <v>28012</v>
      </c>
      <c r="C1308" t="s">
        <v>302</v>
      </c>
      <c r="D1308" s="1"/>
    </row>
    <row r="1309" spans="1:4">
      <c r="A1309" t="s">
        <v>17</v>
      </c>
      <c r="B1309">
        <v>28030</v>
      </c>
      <c r="C1309" t="s">
        <v>99</v>
      </c>
      <c r="D1309" s="1"/>
    </row>
    <row r="1310" spans="1:4">
      <c r="A1310" t="s">
        <v>17</v>
      </c>
      <c r="B1310">
        <v>26003</v>
      </c>
      <c r="C1310" t="s">
        <v>148</v>
      </c>
      <c r="D1310" s="1"/>
    </row>
    <row r="1311" spans="1:4">
      <c r="A1311" t="s">
        <v>17</v>
      </c>
      <c r="B1311">
        <v>26015</v>
      </c>
      <c r="C1311" t="s">
        <v>259</v>
      </c>
      <c r="D1311" s="1"/>
    </row>
    <row r="1312" spans="1:4">
      <c r="A1312" t="s">
        <v>17</v>
      </c>
      <c r="B1312">
        <v>26012</v>
      </c>
      <c r="C1312" t="s">
        <v>281</v>
      </c>
      <c r="D1312" s="1"/>
    </row>
    <row r="1313" spans="1:4">
      <c r="A1313" t="s">
        <v>17</v>
      </c>
      <c r="B1313">
        <v>24001</v>
      </c>
      <c r="C1313" t="s">
        <v>337</v>
      </c>
      <c r="D1313" s="1"/>
    </row>
    <row r="1314" spans="1:4">
      <c r="A1314" t="s">
        <v>17</v>
      </c>
      <c r="B1314">
        <v>29009</v>
      </c>
      <c r="C1314" t="s">
        <v>237</v>
      </c>
      <c r="D1314" s="1"/>
    </row>
    <row r="1315" spans="1:4">
      <c r="A1315" t="s">
        <v>17</v>
      </c>
      <c r="B1315">
        <v>29006</v>
      </c>
      <c r="C1315" t="s">
        <v>326</v>
      </c>
      <c r="D1315" s="1"/>
    </row>
    <row r="1316" spans="1:4">
      <c r="A1316" t="s">
        <v>17</v>
      </c>
      <c r="B1316">
        <v>29012</v>
      </c>
      <c r="C1316" t="s">
        <v>446</v>
      </c>
      <c r="D1316" s="1"/>
    </row>
    <row r="1317" spans="1:4">
      <c r="A1317" t="s">
        <v>17</v>
      </c>
      <c r="B1317">
        <v>17006</v>
      </c>
      <c r="C1317" s="60" t="s">
        <v>66</v>
      </c>
      <c r="D1317" s="1"/>
    </row>
    <row r="1318" spans="1:4">
      <c r="A1318" t="s">
        <v>17</v>
      </c>
      <c r="B1318">
        <v>17009</v>
      </c>
      <c r="C1318" s="60" t="s">
        <v>347</v>
      </c>
      <c r="D1318" s="1"/>
    </row>
    <row r="1319" spans="1:4">
      <c r="A1319" t="s">
        <v>17</v>
      </c>
      <c r="B1319">
        <v>11009</v>
      </c>
      <c r="C1319" t="s">
        <v>407</v>
      </c>
      <c r="D1319" s="1"/>
    </row>
    <row r="1320" spans="1:4">
      <c r="A1320" t="s">
        <v>17</v>
      </c>
      <c r="B1320">
        <v>11013</v>
      </c>
      <c r="C1320" t="s">
        <v>300</v>
      </c>
      <c r="D1320" s="1"/>
    </row>
    <row r="1321" spans="1:4">
      <c r="A1321" t="s">
        <v>17</v>
      </c>
      <c r="B1321">
        <v>11012</v>
      </c>
      <c r="C1321" t="s">
        <v>459</v>
      </c>
      <c r="D1321" s="1"/>
    </row>
    <row r="1322" spans="1:4">
      <c r="A1322" t="s">
        <v>17</v>
      </c>
      <c r="B1322">
        <v>32015</v>
      </c>
      <c r="C1322" t="s">
        <v>288</v>
      </c>
      <c r="D1322" s="1"/>
    </row>
    <row r="1323" spans="1:4">
      <c r="A1323" t="s">
        <v>17</v>
      </c>
      <c r="B1323">
        <v>14020</v>
      </c>
      <c r="C1323" t="s">
        <v>81</v>
      </c>
      <c r="D1323" s="1"/>
    </row>
    <row r="1324" spans="1:4">
      <c r="A1324" t="s">
        <v>17</v>
      </c>
      <c r="B1324">
        <v>14004</v>
      </c>
      <c r="C1324" t="s">
        <v>107</v>
      </c>
      <c r="D1324" s="1"/>
    </row>
    <row r="1325" spans="1:4">
      <c r="A1325" t="s">
        <v>17</v>
      </c>
      <c r="B1325">
        <v>14012</v>
      </c>
      <c r="C1325" t="s">
        <v>415</v>
      </c>
      <c r="D1325" s="1"/>
    </row>
    <row r="1326" spans="1:4">
      <c r="A1326" t="s">
        <v>17</v>
      </c>
      <c r="B1326">
        <v>14003</v>
      </c>
      <c r="C1326" t="s">
        <v>83</v>
      </c>
      <c r="D1326" s="1"/>
    </row>
    <row r="1327" spans="1:4">
      <c r="A1327" t="s">
        <v>17</v>
      </c>
      <c r="B1327">
        <v>14002</v>
      </c>
      <c r="C1327" t="s">
        <v>87</v>
      </c>
      <c r="D1327" s="1"/>
    </row>
    <row r="1328" spans="1:4">
      <c r="A1328" t="s">
        <v>17</v>
      </c>
      <c r="B1328">
        <v>30004</v>
      </c>
      <c r="C1328" t="s">
        <v>311</v>
      </c>
      <c r="D1328" s="1"/>
    </row>
    <row r="1329" spans="1:4">
      <c r="A1329" t="s">
        <v>17</v>
      </c>
      <c r="B1329">
        <v>13014</v>
      </c>
      <c r="C1329" t="s">
        <v>86</v>
      </c>
      <c r="D1329" s="1"/>
    </row>
    <row r="1330" spans="1:4">
      <c r="A1330" t="s">
        <v>17</v>
      </c>
      <c r="B1330">
        <v>13003</v>
      </c>
      <c r="C1330" t="s">
        <v>85</v>
      </c>
      <c r="D1330" s="1"/>
    </row>
    <row r="1331" spans="1:4">
      <c r="A1331" t="s">
        <v>17</v>
      </c>
      <c r="B1331">
        <v>13010</v>
      </c>
      <c r="C1331" t="s">
        <v>96</v>
      </c>
      <c r="D1331" s="1"/>
    </row>
    <row r="1332" spans="1:4">
      <c r="A1332" t="s">
        <v>17</v>
      </c>
      <c r="B1332">
        <v>13006</v>
      </c>
      <c r="C1332" t="s">
        <v>331</v>
      </c>
      <c r="D1332" s="1"/>
    </row>
    <row r="1333" spans="1:4">
      <c r="A1333" t="s">
        <v>17</v>
      </c>
      <c r="B1333">
        <v>64001</v>
      </c>
      <c r="C1333" t="s">
        <v>421</v>
      </c>
      <c r="D1333" s="1"/>
    </row>
    <row r="1334" spans="1:4">
      <c r="A1334" t="s">
        <v>17</v>
      </c>
      <c r="B1334">
        <v>12011</v>
      </c>
      <c r="C1334" t="s">
        <v>210</v>
      </c>
      <c r="D1334" s="1"/>
    </row>
    <row r="1335" spans="1:4">
      <c r="A1335" t="s">
        <v>17</v>
      </c>
      <c r="B1335">
        <v>12010</v>
      </c>
      <c r="C1335" t="s">
        <v>97</v>
      </c>
      <c r="D1335" s="1"/>
    </row>
    <row r="1336" spans="1:4">
      <c r="A1336" t="s">
        <v>17</v>
      </c>
      <c r="B1336">
        <v>12004</v>
      </c>
      <c r="C1336" t="s">
        <v>251</v>
      </c>
      <c r="D1336" s="1"/>
    </row>
    <row r="1337" spans="1:4">
      <c r="A1337" t="s">
        <v>17</v>
      </c>
      <c r="B1337">
        <v>12024</v>
      </c>
      <c r="C1337" t="s">
        <v>346</v>
      </c>
      <c r="D1337" s="1"/>
    </row>
    <row r="1338" spans="1:4">
      <c r="A1338" t="s">
        <v>17</v>
      </c>
      <c r="B1338">
        <v>12002</v>
      </c>
      <c r="C1338" t="s">
        <v>84</v>
      </c>
      <c r="D1338" s="1"/>
    </row>
    <row r="1339" spans="1:4">
      <c r="A1339" t="s">
        <v>17</v>
      </c>
      <c r="B1339">
        <v>12006</v>
      </c>
      <c r="C1339" t="s">
        <v>526</v>
      </c>
      <c r="D1339" s="1"/>
    </row>
    <row r="1340" spans="1:4">
      <c r="A1340" t="s">
        <v>17</v>
      </c>
      <c r="B1340">
        <v>19005</v>
      </c>
      <c r="C1340" t="s">
        <v>122</v>
      </c>
      <c r="D1340" s="1"/>
    </row>
    <row r="1341" spans="1:4">
      <c r="A1341" t="s">
        <v>17</v>
      </c>
      <c r="B1341">
        <v>19011</v>
      </c>
      <c r="C1341" t="s">
        <v>370</v>
      </c>
      <c r="D1341" s="1"/>
    </row>
    <row r="1342" spans="1:4">
      <c r="A1342" t="s">
        <v>17</v>
      </c>
      <c r="B1342">
        <v>19006</v>
      </c>
      <c r="C1342" t="s">
        <v>327</v>
      </c>
      <c r="D1342" s="1"/>
    </row>
    <row r="1343" spans="1:4">
      <c r="A1343" t="s">
        <v>17</v>
      </c>
      <c r="B1343">
        <v>19004</v>
      </c>
      <c r="C1343" t="s">
        <v>408</v>
      </c>
      <c r="D1343" s="1"/>
    </row>
    <row r="1344" spans="1:4">
      <c r="A1344" t="s">
        <v>17</v>
      </c>
      <c r="B1344">
        <v>19004</v>
      </c>
      <c r="C1344" t="s">
        <v>408</v>
      </c>
      <c r="D1344" s="1"/>
    </row>
    <row r="1345" spans="1:4">
      <c r="A1345" t="s">
        <v>17</v>
      </c>
      <c r="B1345">
        <v>19009</v>
      </c>
      <c r="C1345" t="s">
        <v>327</v>
      </c>
      <c r="D1345" s="1"/>
    </row>
    <row r="1346" spans="1:4">
      <c r="A1346" t="s">
        <v>17</v>
      </c>
      <c r="B1346">
        <v>19012</v>
      </c>
      <c r="C1346" t="s">
        <v>370</v>
      </c>
      <c r="D1346" s="1"/>
    </row>
    <row r="1347" spans="1:4">
      <c r="A1347" t="s">
        <v>17</v>
      </c>
      <c r="B1347">
        <v>19007</v>
      </c>
      <c r="C1347" t="s">
        <v>73</v>
      </c>
      <c r="D1347" s="1"/>
    </row>
    <row r="1348" spans="1:4">
      <c r="A1348" t="s">
        <v>17</v>
      </c>
      <c r="B1348">
        <v>19003</v>
      </c>
      <c r="C1348" t="s">
        <v>526</v>
      </c>
      <c r="D1348" s="1"/>
    </row>
    <row r="1349" spans="1:4">
      <c r="A1349" t="s">
        <v>17</v>
      </c>
      <c r="B1349">
        <v>12018</v>
      </c>
      <c r="C1349" t="s">
        <v>84</v>
      </c>
      <c r="D1349" s="1"/>
    </row>
    <row r="1350" spans="1:4">
      <c r="A1350" t="s">
        <v>17</v>
      </c>
      <c r="B1350">
        <v>12017</v>
      </c>
      <c r="C1350" t="s">
        <v>346</v>
      </c>
      <c r="D1350" s="1"/>
    </row>
    <row r="1351" spans="1:4">
      <c r="A1351" t="s">
        <v>17</v>
      </c>
      <c r="B1351">
        <v>12019</v>
      </c>
      <c r="C1351" t="s">
        <v>251</v>
      </c>
      <c r="D1351" s="1"/>
    </row>
    <row r="1352" spans="1:4">
      <c r="A1352" t="s">
        <v>17</v>
      </c>
      <c r="B1352" s="60">
        <v>12012</v>
      </c>
      <c r="C1352" s="60" t="s">
        <v>422</v>
      </c>
      <c r="D1352" s="1"/>
    </row>
    <row r="1353" spans="1:4">
      <c r="A1353" t="s">
        <v>17</v>
      </c>
      <c r="B1353">
        <v>12016</v>
      </c>
      <c r="C1353" t="s">
        <v>210</v>
      </c>
      <c r="D1353" s="1"/>
    </row>
    <row r="1354" spans="1:4">
      <c r="A1354" t="s">
        <v>17</v>
      </c>
      <c r="B1354">
        <v>13015</v>
      </c>
      <c r="C1354" t="s">
        <v>421</v>
      </c>
      <c r="D1354" s="1"/>
    </row>
    <row r="1355" spans="1:4">
      <c r="A1355" t="s">
        <v>17</v>
      </c>
      <c r="B1355">
        <v>13016</v>
      </c>
      <c r="C1355" t="s">
        <v>331</v>
      </c>
      <c r="D1355" s="1"/>
    </row>
    <row r="1356" spans="1:4">
      <c r="A1356" t="s">
        <v>17</v>
      </c>
      <c r="B1356">
        <v>13018</v>
      </c>
      <c r="C1356" t="s">
        <v>250</v>
      </c>
      <c r="D1356" s="1"/>
    </row>
    <row r="1357" spans="1:4">
      <c r="A1357" t="s">
        <v>17</v>
      </c>
      <c r="B1357">
        <v>13017</v>
      </c>
      <c r="C1357" t="s">
        <v>518</v>
      </c>
      <c r="D1357" s="1"/>
    </row>
    <row r="1358" spans="1:4">
      <c r="A1358" t="s">
        <v>17</v>
      </c>
      <c r="B1358">
        <v>13002</v>
      </c>
      <c r="C1358" t="s">
        <v>129</v>
      </c>
      <c r="D1358" s="1"/>
    </row>
    <row r="1359" spans="1:4">
      <c r="A1359" t="s">
        <v>17</v>
      </c>
      <c r="B1359">
        <v>30041</v>
      </c>
      <c r="C1359" t="s">
        <v>65</v>
      </c>
      <c r="D1359" s="1"/>
    </row>
    <row r="1360" spans="1:4">
      <c r="A1360" t="s">
        <v>17</v>
      </c>
      <c r="B1360">
        <v>30023</v>
      </c>
      <c r="C1360" t="s">
        <v>311</v>
      </c>
      <c r="D1360" s="1"/>
    </row>
    <row r="1361" spans="1:4">
      <c r="A1361" t="s">
        <v>17</v>
      </c>
      <c r="B1361">
        <v>14018</v>
      </c>
      <c r="C1361" t="s">
        <v>87</v>
      </c>
      <c r="D1361" s="1"/>
    </row>
    <row r="1362" spans="1:4">
      <c r="A1362" t="s">
        <v>17</v>
      </c>
      <c r="B1362">
        <v>14017</v>
      </c>
      <c r="C1362" t="s">
        <v>83</v>
      </c>
      <c r="D1362" s="1"/>
    </row>
    <row r="1363" spans="1:4">
      <c r="A1363" t="s">
        <v>17</v>
      </c>
      <c r="B1363">
        <v>14008</v>
      </c>
      <c r="C1363" t="s">
        <v>415</v>
      </c>
      <c r="D1363" s="1"/>
    </row>
    <row r="1364" spans="1:4">
      <c r="A1364" t="s">
        <v>17</v>
      </c>
      <c r="B1364">
        <v>14006</v>
      </c>
      <c r="C1364" t="s">
        <v>107</v>
      </c>
      <c r="D1364" s="1"/>
    </row>
    <row r="1365" spans="1:4">
      <c r="A1365" t="s">
        <v>17</v>
      </c>
      <c r="B1365">
        <v>11011</v>
      </c>
      <c r="C1365" t="s">
        <v>81</v>
      </c>
      <c r="D1365" s="1"/>
    </row>
    <row r="1366" spans="1:4">
      <c r="A1366" t="s">
        <v>17</v>
      </c>
      <c r="B1366">
        <v>11003</v>
      </c>
      <c r="C1366" t="s">
        <v>306</v>
      </c>
      <c r="D1366" s="1"/>
    </row>
    <row r="1367" spans="1:4">
      <c r="A1367" t="s">
        <v>17</v>
      </c>
      <c r="B1367">
        <v>11001</v>
      </c>
      <c r="C1367" t="s">
        <v>459</v>
      </c>
      <c r="D1367" s="1"/>
    </row>
    <row r="1368" spans="1:4">
      <c r="A1368" t="s">
        <v>17</v>
      </c>
      <c r="B1368">
        <v>11007</v>
      </c>
      <c r="C1368" t="s">
        <v>300</v>
      </c>
      <c r="D1368" s="1"/>
    </row>
    <row r="1369" spans="1:4">
      <c r="A1369" t="s">
        <v>17</v>
      </c>
      <c r="B1369">
        <v>11005</v>
      </c>
      <c r="C1369" t="s">
        <v>407</v>
      </c>
      <c r="D1369" s="1"/>
    </row>
    <row r="1370" spans="1:4">
      <c r="A1370" t="s">
        <v>17</v>
      </c>
      <c r="B1370">
        <v>11010</v>
      </c>
      <c r="C1370" s="60" t="s">
        <v>520</v>
      </c>
      <c r="D1370" s="1"/>
    </row>
    <row r="1371" spans="1:4">
      <c r="A1371" t="s">
        <v>17</v>
      </c>
      <c r="B1371">
        <v>29007</v>
      </c>
      <c r="C1371" s="60" t="s">
        <v>347</v>
      </c>
      <c r="D1371" s="1"/>
    </row>
    <row r="1372" spans="1:4">
      <c r="A1372" t="s">
        <v>17</v>
      </c>
      <c r="B1372">
        <v>17011</v>
      </c>
      <c r="C1372" s="60" t="s">
        <v>66</v>
      </c>
      <c r="D1372" s="1"/>
    </row>
    <row r="1373" spans="1:4">
      <c r="A1373" t="s">
        <v>17</v>
      </c>
      <c r="B1373">
        <v>29010</v>
      </c>
      <c r="C1373" t="s">
        <v>446</v>
      </c>
      <c r="D1373" s="1"/>
    </row>
    <row r="1374" spans="1:4">
      <c r="A1374" t="s">
        <v>17</v>
      </c>
      <c r="B1374">
        <v>18012</v>
      </c>
      <c r="C1374" t="s">
        <v>326</v>
      </c>
      <c r="D1374" s="1"/>
    </row>
    <row r="1375" spans="1:4" ht="17.25" thickBot="1">
      <c r="A1375" t="s">
        <v>17</v>
      </c>
      <c r="B1375">
        <v>29005</v>
      </c>
      <c r="C1375" t="s">
        <v>237</v>
      </c>
      <c r="D1375" s="1"/>
    </row>
    <row r="1376" spans="1:4">
      <c r="A1376" t="s">
        <v>17</v>
      </c>
      <c r="B1376" s="78">
        <v>18004</v>
      </c>
      <c r="C1376" s="78" t="s">
        <v>531</v>
      </c>
      <c r="D1376" s="1"/>
    </row>
    <row r="1377" spans="1:4">
      <c r="A1377" t="s">
        <v>17</v>
      </c>
      <c r="B1377">
        <v>26011</v>
      </c>
      <c r="C1377" t="s">
        <v>281</v>
      </c>
      <c r="D1377" s="1"/>
    </row>
    <row r="1378" spans="1:4">
      <c r="A1378" t="s">
        <v>17</v>
      </c>
      <c r="B1378">
        <v>26013</v>
      </c>
      <c r="C1378" t="s">
        <v>735</v>
      </c>
      <c r="D1378" s="1"/>
    </row>
    <row r="1379" spans="1:4" ht="17.25" thickBot="1">
      <c r="A1379" t="s">
        <v>17</v>
      </c>
      <c r="B1379">
        <v>28008</v>
      </c>
      <c r="C1379" t="s">
        <v>148</v>
      </c>
      <c r="D1379" s="1"/>
    </row>
    <row r="1380" spans="1:4">
      <c r="A1380" t="s">
        <v>17</v>
      </c>
      <c r="B1380" s="78">
        <v>28003</v>
      </c>
      <c r="C1380" s="78" t="s">
        <v>99</v>
      </c>
      <c r="D1380" s="1"/>
    </row>
    <row r="1381" spans="1:4">
      <c r="A1381" t="s">
        <v>17</v>
      </c>
      <c r="B1381">
        <v>28010</v>
      </c>
      <c r="C1381" t="s">
        <v>302</v>
      </c>
      <c r="D1381" s="1"/>
    </row>
    <row r="1382" spans="1:4" ht="17.25" thickBot="1">
      <c r="A1382" t="s">
        <v>17</v>
      </c>
      <c r="B1382" s="79">
        <v>26021</v>
      </c>
      <c r="C1382" s="79" t="s">
        <v>101</v>
      </c>
      <c r="D1382" s="1"/>
    </row>
    <row r="1383" spans="1:4">
      <c r="A1383" t="s">
        <v>17</v>
      </c>
      <c r="B1383">
        <v>26020</v>
      </c>
      <c r="C1383" t="s">
        <v>102</v>
      </c>
      <c r="D1383" s="1"/>
    </row>
    <row r="1384" spans="1:4">
      <c r="A1384" t="s">
        <v>17</v>
      </c>
      <c r="B1384">
        <v>27010</v>
      </c>
      <c r="C1384" s="59" t="s">
        <v>330</v>
      </c>
      <c r="D1384" s="1"/>
    </row>
    <row r="1385" spans="1:4">
      <c r="A1385" t="s">
        <v>17</v>
      </c>
      <c r="B1385">
        <v>27007</v>
      </c>
      <c r="C1385" s="60" t="s">
        <v>736</v>
      </c>
      <c r="D1385" s="1"/>
    </row>
    <row r="1386" spans="1:4">
      <c r="A1386" t="s">
        <v>17</v>
      </c>
      <c r="B1386">
        <v>31001</v>
      </c>
      <c r="C1386" s="60" t="s">
        <v>72</v>
      </c>
      <c r="D1386" s="1"/>
    </row>
    <row r="1387" spans="1:4">
      <c r="A1387" t="s">
        <v>17</v>
      </c>
      <c r="B1387">
        <v>31006</v>
      </c>
      <c r="C1387" t="s">
        <v>283</v>
      </c>
      <c r="D1387" s="1"/>
    </row>
    <row r="1388" spans="1:4">
      <c r="A1388" t="s">
        <v>17</v>
      </c>
      <c r="B1388">
        <v>31003</v>
      </c>
      <c r="C1388" t="s">
        <v>328</v>
      </c>
      <c r="D1388" s="1"/>
    </row>
    <row r="1389" spans="1:4">
      <c r="A1389" t="s">
        <v>17</v>
      </c>
      <c r="B1389">
        <v>31015</v>
      </c>
      <c r="C1389" t="s">
        <v>88</v>
      </c>
      <c r="D1389" s="1"/>
    </row>
    <row r="1390" spans="1:4">
      <c r="A1390" t="s">
        <v>17</v>
      </c>
      <c r="B1390">
        <v>31008</v>
      </c>
      <c r="C1390" s="60" t="s">
        <v>206</v>
      </c>
      <c r="D1390" s="1"/>
    </row>
    <row r="1391" spans="1:4">
      <c r="A1391" t="s">
        <v>17</v>
      </c>
      <c r="B1391">
        <v>22031</v>
      </c>
      <c r="C1391" s="60" t="s">
        <v>109</v>
      </c>
      <c r="D1391" s="1"/>
    </row>
    <row r="1392" spans="1:4">
      <c r="A1392" t="s">
        <v>17</v>
      </c>
      <c r="B1392">
        <v>22029</v>
      </c>
      <c r="C1392" s="59" t="s">
        <v>406</v>
      </c>
      <c r="D1392" s="1"/>
    </row>
    <row r="1393" spans="1:4">
      <c r="A1393" t="s">
        <v>17</v>
      </c>
      <c r="B1393">
        <v>22011</v>
      </c>
      <c r="C1393" t="s">
        <v>255</v>
      </c>
      <c r="D1393" s="1"/>
    </row>
    <row r="1394" spans="1:4">
      <c r="A1394" t="s">
        <v>17</v>
      </c>
      <c r="B1394">
        <v>22015</v>
      </c>
      <c r="C1394" t="s">
        <v>348</v>
      </c>
      <c r="D1394" s="1"/>
    </row>
    <row r="1395" spans="1:4">
      <c r="A1395" t="s">
        <v>17</v>
      </c>
      <c r="B1395">
        <v>22019</v>
      </c>
      <c r="C1395" t="s">
        <v>364</v>
      </c>
      <c r="D1395" s="1"/>
    </row>
    <row r="1396" spans="1:4">
      <c r="A1396" t="s">
        <v>17</v>
      </c>
      <c r="B1396">
        <v>31007</v>
      </c>
      <c r="C1396" t="s">
        <v>31</v>
      </c>
      <c r="D1396" s="1"/>
    </row>
    <row r="1397" spans="1:4">
      <c r="A1397" t="s">
        <v>17</v>
      </c>
      <c r="B1397">
        <v>31014</v>
      </c>
      <c r="C1397" t="s">
        <v>89</v>
      </c>
      <c r="D1397" s="1"/>
    </row>
    <row r="1398" spans="1:4">
      <c r="A1398" t="s">
        <v>17</v>
      </c>
      <c r="B1398">
        <v>31012</v>
      </c>
      <c r="C1398" t="s">
        <v>90</v>
      </c>
      <c r="D1398" s="1"/>
    </row>
    <row r="1399" spans="1:4">
      <c r="A1399" t="s">
        <v>17</v>
      </c>
      <c r="B1399">
        <v>31011</v>
      </c>
      <c r="C1399" t="s">
        <v>349</v>
      </c>
      <c r="D1399" s="1"/>
    </row>
    <row r="1400" spans="1:4">
      <c r="A1400" t="s">
        <v>17</v>
      </c>
      <c r="B1400">
        <v>31013</v>
      </c>
      <c r="C1400" t="s">
        <v>1095</v>
      </c>
      <c r="D1400" s="1"/>
    </row>
    <row r="1401" spans="1:4">
      <c r="A1401" t="s">
        <v>17</v>
      </c>
      <c r="B1401">
        <v>19015</v>
      </c>
      <c r="C1401" t="s">
        <v>351</v>
      </c>
      <c r="D1401" s="1"/>
    </row>
    <row r="1402" spans="1:4">
      <c r="A1402" t="s">
        <v>17</v>
      </c>
      <c r="B1402">
        <v>19014</v>
      </c>
      <c r="C1402" t="s">
        <v>91</v>
      </c>
      <c r="D1402" s="1"/>
    </row>
    <row r="1403" spans="1:4">
      <c r="A1403" t="s">
        <v>17</v>
      </c>
      <c r="B1403">
        <v>19004</v>
      </c>
      <c r="C1403" t="s">
        <v>408</v>
      </c>
      <c r="D1403" s="1"/>
    </row>
    <row r="1404" spans="1:4">
      <c r="A1404" t="s">
        <v>1096</v>
      </c>
      <c r="B1404">
        <v>21005</v>
      </c>
      <c r="C1404" s="57" t="s">
        <v>362</v>
      </c>
      <c r="D1404" s="1"/>
    </row>
    <row r="1405" spans="1:4">
      <c r="A1405" t="s">
        <v>1096</v>
      </c>
      <c r="B1405">
        <v>21028</v>
      </c>
      <c r="C1405" t="s">
        <v>170</v>
      </c>
      <c r="D1405" s="1"/>
    </row>
    <row r="1406" spans="1:4">
      <c r="A1406" t="s">
        <v>18</v>
      </c>
      <c r="B1406">
        <v>21010</v>
      </c>
      <c r="C1406" t="s">
        <v>380</v>
      </c>
      <c r="D1406" s="1"/>
    </row>
    <row r="1407" spans="1:4">
      <c r="A1407" t="s">
        <v>18</v>
      </c>
      <c r="B1407">
        <v>33010</v>
      </c>
      <c r="C1407" t="s">
        <v>133</v>
      </c>
      <c r="D1407" s="1"/>
    </row>
    <row r="1408" spans="1:4">
      <c r="A1408" t="s">
        <v>18</v>
      </c>
      <c r="B1408">
        <v>33017</v>
      </c>
      <c r="C1408" s="57" t="s">
        <v>104</v>
      </c>
      <c r="D1408" s="1"/>
    </row>
    <row r="1409" spans="1:4">
      <c r="A1409" t="s">
        <v>18</v>
      </c>
      <c r="B1409">
        <v>25015</v>
      </c>
      <c r="C1409" t="s">
        <v>132</v>
      </c>
      <c r="D1409" s="1"/>
    </row>
    <row r="1410" spans="1:4">
      <c r="A1410" t="s">
        <v>18</v>
      </c>
      <c r="B1410">
        <v>25002</v>
      </c>
      <c r="C1410" s="57" t="s">
        <v>105</v>
      </c>
      <c r="D1410" s="1"/>
    </row>
    <row r="1411" spans="1:4">
      <c r="A1411" t="s">
        <v>18</v>
      </c>
      <c r="B1411">
        <v>25020</v>
      </c>
      <c r="C1411" s="60" t="s">
        <v>135</v>
      </c>
      <c r="D1411" s="1"/>
    </row>
    <row r="1412" spans="1:4">
      <c r="A1412" t="s">
        <v>18</v>
      </c>
      <c r="B1412">
        <v>33021</v>
      </c>
      <c r="C1412" s="60" t="s">
        <v>1097</v>
      </c>
      <c r="D1412" s="1"/>
    </row>
    <row r="1413" spans="1:4">
      <c r="A1413" t="s">
        <v>18</v>
      </c>
      <c r="B1413">
        <v>33001</v>
      </c>
      <c r="C1413" s="59" t="s">
        <v>191</v>
      </c>
      <c r="D1413" s="1"/>
    </row>
    <row r="1414" spans="1:4">
      <c r="A1414" t="s">
        <v>18</v>
      </c>
      <c r="B1414">
        <v>33026</v>
      </c>
      <c r="C1414" s="59" t="s">
        <v>377</v>
      </c>
      <c r="D1414" s="1"/>
    </row>
    <row r="1415" spans="1:4">
      <c r="A1415" t="s">
        <v>18</v>
      </c>
      <c r="B1415">
        <v>31025</v>
      </c>
      <c r="C1415" s="60" t="s">
        <v>206</v>
      </c>
      <c r="D1415" s="1"/>
    </row>
    <row r="1416" spans="1:4">
      <c r="A1416" t="s">
        <v>18</v>
      </c>
      <c r="B1416" s="67">
        <v>31024</v>
      </c>
      <c r="C1416" s="67" t="s">
        <v>1014</v>
      </c>
      <c r="D1416" s="1"/>
    </row>
    <row r="1417" spans="1:4">
      <c r="A1417" t="s">
        <v>18</v>
      </c>
      <c r="B1417">
        <v>27012</v>
      </c>
      <c r="C1417" t="s">
        <v>74</v>
      </c>
      <c r="D1417" s="1"/>
    </row>
    <row r="1418" spans="1:4">
      <c r="A1418" t="s">
        <v>18</v>
      </c>
      <c r="B1418">
        <v>19002</v>
      </c>
      <c r="C1418" t="s">
        <v>73</v>
      </c>
      <c r="D1418" s="1"/>
    </row>
    <row r="1419" spans="1:4">
      <c r="A1419" t="s">
        <v>18</v>
      </c>
      <c r="B1419">
        <v>19007</v>
      </c>
      <c r="C1419" t="s">
        <v>73</v>
      </c>
      <c r="D1419" s="1"/>
    </row>
    <row r="1420" spans="1:4">
      <c r="A1420" t="s">
        <v>18</v>
      </c>
      <c r="B1420">
        <v>19003</v>
      </c>
      <c r="C1420" t="s">
        <v>526</v>
      </c>
      <c r="D1420" s="1"/>
    </row>
    <row r="1421" spans="1:4">
      <c r="A1421" t="s">
        <v>18</v>
      </c>
      <c r="B1421">
        <v>23001</v>
      </c>
      <c r="C1421" t="s">
        <v>113</v>
      </c>
      <c r="D1421" s="1"/>
    </row>
    <row r="1422" spans="1:4">
      <c r="A1422" t="s">
        <v>18</v>
      </c>
      <c r="B1422">
        <v>12001</v>
      </c>
      <c r="C1422" t="s">
        <v>147</v>
      </c>
      <c r="D1422" s="1"/>
    </row>
    <row r="1423" spans="1:4">
      <c r="A1423" t="s">
        <v>18</v>
      </c>
      <c r="B1423">
        <v>12023</v>
      </c>
      <c r="C1423" t="s">
        <v>318</v>
      </c>
      <c r="D1423" s="1"/>
    </row>
    <row r="1424" spans="1:4">
      <c r="A1424" t="s">
        <v>18</v>
      </c>
      <c r="B1424">
        <v>12025</v>
      </c>
      <c r="C1424" t="s">
        <v>460</v>
      </c>
      <c r="D1424" s="1"/>
    </row>
    <row r="1425" spans="1:4">
      <c r="A1425" t="s">
        <v>18</v>
      </c>
      <c r="B1425">
        <v>14014</v>
      </c>
      <c r="C1425" s="62" t="s">
        <v>725</v>
      </c>
      <c r="D1425" s="1"/>
    </row>
    <row r="1426" spans="1:4">
      <c r="A1426" t="s">
        <v>18</v>
      </c>
      <c r="B1426">
        <v>30004</v>
      </c>
      <c r="C1426" t="s">
        <v>867</v>
      </c>
      <c r="D1426" s="1"/>
    </row>
    <row r="1427" spans="1:4">
      <c r="A1427" t="s">
        <v>18</v>
      </c>
      <c r="B1427">
        <v>30033</v>
      </c>
      <c r="C1427" t="s">
        <v>128</v>
      </c>
      <c r="D1427" s="1"/>
    </row>
    <row r="1428" spans="1:4">
      <c r="A1428" t="s">
        <v>18</v>
      </c>
      <c r="B1428">
        <v>30032</v>
      </c>
      <c r="C1428" t="s">
        <v>537</v>
      </c>
      <c r="D1428" s="1"/>
    </row>
    <row r="1429" spans="1:4">
      <c r="A1429" t="s">
        <v>18</v>
      </c>
      <c r="B1429" s="67">
        <v>30034</v>
      </c>
      <c r="C1429" s="67" t="s">
        <v>1098</v>
      </c>
      <c r="D1429" s="1"/>
    </row>
    <row r="1430" spans="1:4">
      <c r="A1430" t="s">
        <v>1096</v>
      </c>
      <c r="B1430">
        <v>30026</v>
      </c>
      <c r="C1430" t="s">
        <v>221</v>
      </c>
      <c r="D1430" s="1"/>
    </row>
    <row r="1431" spans="1:4">
      <c r="A1431" t="s">
        <v>1096</v>
      </c>
      <c r="B1431">
        <v>30005</v>
      </c>
      <c r="C1431" t="s">
        <v>146</v>
      </c>
      <c r="D1431" s="1"/>
    </row>
    <row r="1432" spans="1:4">
      <c r="A1432" t="s">
        <v>18</v>
      </c>
      <c r="B1432">
        <v>30031</v>
      </c>
      <c r="C1432" t="s">
        <v>1041</v>
      </c>
      <c r="D1432" s="1"/>
    </row>
    <row r="1433" spans="1:4">
      <c r="A1433" t="s">
        <v>18</v>
      </c>
      <c r="B1433">
        <v>13009</v>
      </c>
      <c r="C1433" t="s">
        <v>1040</v>
      </c>
      <c r="D1433" s="1"/>
    </row>
    <row r="1434" spans="1:4">
      <c r="A1434" t="s">
        <v>18</v>
      </c>
      <c r="B1434">
        <v>13001</v>
      </c>
      <c r="C1434" t="s">
        <v>275</v>
      </c>
      <c r="D1434" s="1"/>
    </row>
    <row r="1435" spans="1:4">
      <c r="A1435" t="s">
        <v>18</v>
      </c>
      <c r="B1435">
        <v>13002</v>
      </c>
      <c r="C1435" t="s">
        <v>129</v>
      </c>
      <c r="D1435" s="1"/>
    </row>
    <row r="1436" spans="1:4">
      <c r="A1436" t="s">
        <v>18</v>
      </c>
      <c r="B1436">
        <v>30041</v>
      </c>
      <c r="C1436" t="s">
        <v>65</v>
      </c>
      <c r="D1436" s="1"/>
    </row>
    <row r="1437" spans="1:4">
      <c r="A1437" t="s">
        <v>18</v>
      </c>
      <c r="B1437">
        <v>30023</v>
      </c>
      <c r="C1437" t="s">
        <v>311</v>
      </c>
      <c r="D1437" s="1"/>
    </row>
    <row r="1438" spans="1:4">
      <c r="A1438" t="s">
        <v>18</v>
      </c>
      <c r="B1438">
        <v>14019</v>
      </c>
      <c r="C1438" t="s">
        <v>725</v>
      </c>
      <c r="D1438" s="1"/>
    </row>
    <row r="1439" spans="1:4">
      <c r="A1439" t="s">
        <v>18</v>
      </c>
      <c r="B1439">
        <v>12005</v>
      </c>
      <c r="C1439" t="s">
        <v>308</v>
      </c>
      <c r="D1439" s="1"/>
    </row>
    <row r="1440" spans="1:4">
      <c r="A1440" t="s">
        <v>18</v>
      </c>
      <c r="B1440">
        <v>12022</v>
      </c>
      <c r="C1440" t="s">
        <v>147</v>
      </c>
      <c r="D1440" s="1"/>
    </row>
    <row r="1441" spans="1:4">
      <c r="A1441" t="s">
        <v>18</v>
      </c>
      <c r="B1441">
        <v>12003</v>
      </c>
      <c r="C1441" t="s">
        <v>130</v>
      </c>
      <c r="D1441" s="1"/>
    </row>
    <row r="1442" spans="1:4">
      <c r="A1442" t="s">
        <v>18</v>
      </c>
      <c r="B1442">
        <v>62138</v>
      </c>
      <c r="C1442" t="s">
        <v>1021</v>
      </c>
      <c r="D1442" s="1"/>
    </row>
    <row r="1443" spans="1:4">
      <c r="A1443" t="s">
        <v>18</v>
      </c>
      <c r="B1443">
        <v>12006</v>
      </c>
      <c r="C1443" t="s">
        <v>526</v>
      </c>
      <c r="D1443" s="1"/>
    </row>
    <row r="1444" spans="1:4">
      <c r="A1444" t="s">
        <v>18</v>
      </c>
      <c r="B1444">
        <v>19005</v>
      </c>
      <c r="C1444" t="s">
        <v>122</v>
      </c>
      <c r="D1444" s="1"/>
    </row>
    <row r="1445" spans="1:4">
      <c r="A1445" t="s">
        <v>18</v>
      </c>
      <c r="B1445">
        <v>19008</v>
      </c>
      <c r="C1445" t="s">
        <v>73</v>
      </c>
      <c r="D1445" s="1"/>
    </row>
    <row r="1446" spans="1:4">
      <c r="A1446" t="s">
        <v>18</v>
      </c>
      <c r="B1446">
        <v>27009</v>
      </c>
      <c r="C1446" t="s">
        <v>74</v>
      </c>
      <c r="D1446" s="1"/>
    </row>
    <row r="1447" spans="1:4">
      <c r="A1447" t="s">
        <v>18</v>
      </c>
      <c r="B1447">
        <v>15044</v>
      </c>
      <c r="C1447" t="s">
        <v>585</v>
      </c>
      <c r="D1447" s="1"/>
    </row>
    <row r="1448" spans="1:4">
      <c r="A1448" t="s">
        <v>18</v>
      </c>
      <c r="B1448" s="67">
        <v>31009</v>
      </c>
      <c r="C1448" s="67" t="s">
        <v>1008</v>
      </c>
      <c r="D1448" s="1"/>
    </row>
    <row r="1449" spans="1:4">
      <c r="A1449" t="s">
        <v>18</v>
      </c>
      <c r="B1449">
        <v>31008</v>
      </c>
      <c r="C1449" s="60" t="s">
        <v>206</v>
      </c>
      <c r="D1449" s="1"/>
    </row>
    <row r="1450" spans="1:4">
      <c r="A1450" t="s">
        <v>18</v>
      </c>
      <c r="B1450">
        <v>22031</v>
      </c>
      <c r="C1450" s="60" t="s">
        <v>109</v>
      </c>
      <c r="D1450" s="1"/>
    </row>
    <row r="1451" spans="1:4" ht="17.25" thickBot="1">
      <c r="A1451" t="s">
        <v>18</v>
      </c>
      <c r="B1451">
        <v>22029</v>
      </c>
      <c r="C1451" s="59" t="s">
        <v>406</v>
      </c>
      <c r="D1451" s="1"/>
    </row>
    <row r="1452" spans="1:4">
      <c r="A1452" t="s">
        <v>18</v>
      </c>
      <c r="B1452">
        <v>22026</v>
      </c>
      <c r="C1452" s="91" t="s">
        <v>191</v>
      </c>
      <c r="D1452" s="1"/>
    </row>
    <row r="1453" spans="1:4">
      <c r="A1453" t="s">
        <v>18</v>
      </c>
      <c r="B1453">
        <v>22027</v>
      </c>
      <c r="C1453" s="87" t="s">
        <v>730</v>
      </c>
      <c r="D1453" s="1"/>
    </row>
    <row r="1454" spans="1:4">
      <c r="A1454" t="s">
        <v>18</v>
      </c>
      <c r="B1454">
        <v>25010</v>
      </c>
      <c r="C1454" s="82" t="s">
        <v>105</v>
      </c>
      <c r="D1454" s="1"/>
    </row>
    <row r="1455" spans="1:4">
      <c r="A1455" t="s">
        <v>18</v>
      </c>
      <c r="B1455">
        <v>25003</v>
      </c>
      <c r="C1455" s="82" t="s">
        <v>132</v>
      </c>
      <c r="D1455" s="1"/>
    </row>
    <row r="1456" spans="1:4">
      <c r="A1456" t="s">
        <v>18</v>
      </c>
      <c r="B1456">
        <v>33025</v>
      </c>
      <c r="C1456" s="82" t="s">
        <v>104</v>
      </c>
      <c r="D1456" s="1"/>
    </row>
    <row r="1457" spans="1:4" ht="17.25" thickBot="1">
      <c r="A1457" t="s">
        <v>18</v>
      </c>
      <c r="B1457">
        <v>33018</v>
      </c>
      <c r="C1457" s="82" t="s">
        <v>133</v>
      </c>
      <c r="D1457" s="1"/>
    </row>
    <row r="1458" spans="1:4">
      <c r="A1458" t="s">
        <v>18</v>
      </c>
      <c r="B1458">
        <v>21006</v>
      </c>
      <c r="C1458" s="81" t="s">
        <v>456</v>
      </c>
      <c r="D1458" s="1"/>
    </row>
    <row r="1459" spans="1:4">
      <c r="A1459" t="s">
        <v>18</v>
      </c>
      <c r="B1459">
        <v>21036</v>
      </c>
      <c r="C1459" s="82" t="s">
        <v>1099</v>
      </c>
      <c r="D1459" s="1"/>
    </row>
    <row r="1460" spans="1:4">
      <c r="A1460" t="s">
        <v>1100</v>
      </c>
      <c r="B1460">
        <v>19018</v>
      </c>
      <c r="C1460" s="92" t="s">
        <v>408</v>
      </c>
      <c r="D1460" s="1"/>
    </row>
    <row r="1461" spans="1:4">
      <c r="A1461" t="s">
        <v>1100</v>
      </c>
      <c r="B1461">
        <v>19016</v>
      </c>
      <c r="C1461" s="82" t="s">
        <v>325</v>
      </c>
      <c r="D1461" s="1"/>
    </row>
    <row r="1462" spans="1:4">
      <c r="A1462" t="s">
        <v>19</v>
      </c>
      <c r="B1462">
        <v>12007</v>
      </c>
      <c r="C1462" s="92" t="s">
        <v>289</v>
      </c>
      <c r="D1462" s="1"/>
    </row>
    <row r="1463" spans="1:4">
      <c r="A1463" t="s">
        <v>19</v>
      </c>
      <c r="B1463" s="60">
        <v>12012</v>
      </c>
      <c r="C1463" s="87" t="s">
        <v>422</v>
      </c>
      <c r="D1463" s="1"/>
    </row>
    <row r="1464" spans="1:4" ht="17.25" thickBot="1">
      <c r="A1464" t="s">
        <v>19</v>
      </c>
      <c r="B1464">
        <v>12023</v>
      </c>
      <c r="C1464" s="84" t="s">
        <v>318</v>
      </c>
      <c r="D1464" s="1"/>
    </row>
    <row r="1465" spans="1:4">
      <c r="A1465" t="s">
        <v>19</v>
      </c>
      <c r="B1465">
        <v>12025</v>
      </c>
      <c r="C1465" t="s">
        <v>460</v>
      </c>
      <c r="D1465" s="1"/>
    </row>
    <row r="1466" spans="1:4">
      <c r="A1466" t="s">
        <v>19</v>
      </c>
      <c r="B1466">
        <v>14005</v>
      </c>
      <c r="C1466" s="59" t="s">
        <v>378</v>
      </c>
      <c r="D1466" s="1"/>
    </row>
    <row r="1467" spans="1:4">
      <c r="A1467" t="s">
        <v>19</v>
      </c>
      <c r="B1467">
        <v>14010</v>
      </c>
      <c r="C1467" s="60" t="s">
        <v>360</v>
      </c>
      <c r="D1467" s="1"/>
    </row>
    <row r="1468" spans="1:4">
      <c r="A1468" t="s">
        <v>19</v>
      </c>
      <c r="B1468">
        <v>14011</v>
      </c>
      <c r="C1468" t="s">
        <v>1067</v>
      </c>
      <c r="D1468" s="1"/>
    </row>
    <row r="1469" spans="1:4">
      <c r="A1469" t="s">
        <v>19</v>
      </c>
      <c r="B1469">
        <v>23005</v>
      </c>
      <c r="C1469" s="60" t="s">
        <v>226</v>
      </c>
      <c r="D1469" s="1"/>
    </row>
    <row r="1470" spans="1:4">
      <c r="A1470" t="s">
        <v>19</v>
      </c>
      <c r="B1470">
        <v>23004</v>
      </c>
      <c r="C1470" s="60" t="s">
        <v>245</v>
      </c>
      <c r="D1470" s="1"/>
    </row>
    <row r="1471" spans="1:4">
      <c r="A1471" t="s">
        <v>19</v>
      </c>
      <c r="B1471">
        <v>27008</v>
      </c>
      <c r="C1471" s="60" t="s">
        <v>333</v>
      </c>
      <c r="D1471" s="1"/>
    </row>
    <row r="1472" spans="1:4">
      <c r="A1472" t="s">
        <v>19</v>
      </c>
      <c r="B1472">
        <v>27006</v>
      </c>
      <c r="C1472" s="59" t="s">
        <v>545</v>
      </c>
      <c r="D1472" s="1"/>
    </row>
    <row r="1473" spans="1:4">
      <c r="A1473" t="s">
        <v>19</v>
      </c>
      <c r="B1473">
        <v>27010</v>
      </c>
      <c r="C1473" s="59" t="s">
        <v>330</v>
      </c>
      <c r="D1473" s="1"/>
    </row>
    <row r="1474" spans="1:4">
      <c r="A1474" t="s">
        <v>19</v>
      </c>
      <c r="B1474">
        <v>27007</v>
      </c>
      <c r="C1474" s="60" t="s">
        <v>736</v>
      </c>
      <c r="D1474" s="1"/>
    </row>
    <row r="1475" spans="1:4">
      <c r="A1475" t="s">
        <v>19</v>
      </c>
      <c r="B1475">
        <v>31001</v>
      </c>
      <c r="C1475" s="60" t="s">
        <v>72</v>
      </c>
      <c r="D1475" s="1"/>
    </row>
    <row r="1476" spans="1:4">
      <c r="A1476" t="s">
        <v>19</v>
      </c>
      <c r="B1476">
        <v>21012</v>
      </c>
      <c r="C1476" s="60" t="s">
        <v>220</v>
      </c>
      <c r="D1476" s="1"/>
    </row>
    <row r="1477" spans="1:4">
      <c r="A1477" t="s">
        <v>19</v>
      </c>
      <c r="B1477">
        <v>21015</v>
      </c>
      <c r="C1477" s="60" t="s">
        <v>121</v>
      </c>
      <c r="D1477" s="1"/>
    </row>
    <row r="1478" spans="1:4">
      <c r="A1478" t="s">
        <v>19</v>
      </c>
      <c r="B1478">
        <v>21004</v>
      </c>
      <c r="C1478" s="59" t="s">
        <v>78</v>
      </c>
      <c r="D1478" s="1"/>
    </row>
    <row r="1479" spans="1:4">
      <c r="A1479" t="s">
        <v>19</v>
      </c>
      <c r="B1479">
        <v>21026</v>
      </c>
      <c r="C1479" t="s">
        <v>375</v>
      </c>
      <c r="D1479" s="1"/>
    </row>
    <row r="1480" spans="1:4">
      <c r="A1480" t="s">
        <v>19</v>
      </c>
      <c r="B1480">
        <v>21006</v>
      </c>
      <c r="C1480" t="s">
        <v>456</v>
      </c>
      <c r="D1480" s="1"/>
    </row>
    <row r="1481" spans="1:4">
      <c r="A1481" t="s">
        <v>19</v>
      </c>
      <c r="B1481">
        <v>21027</v>
      </c>
      <c r="C1481" t="s">
        <v>416</v>
      </c>
      <c r="D1481" s="1"/>
    </row>
    <row r="1482" spans="1:4">
      <c r="A1482" t="s">
        <v>19</v>
      </c>
      <c r="B1482">
        <v>20003</v>
      </c>
      <c r="C1482" t="s">
        <v>247</v>
      </c>
      <c r="D1482" s="1"/>
    </row>
    <row r="1483" spans="1:4">
      <c r="A1483" t="s">
        <v>19</v>
      </c>
      <c r="B1483">
        <v>20020</v>
      </c>
      <c r="C1483" t="s">
        <v>517</v>
      </c>
      <c r="D1483" s="1"/>
    </row>
    <row r="1484" spans="1:4">
      <c r="A1484" t="s">
        <v>19</v>
      </c>
      <c r="B1484">
        <v>20014</v>
      </c>
      <c r="C1484" t="s">
        <v>227</v>
      </c>
      <c r="D1484" s="1"/>
    </row>
    <row r="1485" spans="1:4">
      <c r="A1485" t="s">
        <v>19</v>
      </c>
      <c r="B1485">
        <v>20029</v>
      </c>
      <c r="C1485" t="s">
        <v>423</v>
      </c>
      <c r="D1485" s="1"/>
    </row>
    <row r="1486" spans="1:4">
      <c r="A1486" t="s">
        <v>19</v>
      </c>
      <c r="B1486">
        <v>74008</v>
      </c>
      <c r="C1486" t="s">
        <v>604</v>
      </c>
      <c r="D1486" s="1"/>
    </row>
    <row r="1487" spans="1:4">
      <c r="A1487" t="s">
        <v>19</v>
      </c>
      <c r="B1487">
        <v>20013</v>
      </c>
      <c r="C1487" t="s">
        <v>291</v>
      </c>
      <c r="D1487" s="1"/>
    </row>
    <row r="1488" spans="1:4">
      <c r="A1488" t="s">
        <v>19</v>
      </c>
      <c r="B1488">
        <v>20016</v>
      </c>
      <c r="C1488" t="s">
        <v>228</v>
      </c>
      <c r="D1488" s="1"/>
    </row>
    <row r="1489" spans="1:4">
      <c r="A1489" t="s">
        <v>19</v>
      </c>
      <c r="B1489">
        <v>20018</v>
      </c>
      <c r="C1489" t="s">
        <v>449</v>
      </c>
      <c r="D1489" s="1"/>
    </row>
    <row r="1490" spans="1:4">
      <c r="A1490" t="s">
        <v>1100</v>
      </c>
      <c r="B1490">
        <v>20017</v>
      </c>
      <c r="C1490" t="s">
        <v>228</v>
      </c>
      <c r="D1490" s="1"/>
    </row>
    <row r="1491" spans="1:4">
      <c r="A1491" t="s">
        <v>19</v>
      </c>
      <c r="B1491">
        <v>20009</v>
      </c>
      <c r="C1491" t="s">
        <v>291</v>
      </c>
      <c r="D1491" s="1"/>
    </row>
    <row r="1492" spans="1:4">
      <c r="A1492" t="s">
        <v>19</v>
      </c>
      <c r="B1492">
        <v>74009</v>
      </c>
      <c r="C1492" t="s">
        <v>604</v>
      </c>
      <c r="D1492" s="1"/>
    </row>
    <row r="1493" spans="1:4">
      <c r="A1493" t="s">
        <v>19</v>
      </c>
      <c r="B1493">
        <v>20019</v>
      </c>
      <c r="C1493" t="s">
        <v>169</v>
      </c>
      <c r="D1493" s="1"/>
    </row>
    <row r="1494" spans="1:4">
      <c r="A1494" t="s">
        <v>19</v>
      </c>
      <c r="B1494">
        <v>20015</v>
      </c>
      <c r="C1494" t="s">
        <v>227</v>
      </c>
      <c r="D1494" s="1"/>
    </row>
    <row r="1495" spans="1:4">
      <c r="A1495" s="63" t="s">
        <v>19</v>
      </c>
      <c r="B1495" s="64">
        <v>80002</v>
      </c>
      <c r="C1495" s="64" t="s">
        <v>1074</v>
      </c>
      <c r="D1495" s="1"/>
    </row>
    <row r="1496" spans="1:4">
      <c r="A1496" t="s">
        <v>19</v>
      </c>
      <c r="B1496">
        <v>21018</v>
      </c>
      <c r="C1496" t="s">
        <v>247</v>
      </c>
      <c r="D1496" s="1"/>
    </row>
    <row r="1497" spans="1:4">
      <c r="A1497" t="s">
        <v>19</v>
      </c>
      <c r="B1497">
        <v>21032</v>
      </c>
      <c r="C1497" t="s">
        <v>37</v>
      </c>
      <c r="D1497" s="1"/>
    </row>
    <row r="1498" spans="1:4">
      <c r="A1498" t="s">
        <v>19</v>
      </c>
      <c r="B1498">
        <v>21028</v>
      </c>
      <c r="C1498" t="s">
        <v>170</v>
      </c>
      <c r="D1498" s="1"/>
    </row>
    <row r="1499" spans="1:4">
      <c r="A1499" t="s">
        <v>19</v>
      </c>
      <c r="B1499">
        <v>21010</v>
      </c>
      <c r="C1499" t="s">
        <v>380</v>
      </c>
      <c r="D1499" s="1"/>
    </row>
    <row r="1500" spans="1:4">
      <c r="A1500" t="s">
        <v>19</v>
      </c>
      <c r="B1500">
        <v>21009</v>
      </c>
      <c r="C1500" t="s">
        <v>375</v>
      </c>
      <c r="D1500" s="1"/>
    </row>
    <row r="1501" spans="1:4">
      <c r="A1501" t="s">
        <v>19</v>
      </c>
      <c r="B1501">
        <v>21031</v>
      </c>
      <c r="C1501" s="59" t="s">
        <v>1030</v>
      </c>
      <c r="D1501" s="1"/>
    </row>
    <row r="1502" spans="1:4">
      <c r="A1502" t="s">
        <v>19</v>
      </c>
      <c r="B1502">
        <v>21020</v>
      </c>
      <c r="C1502" s="60" t="s">
        <v>121</v>
      </c>
      <c r="D1502" s="1"/>
    </row>
    <row r="1503" spans="1:4">
      <c r="A1503" t="s">
        <v>19</v>
      </c>
      <c r="B1503">
        <v>21025</v>
      </c>
      <c r="C1503" s="60" t="s">
        <v>220</v>
      </c>
      <c r="D1503" s="1"/>
    </row>
    <row r="1504" spans="1:4">
      <c r="A1504" t="s">
        <v>19</v>
      </c>
      <c r="B1504">
        <v>28009</v>
      </c>
      <c r="C1504" s="60" t="s">
        <v>72</v>
      </c>
      <c r="D1504" s="1"/>
    </row>
    <row r="1505" spans="1:4">
      <c r="A1505" t="s">
        <v>19</v>
      </c>
      <c r="B1505">
        <v>26005</v>
      </c>
      <c r="C1505" s="60" t="s">
        <v>356</v>
      </c>
      <c r="D1505" s="1"/>
    </row>
    <row r="1506" spans="1:4">
      <c r="A1506" t="s">
        <v>19</v>
      </c>
      <c r="B1506">
        <v>26006</v>
      </c>
      <c r="C1506" s="60" t="s">
        <v>330</v>
      </c>
      <c r="D1506" s="1"/>
    </row>
    <row r="1507" spans="1:4">
      <c r="A1507" t="s">
        <v>19</v>
      </c>
      <c r="B1507">
        <v>26010</v>
      </c>
      <c r="C1507" s="59" t="s">
        <v>481</v>
      </c>
      <c r="D1507" s="1"/>
    </row>
    <row r="1508" spans="1:4">
      <c r="A1508" t="s">
        <v>19</v>
      </c>
      <c r="B1508">
        <v>26014</v>
      </c>
      <c r="C1508" s="59" t="s">
        <v>739</v>
      </c>
      <c r="D1508" s="1"/>
    </row>
    <row r="1509" spans="1:4">
      <c r="A1509" t="s">
        <v>19</v>
      </c>
      <c r="B1509">
        <v>26009</v>
      </c>
      <c r="C1509" s="60" t="s">
        <v>245</v>
      </c>
      <c r="D1509" s="1"/>
    </row>
    <row r="1510" spans="1:4">
      <c r="A1510" t="s">
        <v>19</v>
      </c>
      <c r="B1510">
        <v>26018</v>
      </c>
      <c r="C1510" s="60" t="s">
        <v>226</v>
      </c>
      <c r="D1510" s="1"/>
    </row>
    <row r="1511" spans="1:4">
      <c r="A1511" t="s">
        <v>19</v>
      </c>
      <c r="B1511">
        <v>14001</v>
      </c>
      <c r="C1511" s="60" t="s">
        <v>511</v>
      </c>
      <c r="D1511" s="1"/>
    </row>
    <row r="1512" spans="1:4">
      <c r="A1512" t="s">
        <v>19</v>
      </c>
      <c r="B1512">
        <v>14013</v>
      </c>
      <c r="C1512" s="60" t="s">
        <v>68</v>
      </c>
      <c r="D1512" s="1"/>
    </row>
    <row r="1513" spans="1:4">
      <c r="A1513" t="s">
        <v>19</v>
      </c>
      <c r="B1513">
        <v>14022</v>
      </c>
      <c r="C1513" s="59" t="s">
        <v>378</v>
      </c>
      <c r="D1513" s="1"/>
    </row>
    <row r="1514" spans="1:4">
      <c r="A1514" t="s">
        <v>19</v>
      </c>
      <c r="B1514">
        <v>12005</v>
      </c>
      <c r="C1514" t="s">
        <v>308</v>
      </c>
      <c r="D1514" s="1"/>
    </row>
    <row r="1515" spans="1:4">
      <c r="A1515" t="s">
        <v>19</v>
      </c>
      <c r="B1515">
        <v>12010</v>
      </c>
      <c r="C1515" t="s">
        <v>97</v>
      </c>
      <c r="D1515" s="1"/>
    </row>
    <row r="1516" spans="1:4">
      <c r="A1516" t="s">
        <v>19</v>
      </c>
      <c r="B1516">
        <v>12009</v>
      </c>
      <c r="C1516" t="s">
        <v>289</v>
      </c>
      <c r="D1516" s="1"/>
    </row>
    <row r="1517" spans="1:4">
      <c r="A1517" t="s">
        <v>19</v>
      </c>
      <c r="B1517">
        <v>12008</v>
      </c>
      <c r="C1517" t="s">
        <v>325</v>
      </c>
      <c r="D1517" s="1"/>
    </row>
    <row r="1518" spans="1:4">
      <c r="A1518" t="s">
        <v>19</v>
      </c>
      <c r="B1518">
        <v>19004</v>
      </c>
      <c r="C1518" t="s">
        <v>408</v>
      </c>
      <c r="D1518" s="1"/>
    </row>
    <row r="1519" spans="1:4">
      <c r="A1519" t="s">
        <v>1101</v>
      </c>
      <c r="B1519">
        <v>19018</v>
      </c>
      <c r="C1519" s="57" t="s">
        <v>408</v>
      </c>
      <c r="D1519" s="1"/>
    </row>
    <row r="1520" spans="1:4">
      <c r="A1520" t="s">
        <v>1101</v>
      </c>
      <c r="B1520">
        <v>19016</v>
      </c>
      <c r="C1520" t="s">
        <v>325</v>
      </c>
      <c r="D1520" s="1"/>
    </row>
    <row r="1521" spans="1:4">
      <c r="A1521" t="s">
        <v>20</v>
      </c>
      <c r="B1521">
        <v>12007</v>
      </c>
      <c r="C1521" s="57" t="s">
        <v>289</v>
      </c>
      <c r="D1521" s="1"/>
    </row>
    <row r="1522" spans="1:4">
      <c r="A1522" t="s">
        <v>20</v>
      </c>
      <c r="B1522">
        <v>12012</v>
      </c>
      <c r="C1522" t="s">
        <v>422</v>
      </c>
      <c r="D1522" s="1"/>
    </row>
    <row r="1523" spans="1:4">
      <c r="A1523" t="s">
        <v>20</v>
      </c>
      <c r="B1523">
        <v>12023</v>
      </c>
      <c r="C1523" t="s">
        <v>318</v>
      </c>
      <c r="D1523" s="1"/>
    </row>
    <row r="1524" spans="1:4">
      <c r="A1524" t="s">
        <v>20</v>
      </c>
      <c r="B1524">
        <v>12025</v>
      </c>
      <c r="C1524" t="s">
        <v>460</v>
      </c>
      <c r="D1524" s="1"/>
    </row>
    <row r="1525" spans="1:4">
      <c r="A1525" t="s">
        <v>20</v>
      </c>
      <c r="B1525">
        <v>14005</v>
      </c>
      <c r="C1525" s="59" t="s">
        <v>378</v>
      </c>
      <c r="D1525" s="1"/>
    </row>
    <row r="1526" spans="1:4">
      <c r="A1526" t="s">
        <v>20</v>
      </c>
      <c r="B1526">
        <v>14010</v>
      </c>
      <c r="C1526" s="60" t="s">
        <v>360</v>
      </c>
      <c r="D1526" s="1"/>
    </row>
    <row r="1527" spans="1:4">
      <c r="A1527" t="s">
        <v>20</v>
      </c>
      <c r="B1527">
        <v>14011</v>
      </c>
      <c r="C1527" t="s">
        <v>1067</v>
      </c>
      <c r="D1527" s="1"/>
    </row>
    <row r="1528" spans="1:4">
      <c r="A1528" t="s">
        <v>20</v>
      </c>
      <c r="B1528">
        <v>23005</v>
      </c>
      <c r="C1528" s="60" t="s">
        <v>226</v>
      </c>
      <c r="D1528" s="1"/>
    </row>
    <row r="1529" spans="1:4">
      <c r="A1529" t="s">
        <v>20</v>
      </c>
      <c r="B1529">
        <v>23004</v>
      </c>
      <c r="C1529" s="60" t="s">
        <v>245</v>
      </c>
      <c r="D1529" s="1"/>
    </row>
    <row r="1530" spans="1:4">
      <c r="A1530" t="s">
        <v>20</v>
      </c>
      <c r="B1530">
        <v>27008</v>
      </c>
      <c r="C1530" s="60" t="s">
        <v>333</v>
      </c>
      <c r="D1530" s="1"/>
    </row>
    <row r="1531" spans="1:4" ht="17.25" thickBot="1">
      <c r="A1531" t="s">
        <v>20</v>
      </c>
      <c r="B1531">
        <v>27006</v>
      </c>
      <c r="C1531" s="59" t="s">
        <v>545</v>
      </c>
      <c r="D1531" s="1"/>
    </row>
    <row r="1532" spans="1:4">
      <c r="A1532" t="s">
        <v>20</v>
      </c>
      <c r="B1532">
        <v>27010</v>
      </c>
      <c r="C1532" s="91" t="s">
        <v>330</v>
      </c>
      <c r="D1532" s="1"/>
    </row>
    <row r="1533" spans="1:4">
      <c r="A1533" t="s">
        <v>20</v>
      </c>
      <c r="B1533">
        <v>27007</v>
      </c>
      <c r="C1533" s="87" t="s">
        <v>736</v>
      </c>
      <c r="D1533" s="1"/>
    </row>
    <row r="1534" spans="1:4">
      <c r="A1534" t="s">
        <v>20</v>
      </c>
      <c r="B1534">
        <v>31001</v>
      </c>
      <c r="C1534" s="87" t="s">
        <v>72</v>
      </c>
      <c r="D1534" s="1"/>
    </row>
    <row r="1535" spans="1:4">
      <c r="A1535" t="s">
        <v>20</v>
      </c>
      <c r="B1535">
        <v>21012</v>
      </c>
      <c r="C1535" s="87" t="s">
        <v>220</v>
      </c>
      <c r="D1535" s="1"/>
    </row>
    <row r="1536" spans="1:4">
      <c r="A1536" t="s">
        <v>20</v>
      </c>
      <c r="B1536">
        <v>21015</v>
      </c>
      <c r="C1536" s="87" t="s">
        <v>121</v>
      </c>
      <c r="D1536" s="1"/>
    </row>
    <row r="1537" spans="1:4" ht="17.25" thickBot="1">
      <c r="A1537" t="s">
        <v>20</v>
      </c>
      <c r="B1537">
        <v>21004</v>
      </c>
      <c r="C1537" s="90" t="s">
        <v>78</v>
      </c>
      <c r="D1537" s="1"/>
    </row>
    <row r="1538" spans="1:4">
      <c r="A1538" t="s">
        <v>20</v>
      </c>
      <c r="B1538">
        <v>21026</v>
      </c>
      <c r="C1538" s="81" t="s">
        <v>375</v>
      </c>
      <c r="D1538" s="1"/>
    </row>
    <row r="1539" spans="1:4">
      <c r="A1539" t="s">
        <v>20</v>
      </c>
      <c r="B1539">
        <v>21006</v>
      </c>
      <c r="C1539" s="82" t="s">
        <v>456</v>
      </c>
      <c r="D1539" s="1"/>
    </row>
    <row r="1540" spans="1:4">
      <c r="A1540" t="s">
        <v>20</v>
      </c>
      <c r="B1540">
        <v>21027</v>
      </c>
      <c r="C1540" s="82" t="s">
        <v>416</v>
      </c>
      <c r="D1540" s="1"/>
    </row>
    <row r="1541" spans="1:4">
      <c r="A1541" t="s">
        <v>20</v>
      </c>
      <c r="B1541">
        <v>20003</v>
      </c>
      <c r="C1541" s="82" t="s">
        <v>247</v>
      </c>
      <c r="D1541" s="1"/>
    </row>
    <row r="1542" spans="1:4">
      <c r="A1542" t="s">
        <v>20</v>
      </c>
      <c r="B1542">
        <v>20020</v>
      </c>
      <c r="C1542" s="82" t="s">
        <v>517</v>
      </c>
      <c r="D1542" s="1"/>
    </row>
    <row r="1543" spans="1:4">
      <c r="A1543" t="s">
        <v>20</v>
      </c>
      <c r="B1543">
        <v>20014</v>
      </c>
      <c r="C1543" s="82" t="s">
        <v>227</v>
      </c>
      <c r="D1543" s="1"/>
    </row>
    <row r="1544" spans="1:4" ht="17.25" thickBot="1">
      <c r="A1544" t="s">
        <v>20</v>
      </c>
      <c r="B1544">
        <v>20029</v>
      </c>
      <c r="C1544" s="84" t="s">
        <v>423</v>
      </c>
      <c r="D1544" s="1"/>
    </row>
    <row r="1545" spans="1:4">
      <c r="A1545" t="s">
        <v>20</v>
      </c>
      <c r="B1545">
        <v>74008</v>
      </c>
      <c r="C1545" t="s">
        <v>1102</v>
      </c>
      <c r="D1545" s="1"/>
    </row>
    <row r="1546" spans="1:4">
      <c r="A1546" t="s">
        <v>20</v>
      </c>
      <c r="B1546">
        <v>20006</v>
      </c>
      <c r="C1546" t="s">
        <v>223</v>
      </c>
      <c r="D1546" s="1"/>
    </row>
    <row r="1547" spans="1:4">
      <c r="A1547" t="s">
        <v>20</v>
      </c>
      <c r="B1547">
        <v>43024</v>
      </c>
      <c r="C1547" t="s">
        <v>264</v>
      </c>
      <c r="D1547" s="1"/>
    </row>
    <row r="1548" spans="1:4">
      <c r="A1548" t="s">
        <v>20</v>
      </c>
      <c r="B1548">
        <v>43071</v>
      </c>
      <c r="C1548" t="s">
        <v>224</v>
      </c>
      <c r="D1548" s="1"/>
    </row>
    <row r="1549" spans="1:4">
      <c r="A1549" t="s">
        <v>20</v>
      </c>
      <c r="B1549">
        <v>43068</v>
      </c>
      <c r="C1549" t="s">
        <v>225</v>
      </c>
      <c r="D1549" s="1"/>
    </row>
    <row r="1550" spans="1:4">
      <c r="A1550" t="s">
        <v>20</v>
      </c>
      <c r="B1550">
        <v>43070</v>
      </c>
      <c r="C1550" t="s">
        <v>279</v>
      </c>
      <c r="D1550" s="1"/>
    </row>
    <row r="1551" spans="1:4">
      <c r="A1551" t="s">
        <v>20</v>
      </c>
      <c r="B1551">
        <v>43049</v>
      </c>
      <c r="C1551" t="s">
        <v>427</v>
      </c>
      <c r="D1551" s="1"/>
    </row>
    <row r="1552" spans="1:4">
      <c r="A1552" t="s">
        <v>20</v>
      </c>
      <c r="B1552">
        <v>43052</v>
      </c>
      <c r="C1552" t="s">
        <v>428</v>
      </c>
      <c r="D1552" s="1"/>
    </row>
    <row r="1553" spans="1:4">
      <c r="A1553" t="s">
        <v>20</v>
      </c>
      <c r="B1553">
        <v>43067</v>
      </c>
      <c r="C1553" t="s">
        <v>395</v>
      </c>
      <c r="D1553" s="1"/>
    </row>
    <row r="1554" spans="1:4">
      <c r="A1554" t="s">
        <v>20</v>
      </c>
      <c r="B1554">
        <v>43051</v>
      </c>
      <c r="C1554" t="s">
        <v>428</v>
      </c>
      <c r="D1554" s="1"/>
    </row>
    <row r="1555" spans="1:4">
      <c r="A1555" t="s">
        <v>20</v>
      </c>
      <c r="B1555">
        <v>43050</v>
      </c>
      <c r="C1555" t="s">
        <v>427</v>
      </c>
      <c r="D1555" s="1"/>
    </row>
    <row r="1556" spans="1:4">
      <c r="A1556" t="s">
        <v>20</v>
      </c>
      <c r="B1556">
        <v>43073</v>
      </c>
      <c r="C1556" t="s">
        <v>279</v>
      </c>
      <c r="D1556" s="1"/>
    </row>
    <row r="1557" spans="1:4">
      <c r="A1557" t="s">
        <v>20</v>
      </c>
      <c r="B1557">
        <v>43072</v>
      </c>
      <c r="C1557" t="s">
        <v>225</v>
      </c>
      <c r="D1557" s="1"/>
    </row>
    <row r="1558" spans="1:4">
      <c r="A1558" t="s">
        <v>20</v>
      </c>
      <c r="B1558">
        <v>43069</v>
      </c>
      <c r="C1558" t="s">
        <v>224</v>
      </c>
      <c r="D1558" s="1"/>
    </row>
    <row r="1559" spans="1:4">
      <c r="A1559" t="s">
        <v>20</v>
      </c>
      <c r="B1559">
        <v>43085</v>
      </c>
      <c r="C1559" t="s">
        <v>264</v>
      </c>
      <c r="D1559" s="1"/>
    </row>
    <row r="1560" spans="1:4">
      <c r="A1560" t="s">
        <v>20</v>
      </c>
      <c r="B1560">
        <v>20005</v>
      </c>
      <c r="C1560" t="s">
        <v>223</v>
      </c>
      <c r="D1560" s="1"/>
    </row>
    <row r="1561" spans="1:4">
      <c r="A1561" t="s">
        <v>20</v>
      </c>
      <c r="B1561">
        <v>74009</v>
      </c>
      <c r="C1561" t="s">
        <v>1102</v>
      </c>
      <c r="D1561" s="1"/>
    </row>
    <row r="1562" spans="1:4">
      <c r="A1562" t="s">
        <v>20</v>
      </c>
      <c r="B1562">
        <v>20019</v>
      </c>
      <c r="C1562" t="s">
        <v>169</v>
      </c>
      <c r="D1562" s="1"/>
    </row>
    <row r="1563" spans="1:4">
      <c r="A1563" t="s">
        <v>20</v>
      </c>
      <c r="B1563">
        <v>20015</v>
      </c>
      <c r="C1563" t="s">
        <v>227</v>
      </c>
      <c r="D1563" s="1"/>
    </row>
    <row r="1564" spans="1:4">
      <c r="A1564" s="63" t="s">
        <v>20</v>
      </c>
      <c r="B1564" s="63">
        <v>80002</v>
      </c>
      <c r="C1564" s="64" t="s">
        <v>1074</v>
      </c>
      <c r="D1564" s="1"/>
    </row>
    <row r="1565" spans="1:4">
      <c r="A1565" t="s">
        <v>20</v>
      </c>
      <c r="B1565">
        <v>21018</v>
      </c>
      <c r="C1565" t="s">
        <v>247</v>
      </c>
      <c r="D1565" s="1"/>
    </row>
    <row r="1566" spans="1:4">
      <c r="A1566" t="s">
        <v>20</v>
      </c>
      <c r="B1566">
        <v>21032</v>
      </c>
      <c r="C1566" t="s">
        <v>37</v>
      </c>
      <c r="D1566" s="1"/>
    </row>
    <row r="1567" spans="1:4">
      <c r="A1567" t="s">
        <v>20</v>
      </c>
      <c r="B1567">
        <v>21028</v>
      </c>
      <c r="C1567" t="s">
        <v>170</v>
      </c>
      <c r="D1567" s="1"/>
    </row>
    <row r="1568" spans="1:4">
      <c r="A1568" t="s">
        <v>20</v>
      </c>
      <c r="B1568">
        <v>21010</v>
      </c>
      <c r="C1568" t="s">
        <v>380</v>
      </c>
      <c r="D1568" s="1"/>
    </row>
    <row r="1569" spans="1:4">
      <c r="A1569" t="s">
        <v>20</v>
      </c>
      <c r="B1569">
        <v>21009</v>
      </c>
      <c r="C1569" t="s">
        <v>375</v>
      </c>
      <c r="D1569" s="1"/>
    </row>
    <row r="1570" spans="1:4">
      <c r="A1570" t="s">
        <v>20</v>
      </c>
      <c r="B1570">
        <v>21031</v>
      </c>
      <c r="C1570" s="59" t="s">
        <v>1030</v>
      </c>
      <c r="D1570" s="1"/>
    </row>
    <row r="1571" spans="1:4">
      <c r="A1571" t="s">
        <v>20</v>
      </c>
      <c r="B1571">
        <v>21020</v>
      </c>
      <c r="C1571" s="60" t="s">
        <v>121</v>
      </c>
      <c r="D1571" s="1"/>
    </row>
    <row r="1572" spans="1:4">
      <c r="A1572" t="s">
        <v>20</v>
      </c>
      <c r="B1572">
        <v>21025</v>
      </c>
      <c r="C1572" s="60" t="s">
        <v>220</v>
      </c>
      <c r="D1572" s="1"/>
    </row>
    <row r="1573" spans="1:4">
      <c r="A1573" t="s">
        <v>20</v>
      </c>
      <c r="B1573">
        <v>28009</v>
      </c>
      <c r="C1573" s="60" t="s">
        <v>72</v>
      </c>
      <c r="D1573" s="1"/>
    </row>
    <row r="1574" spans="1:4">
      <c r="A1574" t="s">
        <v>20</v>
      </c>
      <c r="B1574">
        <v>26005</v>
      </c>
      <c r="C1574" s="60" t="s">
        <v>356</v>
      </c>
      <c r="D1574" s="1"/>
    </row>
    <row r="1575" spans="1:4">
      <c r="A1575" t="s">
        <v>20</v>
      </c>
      <c r="B1575">
        <v>26006</v>
      </c>
      <c r="C1575" s="60" t="s">
        <v>330</v>
      </c>
      <c r="D1575" s="1"/>
    </row>
    <row r="1576" spans="1:4">
      <c r="A1576" t="s">
        <v>20</v>
      </c>
      <c r="B1576">
        <v>26010</v>
      </c>
      <c r="C1576" s="59" t="s">
        <v>481</v>
      </c>
      <c r="D1576" s="1"/>
    </row>
    <row r="1577" spans="1:4">
      <c r="A1577" t="s">
        <v>20</v>
      </c>
      <c r="B1577">
        <v>26014</v>
      </c>
      <c r="C1577" s="59" t="s">
        <v>739</v>
      </c>
      <c r="D1577" s="1"/>
    </row>
    <row r="1578" spans="1:4">
      <c r="A1578" t="s">
        <v>20</v>
      </c>
      <c r="B1578">
        <v>26009</v>
      </c>
      <c r="C1578" s="60" t="s">
        <v>245</v>
      </c>
      <c r="D1578" s="1"/>
    </row>
    <row r="1579" spans="1:4">
      <c r="A1579" t="s">
        <v>20</v>
      </c>
      <c r="B1579">
        <v>26018</v>
      </c>
      <c r="C1579" s="60" t="s">
        <v>226</v>
      </c>
      <c r="D1579" s="1"/>
    </row>
    <row r="1580" spans="1:4">
      <c r="A1580" t="s">
        <v>20</v>
      </c>
      <c r="B1580">
        <v>14001</v>
      </c>
      <c r="C1580" s="60" t="s">
        <v>511</v>
      </c>
      <c r="D1580" s="1"/>
    </row>
    <row r="1581" spans="1:4">
      <c r="A1581" t="s">
        <v>20</v>
      </c>
      <c r="B1581">
        <v>14013</v>
      </c>
      <c r="C1581" s="60" t="s">
        <v>68</v>
      </c>
      <c r="D1581" s="1"/>
    </row>
    <row r="1582" spans="1:4">
      <c r="A1582" t="s">
        <v>20</v>
      </c>
      <c r="B1582">
        <v>14022</v>
      </c>
      <c r="C1582" s="59" t="s">
        <v>378</v>
      </c>
      <c r="D1582" s="1"/>
    </row>
    <row r="1583" spans="1:4">
      <c r="A1583" t="s">
        <v>20</v>
      </c>
      <c r="B1583">
        <v>12005</v>
      </c>
      <c r="C1583" t="s">
        <v>308</v>
      </c>
      <c r="D1583" s="1"/>
    </row>
    <row r="1584" spans="1:4">
      <c r="A1584" t="s">
        <v>20</v>
      </c>
      <c r="B1584">
        <v>12010</v>
      </c>
      <c r="C1584" t="s">
        <v>97</v>
      </c>
      <c r="D1584" s="1"/>
    </row>
    <row r="1585" spans="1:4">
      <c r="A1585" t="s">
        <v>20</v>
      </c>
      <c r="B1585">
        <v>12009</v>
      </c>
      <c r="C1585" t="s">
        <v>289</v>
      </c>
      <c r="D1585" s="1"/>
    </row>
    <row r="1586" spans="1:4">
      <c r="A1586" t="s">
        <v>20</v>
      </c>
      <c r="B1586">
        <v>12008</v>
      </c>
      <c r="C1586" t="s">
        <v>325</v>
      </c>
      <c r="D1586" s="1"/>
    </row>
    <row r="1587" spans="1:4">
      <c r="A1587" t="s">
        <v>20</v>
      </c>
      <c r="B1587">
        <v>19004</v>
      </c>
      <c r="C1587" t="s">
        <v>408</v>
      </c>
      <c r="D1587" s="1"/>
    </row>
    <row r="1588" spans="1:4">
      <c r="A1588" s="1" t="s">
        <v>5</v>
      </c>
      <c r="B1588" s="2">
        <v>21005</v>
      </c>
      <c r="C1588" s="1" t="s">
        <v>362</v>
      </c>
      <c r="D1588" s="1"/>
    </row>
    <row r="1589" spans="1:4">
      <c r="A1589" s="1" t="s">
        <v>5</v>
      </c>
      <c r="B1589" s="2">
        <v>21028</v>
      </c>
      <c r="C1589" s="1" t="s">
        <v>170</v>
      </c>
      <c r="D1589" s="1"/>
    </row>
    <row r="1590" spans="1:4">
      <c r="A1590" s="1" t="s">
        <v>5</v>
      </c>
      <c r="B1590" s="2">
        <v>21010</v>
      </c>
      <c r="C1590" s="1" t="s">
        <v>380</v>
      </c>
      <c r="D1590" s="1"/>
    </row>
    <row r="1591" spans="1:4">
      <c r="A1591" s="1" t="s">
        <v>5</v>
      </c>
      <c r="B1591" s="2">
        <v>21009</v>
      </c>
      <c r="C1591" s="1" t="s">
        <v>375</v>
      </c>
      <c r="D1591" s="1"/>
    </row>
    <row r="1592" spans="1:4">
      <c r="A1592" s="1" t="s">
        <v>5</v>
      </c>
      <c r="B1592" s="2">
        <v>21035</v>
      </c>
      <c r="C1592" s="1" t="s">
        <v>253</v>
      </c>
      <c r="D1592" s="1"/>
    </row>
    <row r="1593" spans="1:4">
      <c r="A1593" s="1" t="s">
        <v>5</v>
      </c>
      <c r="B1593" s="2">
        <v>21031</v>
      </c>
      <c r="C1593" s="1" t="s">
        <v>78</v>
      </c>
      <c r="D1593" s="1"/>
    </row>
    <row r="1594" spans="1:4">
      <c r="A1594" s="1" t="s">
        <v>5</v>
      </c>
      <c r="B1594" s="2">
        <v>21020</v>
      </c>
      <c r="C1594" s="1" t="s">
        <v>121</v>
      </c>
      <c r="D1594" s="1"/>
    </row>
    <row r="1595" spans="1:4">
      <c r="A1595" s="1" t="s">
        <v>5</v>
      </c>
      <c r="B1595" s="2">
        <v>21025</v>
      </c>
      <c r="C1595" s="1" t="s">
        <v>220</v>
      </c>
      <c r="D1595" s="1"/>
    </row>
    <row r="1596" spans="1:4">
      <c r="A1596" s="1" t="s">
        <v>5</v>
      </c>
      <c r="B1596" s="2">
        <v>28009</v>
      </c>
      <c r="C1596" s="1" t="s">
        <v>72</v>
      </c>
      <c r="D1596" s="1"/>
    </row>
    <row r="1597" spans="1:4">
      <c r="A1597" s="1" t="s">
        <v>5</v>
      </c>
      <c r="B1597" s="2">
        <v>26005</v>
      </c>
      <c r="C1597" s="1" t="s">
        <v>356</v>
      </c>
      <c r="D1597" s="1"/>
    </row>
    <row r="1598" spans="1:4">
      <c r="A1598" s="1" t="s">
        <v>5</v>
      </c>
      <c r="B1598" s="2">
        <v>26006</v>
      </c>
      <c r="C1598" s="1" t="s">
        <v>330</v>
      </c>
      <c r="D1598" s="1"/>
    </row>
    <row r="1599" spans="1:4">
      <c r="A1599" s="1" t="s">
        <v>5</v>
      </c>
      <c r="B1599" s="2">
        <v>26010</v>
      </c>
      <c r="C1599" s="1" t="s">
        <v>481</v>
      </c>
      <c r="D1599" s="1"/>
    </row>
    <row r="1600" spans="1:4">
      <c r="A1600" s="1" t="s">
        <v>5</v>
      </c>
      <c r="B1600" s="2">
        <v>26014</v>
      </c>
      <c r="C1600" s="1" t="s">
        <v>171</v>
      </c>
      <c r="D1600" s="1"/>
    </row>
    <row r="1601" spans="1:4">
      <c r="A1601" s="1" t="s">
        <v>5</v>
      </c>
      <c r="B1601" s="2">
        <v>26008</v>
      </c>
      <c r="C1601" s="1" t="s">
        <v>70</v>
      </c>
      <c r="D1601" s="1"/>
    </row>
    <row r="1602" spans="1:4">
      <c r="A1602" s="1" t="s">
        <v>5</v>
      </c>
      <c r="B1602" s="2">
        <v>26004</v>
      </c>
      <c r="C1602" s="1" t="s">
        <v>207</v>
      </c>
      <c r="D1602" s="1"/>
    </row>
    <row r="1603" spans="1:4">
      <c r="A1603" s="1" t="s">
        <v>5</v>
      </c>
      <c r="B1603" s="2">
        <v>26019</v>
      </c>
      <c r="C1603" s="1" t="s">
        <v>440</v>
      </c>
      <c r="D1603" s="1"/>
    </row>
    <row r="1604" spans="1:4">
      <c r="A1604" s="1" t="s">
        <v>5</v>
      </c>
      <c r="B1604" s="2">
        <v>24001</v>
      </c>
      <c r="C1604" s="1" t="s">
        <v>337</v>
      </c>
      <c r="D1604" s="1"/>
    </row>
    <row r="1605" spans="1:4">
      <c r="A1605" s="1" t="s">
        <v>5</v>
      </c>
      <c r="B1605" s="2">
        <v>24013</v>
      </c>
      <c r="C1605" s="1" t="s">
        <v>208</v>
      </c>
      <c r="D1605" s="1"/>
    </row>
    <row r="1606" spans="1:4">
      <c r="A1606" s="1" t="s">
        <v>5</v>
      </c>
      <c r="B1606" s="2">
        <v>24012</v>
      </c>
      <c r="C1606" s="1" t="s">
        <v>209</v>
      </c>
      <c r="D1606" s="1"/>
    </row>
    <row r="1607" spans="1:4">
      <c r="A1607" s="1" t="s">
        <v>5</v>
      </c>
      <c r="B1607" s="2">
        <v>24016</v>
      </c>
      <c r="C1607" s="1" t="s">
        <v>398</v>
      </c>
      <c r="D1607" s="1"/>
    </row>
    <row r="1608" spans="1:4">
      <c r="A1608" s="1" t="s">
        <v>5</v>
      </c>
      <c r="B1608" s="2">
        <v>24014</v>
      </c>
      <c r="C1608" s="1" t="s">
        <v>67</v>
      </c>
      <c r="D1608" s="1"/>
    </row>
    <row r="1609" spans="1:4">
      <c r="A1609" s="1" t="s">
        <v>5</v>
      </c>
      <c r="B1609" s="2">
        <v>17010</v>
      </c>
      <c r="C1609" s="1" t="s">
        <v>49</v>
      </c>
      <c r="D1609" s="1"/>
    </row>
    <row r="1610" spans="1:4">
      <c r="A1610" s="1" t="s">
        <v>5</v>
      </c>
      <c r="B1610" s="2">
        <v>17002</v>
      </c>
      <c r="C1610" s="1" t="s">
        <v>358</v>
      </c>
      <c r="D1610" s="1"/>
    </row>
    <row r="1611" spans="1:4">
      <c r="A1611" s="1" t="s">
        <v>5</v>
      </c>
      <c r="B1611" s="2">
        <v>17004</v>
      </c>
      <c r="C1611" s="1" t="s">
        <v>307</v>
      </c>
      <c r="D1611" s="1"/>
    </row>
    <row r="1612" spans="1:4">
      <c r="A1612" s="1" t="s">
        <v>5</v>
      </c>
      <c r="B1612" s="2">
        <v>65001</v>
      </c>
      <c r="C1612" s="1" t="s">
        <v>506</v>
      </c>
      <c r="D1612" s="1"/>
    </row>
    <row r="1613" spans="1:4">
      <c r="A1613" s="1" t="s">
        <v>5</v>
      </c>
      <c r="B1613" s="2">
        <v>65006</v>
      </c>
      <c r="C1613" s="1" t="s">
        <v>595</v>
      </c>
      <c r="D1613" s="1"/>
    </row>
    <row r="1614" spans="1:4">
      <c r="A1614" s="1" t="s">
        <v>5</v>
      </c>
      <c r="B1614" s="2">
        <v>62053</v>
      </c>
      <c r="C1614" s="1" t="s">
        <v>93</v>
      </c>
      <c r="D1614" s="1"/>
    </row>
    <row r="1615" spans="1:4">
      <c r="A1615" s="1" t="s">
        <v>5</v>
      </c>
      <c r="B1615" s="2">
        <v>62051</v>
      </c>
      <c r="C1615" s="1" t="s">
        <v>309</v>
      </c>
      <c r="D1615" s="1"/>
    </row>
    <row r="1616" spans="1:4">
      <c r="A1616" s="1" t="s">
        <v>5</v>
      </c>
      <c r="B1616" s="2">
        <v>62052</v>
      </c>
      <c r="C1616" s="1" t="s">
        <v>94</v>
      </c>
      <c r="D1616" s="1"/>
    </row>
    <row r="1617" spans="1:4">
      <c r="A1617" s="1" t="s">
        <v>5</v>
      </c>
      <c r="B1617" s="2">
        <v>62050</v>
      </c>
      <c r="C1617" s="1" t="s">
        <v>95</v>
      </c>
      <c r="D1617" s="1"/>
    </row>
    <row r="1618" spans="1:4">
      <c r="A1618" s="1" t="s">
        <v>5</v>
      </c>
      <c r="B1618" s="2">
        <v>62132</v>
      </c>
      <c r="C1618" s="1" t="s">
        <v>181</v>
      </c>
      <c r="D1618" s="1"/>
    </row>
    <row r="1619" spans="1:4">
      <c r="A1619" s="1" t="s">
        <v>5</v>
      </c>
      <c r="B1619" s="2">
        <v>62021</v>
      </c>
      <c r="C1619" s="1" t="s">
        <v>314</v>
      </c>
      <c r="D1619" s="1"/>
    </row>
    <row r="1620" spans="1:4">
      <c r="A1620" s="1" t="s">
        <v>5</v>
      </c>
      <c r="B1620" s="2">
        <v>62046</v>
      </c>
      <c r="C1620" s="1" t="s">
        <v>134</v>
      </c>
      <c r="D1620" s="1"/>
    </row>
    <row r="1621" spans="1:4">
      <c r="A1621" s="1" t="s">
        <v>5</v>
      </c>
      <c r="B1621" s="2">
        <v>62047</v>
      </c>
      <c r="C1621" s="1" t="s">
        <v>538</v>
      </c>
      <c r="D1621" s="1"/>
    </row>
    <row r="1622" spans="1:4">
      <c r="A1622" s="1" t="s">
        <v>5</v>
      </c>
      <c r="B1622" s="2">
        <v>62048</v>
      </c>
      <c r="C1622" s="1" t="s">
        <v>256</v>
      </c>
      <c r="D1622" s="1"/>
    </row>
    <row r="1623" spans="1:4">
      <c r="A1623" s="1" t="s">
        <v>5</v>
      </c>
      <c r="B1623" s="2">
        <v>62092</v>
      </c>
      <c r="C1623" s="1" t="s">
        <v>292</v>
      </c>
      <c r="D1623" s="1"/>
    </row>
    <row r="1624" spans="1:4">
      <c r="A1624" s="1" t="s">
        <v>5</v>
      </c>
      <c r="B1624" s="2">
        <v>62089</v>
      </c>
      <c r="C1624" s="1" t="s">
        <v>293</v>
      </c>
      <c r="D1624" s="1"/>
    </row>
    <row r="1625" spans="1:4">
      <c r="A1625" s="1" t="s">
        <v>5</v>
      </c>
      <c r="B1625" s="2">
        <v>62090</v>
      </c>
      <c r="C1625" s="1" t="s">
        <v>437</v>
      </c>
      <c r="D1625" s="1"/>
    </row>
    <row r="1626" spans="1:4">
      <c r="A1626" s="1" t="s">
        <v>5</v>
      </c>
      <c r="B1626" s="2">
        <v>62087</v>
      </c>
      <c r="C1626" s="1" t="s">
        <v>436</v>
      </c>
      <c r="D1626" s="1"/>
    </row>
    <row r="1627" spans="1:4">
      <c r="A1627" s="1" t="s">
        <v>5</v>
      </c>
      <c r="B1627" s="2">
        <v>62088</v>
      </c>
      <c r="C1627" s="1" t="s">
        <v>404</v>
      </c>
      <c r="D1627" s="1"/>
    </row>
    <row r="1628" spans="1:4">
      <c r="A1628" s="1" t="s">
        <v>5</v>
      </c>
      <c r="B1628" s="2">
        <v>62086</v>
      </c>
      <c r="C1628" s="1" t="s">
        <v>405</v>
      </c>
      <c r="D1628" s="1"/>
    </row>
    <row r="1629" spans="1:4">
      <c r="A1629" s="1" t="s">
        <v>5</v>
      </c>
      <c r="B1629" s="2">
        <v>62045</v>
      </c>
      <c r="C1629" s="1" t="s">
        <v>269</v>
      </c>
      <c r="D1629" s="1"/>
    </row>
    <row r="1630" spans="1:4">
      <c r="A1630" s="1" t="s">
        <v>5</v>
      </c>
      <c r="B1630" s="2">
        <v>62007</v>
      </c>
      <c r="C1630" s="1" t="s">
        <v>414</v>
      </c>
      <c r="D1630" s="1"/>
    </row>
    <row r="1631" spans="1:4">
      <c r="A1631" s="1" t="s">
        <v>5</v>
      </c>
      <c r="B1631" s="2">
        <v>16013</v>
      </c>
      <c r="C1631" s="1" t="s">
        <v>329</v>
      </c>
      <c r="D1631" s="1"/>
    </row>
    <row r="1632" spans="1:4">
      <c r="A1632" s="1" t="s">
        <v>5</v>
      </c>
      <c r="B1632" s="2">
        <v>16004</v>
      </c>
      <c r="C1632" s="1" t="s">
        <v>435</v>
      </c>
      <c r="D1632" s="1"/>
    </row>
    <row r="1633" spans="1:4">
      <c r="A1633" s="1" t="s">
        <v>5</v>
      </c>
      <c r="B1633" s="2">
        <v>22022</v>
      </c>
      <c r="C1633" s="1" t="s">
        <v>29</v>
      </c>
      <c r="D1633" s="1"/>
    </row>
    <row r="1634" spans="1:4">
      <c r="A1634" s="1" t="s">
        <v>5</v>
      </c>
      <c r="B1634" s="2">
        <v>22016</v>
      </c>
      <c r="C1634" s="1" t="s">
        <v>45</v>
      </c>
      <c r="D1634" s="1"/>
    </row>
    <row r="1635" spans="1:4">
      <c r="A1635" s="1" t="s">
        <v>5</v>
      </c>
      <c r="B1635" s="2">
        <v>22017</v>
      </c>
      <c r="C1635" s="1" t="s">
        <v>364</v>
      </c>
      <c r="D1635" s="1"/>
    </row>
    <row r="1636" spans="1:4">
      <c r="A1636" s="1" t="s">
        <v>5</v>
      </c>
      <c r="B1636" s="2">
        <v>22010</v>
      </c>
      <c r="C1636" s="1" t="s">
        <v>348</v>
      </c>
      <c r="D1636" s="1"/>
    </row>
    <row r="1637" spans="1:4">
      <c r="A1637" s="1" t="s">
        <v>5</v>
      </c>
      <c r="B1637" s="2">
        <v>22032</v>
      </c>
      <c r="C1637" s="1" t="s">
        <v>255</v>
      </c>
      <c r="D1637" s="1"/>
    </row>
    <row r="1638" spans="1:4">
      <c r="A1638" s="1" t="s">
        <v>5</v>
      </c>
      <c r="B1638" s="2">
        <v>22026</v>
      </c>
      <c r="C1638" s="1" t="s">
        <v>191</v>
      </c>
      <c r="D1638" s="1"/>
    </row>
    <row r="1639" spans="1:4">
      <c r="A1639" s="1" t="s">
        <v>5</v>
      </c>
      <c r="B1639" s="2">
        <v>33007</v>
      </c>
      <c r="C1639" s="1" t="s">
        <v>359</v>
      </c>
      <c r="D1639" s="1"/>
    </row>
    <row r="1640" spans="1:4">
      <c r="A1640" s="1" t="s">
        <v>5</v>
      </c>
      <c r="B1640" s="2">
        <v>33014</v>
      </c>
      <c r="C1640" s="1" t="s">
        <v>98</v>
      </c>
      <c r="D1640" s="1"/>
    </row>
    <row r="1641" spans="1:4">
      <c r="A1641" s="1" t="s">
        <v>5</v>
      </c>
      <c r="B1641" s="2">
        <v>33008</v>
      </c>
      <c r="C1641" s="1" t="s">
        <v>303</v>
      </c>
      <c r="D1641" s="1"/>
    </row>
    <row r="1642" spans="1:4">
      <c r="A1642" s="1" t="s">
        <v>5</v>
      </c>
      <c r="B1642" s="2">
        <v>33024</v>
      </c>
      <c r="C1642" s="1" t="s">
        <v>38</v>
      </c>
      <c r="D1642" s="1"/>
    </row>
    <row r="1643" spans="1:4">
      <c r="A1643" s="1" t="s">
        <v>5</v>
      </c>
      <c r="B1643" s="2">
        <v>71003</v>
      </c>
      <c r="C1643" s="1" t="s">
        <v>570</v>
      </c>
      <c r="D1643" s="1"/>
    </row>
    <row r="1644" spans="1:4">
      <c r="A1644" s="1" t="s">
        <v>5</v>
      </c>
      <c r="B1644" s="2">
        <v>21029</v>
      </c>
      <c r="C1644" s="1" t="s">
        <v>111</v>
      </c>
      <c r="D1644" s="1"/>
    </row>
    <row r="1645" spans="1:4">
      <c r="A1645" s="1" t="s">
        <v>5</v>
      </c>
      <c r="B1645" s="2">
        <v>21026</v>
      </c>
      <c r="C1645" s="1" t="s">
        <v>375</v>
      </c>
      <c r="D1645" s="1"/>
    </row>
    <row r="1646" spans="1:4">
      <c r="A1646" s="1" t="s">
        <v>5</v>
      </c>
      <c r="B1646" s="2">
        <v>21006</v>
      </c>
      <c r="C1646" s="1" t="s">
        <v>456</v>
      </c>
      <c r="D1646" s="1"/>
    </row>
    <row r="1647" spans="1:4">
      <c r="A1647" s="1" t="s">
        <v>5</v>
      </c>
      <c r="B1647" s="2">
        <v>21036</v>
      </c>
      <c r="C1647" s="1" t="s">
        <v>362</v>
      </c>
      <c r="D1647" s="1"/>
    </row>
    <row r="1648" spans="1:4">
      <c r="A1648" s="1" t="s">
        <v>9</v>
      </c>
      <c r="B1648" s="2">
        <v>21005</v>
      </c>
      <c r="C1648" s="1" t="s">
        <v>362</v>
      </c>
      <c r="D1648" s="1"/>
    </row>
    <row r="1649" spans="1:4">
      <c r="A1649" s="1" t="s">
        <v>9</v>
      </c>
      <c r="B1649" s="2">
        <v>21028</v>
      </c>
      <c r="C1649" s="1" t="s">
        <v>170</v>
      </c>
      <c r="D1649" s="1"/>
    </row>
    <row r="1650" spans="1:4">
      <c r="A1650" s="1" t="s">
        <v>9</v>
      </c>
      <c r="B1650" s="2">
        <v>21010</v>
      </c>
      <c r="C1650" s="1" t="s">
        <v>380</v>
      </c>
      <c r="D1650" s="1"/>
    </row>
    <row r="1651" spans="1:4">
      <c r="A1651" s="1" t="s">
        <v>9</v>
      </c>
      <c r="B1651" s="2">
        <v>21009</v>
      </c>
      <c r="C1651" s="1" t="s">
        <v>375</v>
      </c>
      <c r="D1651" s="1"/>
    </row>
    <row r="1652" spans="1:4">
      <c r="A1652" s="1" t="s">
        <v>9</v>
      </c>
      <c r="B1652" s="2">
        <v>21035</v>
      </c>
      <c r="C1652" s="1" t="s">
        <v>253</v>
      </c>
      <c r="D1652" s="1"/>
    </row>
    <row r="1653" spans="1:4">
      <c r="A1653" s="1" t="s">
        <v>9</v>
      </c>
      <c r="B1653" s="2">
        <v>21022</v>
      </c>
      <c r="C1653" s="1" t="s">
        <v>335</v>
      </c>
      <c r="D1653" s="1"/>
    </row>
    <row r="1654" spans="1:4">
      <c r="A1654" s="1" t="s">
        <v>9</v>
      </c>
      <c r="B1654" s="2">
        <v>21021</v>
      </c>
      <c r="C1654" s="1" t="s">
        <v>111</v>
      </c>
      <c r="D1654" s="1"/>
    </row>
    <row r="1655" spans="1:4">
      <c r="A1655" s="1" t="s">
        <v>9</v>
      </c>
      <c r="B1655" s="2">
        <v>33012</v>
      </c>
      <c r="C1655" s="1" t="s">
        <v>38</v>
      </c>
      <c r="D1655" s="1"/>
    </row>
    <row r="1656" spans="1:4">
      <c r="A1656" s="1" t="s">
        <v>9</v>
      </c>
      <c r="B1656" s="2">
        <v>33013</v>
      </c>
      <c r="C1656" s="1" t="s">
        <v>303</v>
      </c>
      <c r="D1656" s="1"/>
    </row>
    <row r="1657" spans="1:4">
      <c r="A1657" s="1" t="s">
        <v>9</v>
      </c>
      <c r="B1657" s="2">
        <v>33009</v>
      </c>
      <c r="C1657" s="1" t="s">
        <v>98</v>
      </c>
      <c r="D1657" s="1"/>
    </row>
    <row r="1658" spans="1:4">
      <c r="A1658" s="1" t="s">
        <v>9</v>
      </c>
      <c r="B1658" s="2">
        <v>33002</v>
      </c>
      <c r="C1658" s="1" t="s">
        <v>359</v>
      </c>
      <c r="D1658" s="1"/>
    </row>
    <row r="1659" spans="1:4">
      <c r="A1659" s="1" t="s">
        <v>9</v>
      </c>
      <c r="B1659" s="2">
        <v>33001</v>
      </c>
      <c r="C1659" s="1" t="s">
        <v>191</v>
      </c>
      <c r="D1659" s="1"/>
    </row>
    <row r="1660" spans="1:4">
      <c r="A1660" s="1" t="s">
        <v>9</v>
      </c>
      <c r="B1660" s="2">
        <v>22011</v>
      </c>
      <c r="C1660" s="1" t="s">
        <v>255</v>
      </c>
      <c r="D1660" s="1"/>
    </row>
    <row r="1661" spans="1:4">
      <c r="A1661" s="1" t="s">
        <v>9</v>
      </c>
      <c r="B1661" s="2">
        <v>22015</v>
      </c>
      <c r="C1661" s="1" t="s">
        <v>348</v>
      </c>
      <c r="D1661" s="1"/>
    </row>
    <row r="1662" spans="1:4">
      <c r="A1662" s="1" t="s">
        <v>9</v>
      </c>
      <c r="B1662" s="2">
        <v>22019</v>
      </c>
      <c r="C1662" s="1" t="s">
        <v>364</v>
      </c>
      <c r="D1662" s="1"/>
    </row>
    <row r="1663" spans="1:4">
      <c r="A1663" s="1" t="s">
        <v>9</v>
      </c>
      <c r="B1663" s="2">
        <v>22018</v>
      </c>
      <c r="C1663" s="1" t="s">
        <v>45</v>
      </c>
      <c r="D1663" s="1"/>
    </row>
    <row r="1664" spans="1:4">
      <c r="A1664" s="1" t="s">
        <v>9</v>
      </c>
      <c r="B1664" s="2">
        <v>22004</v>
      </c>
      <c r="C1664" s="1" t="s">
        <v>125</v>
      </c>
      <c r="D1664" s="1"/>
    </row>
    <row r="1665" spans="1:4">
      <c r="A1665" s="1" t="s">
        <v>9</v>
      </c>
      <c r="B1665" s="2">
        <v>22003</v>
      </c>
      <c r="C1665" s="1" t="s">
        <v>29</v>
      </c>
      <c r="D1665" s="1"/>
    </row>
    <row r="1666" spans="1:4">
      <c r="A1666" s="1" t="s">
        <v>9</v>
      </c>
      <c r="B1666" s="2">
        <v>16003</v>
      </c>
      <c r="C1666" s="1" t="s">
        <v>435</v>
      </c>
      <c r="D1666" s="1"/>
    </row>
    <row r="1667" spans="1:4">
      <c r="A1667" s="1" t="s">
        <v>9</v>
      </c>
      <c r="B1667" s="2">
        <v>16008</v>
      </c>
      <c r="C1667" s="1" t="s">
        <v>329</v>
      </c>
      <c r="D1667" s="1"/>
    </row>
    <row r="1668" spans="1:4">
      <c r="A1668" s="1" t="s">
        <v>9</v>
      </c>
      <c r="B1668" s="2">
        <v>62108</v>
      </c>
      <c r="C1668" s="1" t="s">
        <v>414</v>
      </c>
      <c r="D1668" s="1"/>
    </row>
    <row r="1669" spans="1:4">
      <c r="A1669" s="1" t="s">
        <v>9</v>
      </c>
      <c r="B1669" s="2">
        <v>62094</v>
      </c>
      <c r="C1669" s="1" t="s">
        <v>269</v>
      </c>
      <c r="D1669" s="1"/>
    </row>
    <row r="1670" spans="1:4">
      <c r="A1670" s="1" t="s">
        <v>9</v>
      </c>
      <c r="B1670" s="2">
        <v>62095</v>
      </c>
      <c r="C1670" s="1" t="s">
        <v>405</v>
      </c>
      <c r="D1670" s="1"/>
    </row>
    <row r="1671" spans="1:4">
      <c r="A1671" s="1" t="s">
        <v>9</v>
      </c>
      <c r="B1671" s="2">
        <v>62078</v>
      </c>
      <c r="C1671" s="1" t="s">
        <v>404</v>
      </c>
      <c r="D1671" s="1"/>
    </row>
    <row r="1672" spans="1:4">
      <c r="A1672" s="1" t="s">
        <v>9</v>
      </c>
      <c r="B1672" s="2">
        <v>62093</v>
      </c>
      <c r="C1672" s="1" t="s">
        <v>436</v>
      </c>
      <c r="D1672" s="1"/>
    </row>
    <row r="1673" spans="1:4">
      <c r="A1673" s="1" t="s">
        <v>9</v>
      </c>
      <c r="B1673" s="2">
        <v>62085</v>
      </c>
      <c r="C1673" s="1" t="s">
        <v>437</v>
      </c>
      <c r="D1673" s="1"/>
    </row>
    <row r="1674" spans="1:4">
      <c r="A1674" s="1" t="s">
        <v>9</v>
      </c>
      <c r="B1674" s="2">
        <v>62084</v>
      </c>
      <c r="C1674" s="1" t="s">
        <v>293</v>
      </c>
      <c r="D1674" s="1"/>
    </row>
    <row r="1675" spans="1:4">
      <c r="A1675" s="1" t="s">
        <v>9</v>
      </c>
      <c r="B1675" s="2">
        <v>62091</v>
      </c>
      <c r="C1675" s="1" t="s">
        <v>292</v>
      </c>
      <c r="D1675" s="1"/>
    </row>
    <row r="1676" spans="1:4">
      <c r="A1676" s="1" t="s">
        <v>9</v>
      </c>
      <c r="B1676" s="2">
        <v>62041</v>
      </c>
      <c r="C1676" s="1" t="s">
        <v>256</v>
      </c>
      <c r="D1676" s="1"/>
    </row>
    <row r="1677" spans="1:4">
      <c r="A1677" s="1" t="s">
        <v>9</v>
      </c>
      <c r="B1677" s="2">
        <v>62040</v>
      </c>
      <c r="C1677" s="1" t="s">
        <v>538</v>
      </c>
      <c r="D1677" s="1"/>
    </row>
    <row r="1678" spans="1:4">
      <c r="A1678" s="1" t="s">
        <v>9</v>
      </c>
      <c r="B1678" s="2">
        <v>62043</v>
      </c>
      <c r="C1678" s="1" t="s">
        <v>134</v>
      </c>
      <c r="D1678" s="1"/>
    </row>
    <row r="1679" spans="1:4">
      <c r="A1679" s="1" t="s">
        <v>9</v>
      </c>
      <c r="B1679" s="2">
        <v>62042</v>
      </c>
      <c r="C1679" s="1" t="s">
        <v>314</v>
      </c>
      <c r="D1679" s="1"/>
    </row>
    <row r="1680" spans="1:4">
      <c r="A1680" s="1" t="s">
        <v>9</v>
      </c>
      <c r="B1680" s="2">
        <v>62038</v>
      </c>
      <c r="C1680" s="1" t="s">
        <v>181</v>
      </c>
      <c r="D1680" s="1"/>
    </row>
    <row r="1681" spans="1:4">
      <c r="A1681" s="1" t="s">
        <v>9</v>
      </c>
      <c r="B1681" s="2">
        <v>62019</v>
      </c>
      <c r="C1681" s="1" t="s">
        <v>95</v>
      </c>
      <c r="D1681" s="1"/>
    </row>
    <row r="1682" spans="1:4">
      <c r="A1682" s="1" t="s">
        <v>9</v>
      </c>
      <c r="B1682" s="2">
        <v>62018</v>
      </c>
      <c r="C1682" s="1" t="s">
        <v>94</v>
      </c>
      <c r="D1682" s="1"/>
    </row>
    <row r="1683" spans="1:4">
      <c r="A1683" s="1" t="s">
        <v>9</v>
      </c>
      <c r="B1683" s="2">
        <v>62114</v>
      </c>
      <c r="C1683" s="1" t="s">
        <v>309</v>
      </c>
      <c r="D1683" s="1"/>
    </row>
    <row r="1684" spans="1:4">
      <c r="A1684" s="1" t="s">
        <v>9</v>
      </c>
      <c r="B1684" s="2">
        <v>62029</v>
      </c>
      <c r="C1684" s="1" t="s">
        <v>93</v>
      </c>
      <c r="D1684" s="1"/>
    </row>
    <row r="1685" spans="1:4">
      <c r="A1685" s="1" t="s">
        <v>9</v>
      </c>
      <c r="B1685" s="2">
        <v>65007</v>
      </c>
      <c r="C1685" s="1" t="s">
        <v>595</v>
      </c>
      <c r="D1685" s="1"/>
    </row>
    <row r="1686" spans="1:4">
      <c r="A1686" s="1" t="s">
        <v>9</v>
      </c>
      <c r="B1686" s="2">
        <v>65002</v>
      </c>
      <c r="C1686" s="1" t="s">
        <v>506</v>
      </c>
      <c r="D1686" s="1"/>
    </row>
    <row r="1687" spans="1:4">
      <c r="A1687" s="1" t="s">
        <v>9</v>
      </c>
      <c r="B1687" s="2">
        <v>17005</v>
      </c>
      <c r="C1687" s="1" t="s">
        <v>307</v>
      </c>
      <c r="D1687" s="1"/>
    </row>
    <row r="1688" spans="1:4">
      <c r="A1688" s="1" t="s">
        <v>9</v>
      </c>
      <c r="B1688" s="2">
        <v>17001</v>
      </c>
      <c r="C1688" s="1" t="s">
        <v>49</v>
      </c>
      <c r="D1688" s="1"/>
    </row>
    <row r="1689" spans="1:4">
      <c r="A1689" s="1" t="s">
        <v>9</v>
      </c>
      <c r="B1689" s="2">
        <v>29008</v>
      </c>
      <c r="C1689" s="1" t="s">
        <v>534</v>
      </c>
      <c r="D1689" s="1"/>
    </row>
    <row r="1690" spans="1:4">
      <c r="A1690" s="1" t="s">
        <v>9</v>
      </c>
      <c r="B1690" s="2">
        <v>29003</v>
      </c>
      <c r="C1690" s="1" t="s">
        <v>67</v>
      </c>
      <c r="D1690" s="1"/>
    </row>
    <row r="1691" spans="1:4">
      <c r="A1691" s="1" t="s">
        <v>9</v>
      </c>
      <c r="B1691" s="2">
        <v>29015</v>
      </c>
      <c r="C1691" s="1" t="s">
        <v>398</v>
      </c>
      <c r="D1691" s="1"/>
    </row>
    <row r="1692" spans="1:4">
      <c r="A1692" s="1" t="s">
        <v>9</v>
      </c>
      <c r="B1692" s="2">
        <v>29004</v>
      </c>
      <c r="C1692" s="1" t="s">
        <v>209</v>
      </c>
      <c r="D1692" s="1"/>
    </row>
    <row r="1693" spans="1:4">
      <c r="A1693" s="1" t="s">
        <v>9</v>
      </c>
      <c r="B1693" s="2">
        <v>29016</v>
      </c>
      <c r="C1693" s="1" t="s">
        <v>547</v>
      </c>
      <c r="D1693" s="1"/>
    </row>
    <row r="1694" spans="1:4">
      <c r="A1694" s="1" t="s">
        <v>9</v>
      </c>
      <c r="B1694" s="2">
        <v>18004</v>
      </c>
      <c r="C1694" s="1" t="s">
        <v>531</v>
      </c>
      <c r="D1694" s="1"/>
    </row>
    <row r="1695" spans="1:4">
      <c r="A1695" s="1" t="s">
        <v>9</v>
      </c>
      <c r="B1695" s="2">
        <v>18011</v>
      </c>
      <c r="C1695" s="1" t="s">
        <v>323</v>
      </c>
      <c r="D1695" s="1"/>
    </row>
    <row r="1696" spans="1:4">
      <c r="A1696" s="1" t="s">
        <v>9</v>
      </c>
      <c r="B1696" s="2">
        <v>26022</v>
      </c>
      <c r="C1696" s="1" t="s">
        <v>207</v>
      </c>
      <c r="D1696" s="1"/>
    </row>
    <row r="1697" spans="1:4">
      <c r="A1697" s="1" t="s">
        <v>9</v>
      </c>
      <c r="B1697" s="2">
        <v>26023</v>
      </c>
      <c r="C1697" s="1" t="s">
        <v>521</v>
      </c>
      <c r="D1697" s="1"/>
    </row>
    <row r="1698" spans="1:4">
      <c r="A1698" s="1" t="s">
        <v>9</v>
      </c>
      <c r="B1698" s="2">
        <v>27008</v>
      </c>
      <c r="C1698" s="1" t="s">
        <v>333</v>
      </c>
      <c r="D1698" s="1"/>
    </row>
    <row r="1699" spans="1:4">
      <c r="A1699" s="1" t="s">
        <v>9</v>
      </c>
      <c r="B1699" s="2">
        <v>27006</v>
      </c>
      <c r="C1699" s="1" t="s">
        <v>545</v>
      </c>
      <c r="D1699" s="1"/>
    </row>
    <row r="1700" spans="1:4">
      <c r="A1700" s="1" t="s">
        <v>9</v>
      </c>
      <c r="B1700" s="2">
        <v>27010</v>
      </c>
      <c r="C1700" s="1" t="s">
        <v>330</v>
      </c>
      <c r="D1700" s="1"/>
    </row>
    <row r="1701" spans="1:4">
      <c r="A1701" s="1" t="s">
        <v>9</v>
      </c>
      <c r="B1701" s="2">
        <v>27007</v>
      </c>
      <c r="C1701" s="1" t="s">
        <v>334</v>
      </c>
      <c r="D1701" s="1"/>
    </row>
    <row r="1702" spans="1:4">
      <c r="A1702" s="1" t="s">
        <v>9</v>
      </c>
      <c r="B1702" s="2">
        <v>31001</v>
      </c>
      <c r="C1702" s="1" t="s">
        <v>72</v>
      </c>
      <c r="D1702" s="1"/>
    </row>
    <row r="1703" spans="1:4">
      <c r="A1703" s="1" t="s">
        <v>9</v>
      </c>
      <c r="B1703" s="2">
        <v>21012</v>
      </c>
      <c r="C1703" s="1" t="s">
        <v>220</v>
      </c>
      <c r="D1703" s="1"/>
    </row>
    <row r="1704" spans="1:4">
      <c r="A1704" s="1" t="s">
        <v>9</v>
      </c>
      <c r="B1704" s="2">
        <v>21015</v>
      </c>
      <c r="C1704" s="1" t="s">
        <v>121</v>
      </c>
      <c r="D1704" s="1"/>
    </row>
    <row r="1705" spans="1:4">
      <c r="A1705" s="1" t="s">
        <v>9</v>
      </c>
      <c r="B1705" s="2">
        <v>21004</v>
      </c>
      <c r="C1705" s="1" t="s">
        <v>78</v>
      </c>
      <c r="D1705" s="1"/>
    </row>
    <row r="1706" spans="1:4">
      <c r="A1706" s="1" t="s">
        <v>9</v>
      </c>
      <c r="B1706" s="2">
        <v>21026</v>
      </c>
      <c r="C1706" s="1" t="s">
        <v>375</v>
      </c>
      <c r="D1706" s="1"/>
    </row>
    <row r="1707" spans="1:4">
      <c r="A1707" s="1" t="s">
        <v>9</v>
      </c>
      <c r="B1707" s="2">
        <v>21006</v>
      </c>
      <c r="C1707" s="1" t="s">
        <v>456</v>
      </c>
      <c r="D1707" s="1"/>
    </row>
    <row r="1708" spans="1:4">
      <c r="A1708" s="1" t="s">
        <v>9</v>
      </c>
      <c r="B1708" s="2">
        <v>21036</v>
      </c>
      <c r="C1708" s="1" t="s">
        <v>362</v>
      </c>
      <c r="D1708" s="1"/>
    </row>
    <row r="1709" spans="1:4">
      <c r="A1709" s="1" t="s">
        <v>10</v>
      </c>
      <c r="B1709" s="2">
        <v>19018</v>
      </c>
      <c r="C1709" s="1" t="s">
        <v>408</v>
      </c>
      <c r="D1709" s="1"/>
    </row>
    <row r="1710" spans="1:4">
      <c r="A1710" s="1" t="s">
        <v>10</v>
      </c>
      <c r="B1710" s="2">
        <v>19016</v>
      </c>
      <c r="C1710" s="1" t="s">
        <v>325</v>
      </c>
      <c r="D1710" s="1"/>
    </row>
    <row r="1711" spans="1:4">
      <c r="A1711" s="1" t="s">
        <v>10</v>
      </c>
      <c r="B1711" s="2">
        <v>12007</v>
      </c>
      <c r="C1711" s="1" t="s">
        <v>289</v>
      </c>
      <c r="D1711" s="1"/>
    </row>
    <row r="1712" spans="1:4">
      <c r="A1712" s="1" t="s">
        <v>10</v>
      </c>
      <c r="B1712" s="2">
        <v>12012</v>
      </c>
      <c r="C1712" s="1" t="s">
        <v>422</v>
      </c>
      <c r="D1712" s="1"/>
    </row>
    <row r="1713" spans="1:4">
      <c r="A1713" s="1" t="s">
        <v>10</v>
      </c>
      <c r="B1713" s="2">
        <v>12023</v>
      </c>
      <c r="C1713" s="1" t="s">
        <v>318</v>
      </c>
      <c r="D1713" s="1"/>
    </row>
    <row r="1714" spans="1:4">
      <c r="A1714" s="1" t="s">
        <v>10</v>
      </c>
      <c r="B1714" s="2">
        <v>12025</v>
      </c>
      <c r="C1714" s="1" t="s">
        <v>460</v>
      </c>
      <c r="D1714" s="1"/>
    </row>
    <row r="1715" spans="1:4">
      <c r="A1715" s="1" t="s">
        <v>10</v>
      </c>
      <c r="B1715" s="2">
        <v>14005</v>
      </c>
      <c r="C1715" s="1" t="s">
        <v>378</v>
      </c>
      <c r="D1715" s="1"/>
    </row>
    <row r="1716" spans="1:4">
      <c r="A1716" s="1" t="s">
        <v>10</v>
      </c>
      <c r="B1716" s="2">
        <v>14009</v>
      </c>
      <c r="C1716" s="1" t="s">
        <v>452</v>
      </c>
      <c r="D1716" s="1"/>
    </row>
    <row r="1717" spans="1:4">
      <c r="A1717" s="1" t="s">
        <v>10</v>
      </c>
      <c r="B1717" s="2">
        <v>14010</v>
      </c>
      <c r="C1717" s="1" t="s">
        <v>360</v>
      </c>
      <c r="D1717" s="1"/>
    </row>
    <row r="1718" spans="1:4">
      <c r="A1718" s="1" t="s">
        <v>10</v>
      </c>
      <c r="B1718" s="2">
        <v>14011</v>
      </c>
      <c r="C1718" s="1" t="s">
        <v>548</v>
      </c>
      <c r="D1718" s="1"/>
    </row>
    <row r="1719" spans="1:4">
      <c r="A1719" s="1" t="s">
        <v>10</v>
      </c>
      <c r="B1719" s="2">
        <v>23005</v>
      </c>
      <c r="C1719" s="1" t="s">
        <v>226</v>
      </c>
      <c r="D1719" s="1"/>
    </row>
    <row r="1720" spans="1:4">
      <c r="A1720" s="1" t="s">
        <v>10</v>
      </c>
      <c r="B1720" s="2">
        <v>23004</v>
      </c>
      <c r="C1720" s="1" t="s">
        <v>245</v>
      </c>
      <c r="D1720" s="1"/>
    </row>
    <row r="1721" spans="1:4">
      <c r="A1721" s="1" t="s">
        <v>10</v>
      </c>
      <c r="B1721" s="2">
        <v>27008</v>
      </c>
      <c r="C1721" s="1" t="s">
        <v>333</v>
      </c>
      <c r="D1721" s="1"/>
    </row>
    <row r="1722" spans="1:4">
      <c r="A1722" s="1" t="s">
        <v>10</v>
      </c>
      <c r="B1722" s="2">
        <v>27006</v>
      </c>
      <c r="C1722" s="1" t="s">
        <v>545</v>
      </c>
      <c r="D1722" s="1"/>
    </row>
    <row r="1723" spans="1:4">
      <c r="A1723" s="1" t="s">
        <v>10</v>
      </c>
      <c r="B1723" s="2">
        <v>27010</v>
      </c>
      <c r="C1723" s="1" t="s">
        <v>330</v>
      </c>
      <c r="D1723" s="1"/>
    </row>
    <row r="1724" spans="1:4">
      <c r="A1724" s="1" t="s">
        <v>10</v>
      </c>
      <c r="B1724" s="2">
        <v>27007</v>
      </c>
      <c r="C1724" s="1" t="s">
        <v>334</v>
      </c>
      <c r="D1724" s="1"/>
    </row>
    <row r="1725" spans="1:4">
      <c r="A1725" s="1" t="s">
        <v>10</v>
      </c>
      <c r="B1725" s="2">
        <v>31001</v>
      </c>
      <c r="C1725" s="1" t="s">
        <v>72</v>
      </c>
      <c r="D1725" s="1"/>
    </row>
    <row r="1726" spans="1:4">
      <c r="A1726" s="1" t="s">
        <v>10</v>
      </c>
      <c r="B1726" s="2">
        <v>21012</v>
      </c>
      <c r="C1726" s="1" t="s">
        <v>220</v>
      </c>
      <c r="D1726" s="1"/>
    </row>
    <row r="1727" spans="1:4">
      <c r="A1727" s="1" t="s">
        <v>10</v>
      </c>
      <c r="B1727" s="2">
        <v>21015</v>
      </c>
      <c r="C1727" s="1" t="s">
        <v>121</v>
      </c>
      <c r="D1727" s="1"/>
    </row>
    <row r="1728" spans="1:4">
      <c r="A1728" s="1" t="s">
        <v>10</v>
      </c>
      <c r="B1728" s="2">
        <v>21004</v>
      </c>
      <c r="C1728" s="1" t="s">
        <v>78</v>
      </c>
      <c r="D1728" s="1"/>
    </row>
    <row r="1729" spans="1:4">
      <c r="A1729" s="1" t="s">
        <v>10</v>
      </c>
      <c r="B1729" s="2">
        <v>21026</v>
      </c>
      <c r="C1729" s="1" t="s">
        <v>375</v>
      </c>
      <c r="D1729" s="1"/>
    </row>
    <row r="1730" spans="1:4">
      <c r="A1730" s="1" t="s">
        <v>10</v>
      </c>
      <c r="B1730" s="2">
        <v>33010</v>
      </c>
      <c r="C1730" s="1" t="s">
        <v>133</v>
      </c>
      <c r="D1730" s="1"/>
    </row>
    <row r="1731" spans="1:4">
      <c r="A1731" s="1" t="s">
        <v>10</v>
      </c>
      <c r="B1731" s="2">
        <v>33017</v>
      </c>
      <c r="C1731" s="1" t="s">
        <v>104</v>
      </c>
      <c r="D1731" s="1"/>
    </row>
    <row r="1732" spans="1:4">
      <c r="A1732" s="1" t="s">
        <v>10</v>
      </c>
      <c r="B1732" s="2">
        <v>25011</v>
      </c>
      <c r="C1732" s="1" t="s">
        <v>549</v>
      </c>
      <c r="D1732" s="1"/>
    </row>
    <row r="1733" spans="1:4">
      <c r="A1733" s="1" t="s">
        <v>10</v>
      </c>
      <c r="B1733" s="2">
        <v>25008</v>
      </c>
      <c r="C1733" s="1" t="s">
        <v>28</v>
      </c>
      <c r="D1733" s="1"/>
    </row>
    <row r="1734" spans="1:4">
      <c r="A1734" s="1" t="s">
        <v>10</v>
      </c>
      <c r="B1734" s="2">
        <v>20010</v>
      </c>
      <c r="C1734" s="1" t="s">
        <v>114</v>
      </c>
      <c r="D1734" s="1"/>
    </row>
    <row r="1735" spans="1:4">
      <c r="A1735" s="1" t="s">
        <v>10</v>
      </c>
      <c r="B1735" s="2">
        <v>25024</v>
      </c>
      <c r="C1735" s="1" t="s">
        <v>465</v>
      </c>
      <c r="D1735" s="1"/>
    </row>
    <row r="1736" spans="1:4">
      <c r="A1736" s="1" t="s">
        <v>10</v>
      </c>
      <c r="B1736" s="2">
        <v>43020</v>
      </c>
      <c r="C1736" s="1" t="s">
        <v>532</v>
      </c>
      <c r="D1736" s="1"/>
    </row>
    <row r="1737" spans="1:4">
      <c r="A1737" s="1" t="s">
        <v>10</v>
      </c>
      <c r="B1737" s="2">
        <v>43047</v>
      </c>
      <c r="C1737" s="1" t="s">
        <v>488</v>
      </c>
      <c r="D1737" s="1"/>
    </row>
    <row r="1738" spans="1:4">
      <c r="A1738" s="1" t="s">
        <v>10</v>
      </c>
      <c r="B1738" s="2">
        <v>43046</v>
      </c>
      <c r="C1738" s="1" t="s">
        <v>487</v>
      </c>
      <c r="D1738" s="1"/>
    </row>
    <row r="1739" spans="1:4">
      <c r="A1739" s="1" t="s">
        <v>10</v>
      </c>
      <c r="B1739" s="2">
        <v>43040</v>
      </c>
      <c r="C1739" s="1" t="s">
        <v>485</v>
      </c>
      <c r="D1739" s="1"/>
    </row>
    <row r="1740" spans="1:4">
      <c r="A1740" s="1" t="s">
        <v>10</v>
      </c>
      <c r="B1740" s="2">
        <v>43066</v>
      </c>
      <c r="C1740" s="1" t="s">
        <v>212</v>
      </c>
      <c r="D1740" s="1"/>
    </row>
    <row r="1741" spans="1:4">
      <c r="A1741" s="1" t="s">
        <v>10</v>
      </c>
      <c r="B1741" s="2">
        <v>25025</v>
      </c>
      <c r="C1741" s="1" t="s">
        <v>213</v>
      </c>
      <c r="D1741" s="1"/>
    </row>
    <row r="1742" spans="1:4">
      <c r="A1742" s="1" t="s">
        <v>10</v>
      </c>
      <c r="B1742" s="2">
        <v>15028</v>
      </c>
      <c r="C1742" s="1" t="s">
        <v>438</v>
      </c>
      <c r="D1742" s="1"/>
    </row>
    <row r="1743" spans="1:4">
      <c r="A1743" s="1" t="s">
        <v>10</v>
      </c>
      <c r="B1743" s="2">
        <v>43032</v>
      </c>
      <c r="C1743" s="1" t="s">
        <v>365</v>
      </c>
      <c r="D1743" s="1"/>
    </row>
    <row r="1744" spans="1:4">
      <c r="A1744" s="1" t="s">
        <v>10</v>
      </c>
      <c r="B1744" s="2">
        <v>15015</v>
      </c>
      <c r="C1744" s="1" t="s">
        <v>51</v>
      </c>
      <c r="D1744" s="1"/>
    </row>
    <row r="1745" spans="1:4">
      <c r="A1745" s="1" t="s">
        <v>10</v>
      </c>
      <c r="B1745" s="2">
        <v>43113</v>
      </c>
      <c r="C1745" s="1" t="s">
        <v>477</v>
      </c>
      <c r="D1745" s="1"/>
    </row>
    <row r="1746" spans="1:4">
      <c r="A1746" s="1" t="s">
        <v>10</v>
      </c>
      <c r="B1746" s="2">
        <v>43097</v>
      </c>
      <c r="C1746" s="1" t="s">
        <v>519</v>
      </c>
      <c r="D1746" s="1"/>
    </row>
    <row r="1747" spans="1:4">
      <c r="A1747" s="1" t="s">
        <v>10</v>
      </c>
      <c r="B1747" s="2">
        <v>43093</v>
      </c>
      <c r="C1747" s="1" t="s">
        <v>539</v>
      </c>
      <c r="D1747" s="1"/>
    </row>
    <row r="1748" spans="1:4">
      <c r="A1748" s="1" t="s">
        <v>10</v>
      </c>
      <c r="B1748" s="2">
        <v>43099</v>
      </c>
      <c r="C1748" s="1" t="s">
        <v>492</v>
      </c>
      <c r="D1748" s="1"/>
    </row>
    <row r="1749" spans="1:4">
      <c r="A1749" s="1" t="s">
        <v>10</v>
      </c>
      <c r="B1749" s="2">
        <v>43094</v>
      </c>
      <c r="C1749" s="1" t="s">
        <v>540</v>
      </c>
      <c r="D1749" s="1"/>
    </row>
    <row r="1750" spans="1:4">
      <c r="A1750" s="1" t="s">
        <v>10</v>
      </c>
      <c r="B1750" s="2">
        <v>43122</v>
      </c>
      <c r="C1750" s="1" t="s">
        <v>498</v>
      </c>
      <c r="D1750" s="1"/>
    </row>
    <row r="1751" spans="1:4">
      <c r="A1751" s="1" t="s">
        <v>10</v>
      </c>
      <c r="B1751" s="2">
        <v>43057</v>
      </c>
      <c r="C1751" s="1" t="s">
        <v>379</v>
      </c>
      <c r="D1751" s="1"/>
    </row>
    <row r="1752" spans="1:4">
      <c r="A1752" s="1" t="s">
        <v>10</v>
      </c>
      <c r="B1752" s="2">
        <v>43124</v>
      </c>
      <c r="C1752" s="1" t="s">
        <v>501</v>
      </c>
      <c r="D1752" s="1"/>
    </row>
    <row r="1753" spans="1:4">
      <c r="A1753" s="1" t="s">
        <v>10</v>
      </c>
      <c r="B1753" s="2">
        <v>43059</v>
      </c>
      <c r="C1753" s="1" t="s">
        <v>215</v>
      </c>
      <c r="D1753" s="1"/>
    </row>
    <row r="1754" spans="1:4">
      <c r="A1754" s="1" t="s">
        <v>10</v>
      </c>
      <c r="B1754" s="2">
        <v>43060</v>
      </c>
      <c r="C1754" s="1" t="s">
        <v>215</v>
      </c>
      <c r="D1754" s="1"/>
    </row>
    <row r="1755" spans="1:4">
      <c r="A1755" s="1" t="s">
        <v>10</v>
      </c>
      <c r="B1755" s="2">
        <v>43061</v>
      </c>
      <c r="C1755" s="1" t="s">
        <v>216</v>
      </c>
      <c r="D1755" s="1"/>
    </row>
    <row r="1756" spans="1:4">
      <c r="A1756" s="1" t="s">
        <v>10</v>
      </c>
      <c r="B1756" s="2">
        <v>43115</v>
      </c>
      <c r="C1756" s="1" t="s">
        <v>478</v>
      </c>
      <c r="D1756" s="1"/>
    </row>
    <row r="1757" spans="1:4">
      <c r="A1757" s="1" t="s">
        <v>10</v>
      </c>
      <c r="B1757" s="2">
        <v>43116</v>
      </c>
      <c r="C1757" s="1" t="s">
        <v>479</v>
      </c>
      <c r="D1757" s="1"/>
    </row>
    <row r="1758" spans="1:4">
      <c r="A1758" s="1" t="s">
        <v>10</v>
      </c>
      <c r="B1758" s="2">
        <v>44036</v>
      </c>
      <c r="C1758" s="1" t="s">
        <v>593</v>
      </c>
      <c r="D1758" s="1"/>
    </row>
    <row r="1759" spans="1:4">
      <c r="A1759" s="1" t="s">
        <v>10</v>
      </c>
      <c r="B1759" s="2">
        <v>44030</v>
      </c>
      <c r="C1759" s="1" t="s">
        <v>340</v>
      </c>
      <c r="D1759" s="1"/>
    </row>
    <row r="1760" spans="1:4">
      <c r="A1760" s="1" t="s">
        <v>10</v>
      </c>
      <c r="B1760" s="2">
        <v>44004</v>
      </c>
      <c r="C1760" s="1" t="s">
        <v>118</v>
      </c>
      <c r="D1760" s="1"/>
    </row>
    <row r="1761" spans="1:4">
      <c r="A1761" s="1" t="s">
        <v>10</v>
      </c>
      <c r="B1761" s="2">
        <v>44029</v>
      </c>
      <c r="C1761" s="1" t="s">
        <v>496</v>
      </c>
      <c r="D1761" s="1"/>
    </row>
    <row r="1762" spans="1:4">
      <c r="A1762" s="1" t="s">
        <v>10</v>
      </c>
      <c r="B1762" s="2">
        <v>44016</v>
      </c>
      <c r="C1762" s="1" t="s">
        <v>424</v>
      </c>
      <c r="D1762" s="1"/>
    </row>
    <row r="1763" spans="1:4">
      <c r="A1763" s="1" t="s">
        <v>10</v>
      </c>
      <c r="B1763" s="2">
        <v>44017</v>
      </c>
      <c r="C1763" s="1" t="s">
        <v>353</v>
      </c>
      <c r="D1763" s="1"/>
    </row>
    <row r="1764" spans="1:4">
      <c r="A1764" s="1" t="s">
        <v>10</v>
      </c>
      <c r="B1764" s="2">
        <v>44018</v>
      </c>
      <c r="C1764" s="1" t="s">
        <v>354</v>
      </c>
      <c r="D1764" s="1"/>
    </row>
    <row r="1765" spans="1:4">
      <c r="A1765" s="1" t="s">
        <v>10</v>
      </c>
      <c r="B1765" s="2">
        <v>44014</v>
      </c>
      <c r="C1765" s="1" t="s">
        <v>355</v>
      </c>
      <c r="D1765" s="1"/>
    </row>
    <row r="1766" spans="1:4">
      <c r="A1766" s="1" t="s">
        <v>10</v>
      </c>
      <c r="B1766" s="2">
        <v>44015</v>
      </c>
      <c r="C1766" s="1" t="s">
        <v>500</v>
      </c>
      <c r="D1766" s="1"/>
    </row>
    <row r="1767" spans="1:4">
      <c r="A1767" s="1" t="s">
        <v>10</v>
      </c>
      <c r="B1767" s="2">
        <v>44031</v>
      </c>
      <c r="C1767" s="1" t="s">
        <v>499</v>
      </c>
      <c r="D1767" s="1"/>
    </row>
    <row r="1768" spans="1:4">
      <c r="A1768" s="1" t="s">
        <v>10</v>
      </c>
      <c r="B1768" s="2">
        <v>44013</v>
      </c>
      <c r="C1768" s="1" t="s">
        <v>310</v>
      </c>
      <c r="D1768" s="1"/>
    </row>
    <row r="1769" spans="1:4">
      <c r="A1769" s="1" t="s">
        <v>10</v>
      </c>
      <c r="B1769" s="2">
        <v>44011</v>
      </c>
      <c r="C1769" s="1" t="s">
        <v>399</v>
      </c>
      <c r="D1769" s="1"/>
    </row>
    <row r="1770" spans="1:4">
      <c r="A1770" s="1" t="s">
        <v>10</v>
      </c>
      <c r="B1770" s="2">
        <v>44012</v>
      </c>
      <c r="C1770" s="1" t="s">
        <v>550</v>
      </c>
      <c r="D1770" s="1"/>
    </row>
    <row r="1771" spans="1:4">
      <c r="A1771" s="1" t="s">
        <v>10</v>
      </c>
      <c r="B1771" s="2">
        <v>44009</v>
      </c>
      <c r="C1771" s="1" t="s">
        <v>551</v>
      </c>
      <c r="D1771" s="1"/>
    </row>
    <row r="1772" spans="1:4">
      <c r="A1772" s="1" t="s">
        <v>10</v>
      </c>
      <c r="B1772" s="2">
        <v>44010</v>
      </c>
      <c r="C1772" s="1" t="s">
        <v>290</v>
      </c>
      <c r="D1772" s="1"/>
    </row>
    <row r="1773" spans="1:4">
      <c r="A1773" s="1" t="s">
        <v>10</v>
      </c>
      <c r="B1773" s="2">
        <v>41002</v>
      </c>
      <c r="C1773" s="1" t="s">
        <v>552</v>
      </c>
      <c r="D1773" s="1"/>
    </row>
    <row r="1774" spans="1:4">
      <c r="A1774" s="1" t="s">
        <v>10</v>
      </c>
      <c r="B1774" s="2">
        <v>41001</v>
      </c>
      <c r="C1774" s="1" t="s">
        <v>286</v>
      </c>
      <c r="D1774" s="1"/>
    </row>
    <row r="1775" spans="1:4">
      <c r="A1775" s="1" t="s">
        <v>10</v>
      </c>
      <c r="B1775" s="2">
        <v>41033</v>
      </c>
      <c r="C1775" s="1" t="s">
        <v>560</v>
      </c>
      <c r="D1775" s="1"/>
    </row>
    <row r="1776" spans="1:4">
      <c r="A1776" s="1" t="s">
        <v>10</v>
      </c>
      <c r="B1776" s="2">
        <v>41006</v>
      </c>
      <c r="C1776" s="1" t="s">
        <v>299</v>
      </c>
      <c r="D1776" s="1"/>
    </row>
    <row r="1777" spans="1:4">
      <c r="A1777" s="1" t="s">
        <v>10</v>
      </c>
      <c r="B1777" s="2">
        <v>41005</v>
      </c>
      <c r="C1777" s="1" t="s">
        <v>301</v>
      </c>
      <c r="D1777" s="1"/>
    </row>
    <row r="1778" spans="1:4">
      <c r="A1778" s="1" t="s">
        <v>10</v>
      </c>
      <c r="B1778" s="2">
        <v>41004</v>
      </c>
      <c r="C1778" s="1" t="s">
        <v>304</v>
      </c>
      <c r="D1778" s="1"/>
    </row>
    <row r="1779" spans="1:4">
      <c r="A1779" s="1" t="s">
        <v>10</v>
      </c>
      <c r="B1779" s="2">
        <v>41003</v>
      </c>
      <c r="C1779" s="1" t="s">
        <v>553</v>
      </c>
      <c r="D1779" s="1"/>
    </row>
    <row r="1780" spans="1:4">
      <c r="A1780" s="1" t="s">
        <v>10</v>
      </c>
      <c r="B1780" s="2">
        <v>41012</v>
      </c>
      <c r="C1780" s="1" t="s">
        <v>366</v>
      </c>
      <c r="D1780" s="1"/>
    </row>
    <row r="1781" spans="1:4">
      <c r="A1781" s="1" t="s">
        <v>10</v>
      </c>
      <c r="B1781" s="2">
        <v>41011</v>
      </c>
      <c r="C1781" s="1" t="s">
        <v>357</v>
      </c>
      <c r="D1781" s="1"/>
    </row>
    <row r="1782" spans="1:4">
      <c r="A1782" s="1" t="s">
        <v>10</v>
      </c>
      <c r="B1782" s="2">
        <v>41010</v>
      </c>
      <c r="C1782" s="1" t="s">
        <v>367</v>
      </c>
      <c r="D1782" s="1"/>
    </row>
    <row r="1783" spans="1:4">
      <c r="A1783" s="1" t="s">
        <v>10</v>
      </c>
      <c r="B1783" s="2">
        <v>41009</v>
      </c>
      <c r="C1783" s="1" t="s">
        <v>554</v>
      </c>
      <c r="D1783" s="1"/>
    </row>
    <row r="1784" spans="1:4">
      <c r="A1784" s="1" t="s">
        <v>10</v>
      </c>
      <c r="B1784" s="2">
        <v>41008</v>
      </c>
      <c r="C1784" s="1" t="s">
        <v>368</v>
      </c>
      <c r="D1784" s="1"/>
    </row>
    <row r="1785" spans="1:4">
      <c r="A1785" s="1" t="s">
        <v>10</v>
      </c>
      <c r="B1785" s="2">
        <v>41014</v>
      </c>
      <c r="C1785" s="1" t="s">
        <v>371</v>
      </c>
      <c r="D1785" s="1"/>
    </row>
    <row r="1786" spans="1:4">
      <c r="A1786" s="1" t="s">
        <v>10</v>
      </c>
      <c r="B1786" s="2">
        <v>41017</v>
      </c>
      <c r="C1786" s="1" t="s">
        <v>555</v>
      </c>
      <c r="D1786" s="1"/>
    </row>
    <row r="1787" spans="1:4">
      <c r="A1787" s="1" t="s">
        <v>10</v>
      </c>
      <c r="B1787" s="2">
        <v>41018</v>
      </c>
      <c r="C1787" s="1" t="s">
        <v>372</v>
      </c>
      <c r="D1787" s="1"/>
    </row>
    <row r="1788" spans="1:4">
      <c r="A1788" s="1" t="s">
        <v>10</v>
      </c>
      <c r="B1788" s="2">
        <v>41015</v>
      </c>
      <c r="C1788" s="1" t="s">
        <v>374</v>
      </c>
      <c r="D1788" s="1"/>
    </row>
    <row r="1789" spans="1:4">
      <c r="A1789" s="1" t="s">
        <v>10</v>
      </c>
      <c r="B1789" s="2">
        <v>42010</v>
      </c>
      <c r="C1789" s="1" t="s">
        <v>400</v>
      </c>
      <c r="D1789" s="1"/>
    </row>
    <row r="1790" spans="1:4">
      <c r="A1790" s="1" t="s">
        <v>10</v>
      </c>
      <c r="B1790" s="2">
        <v>42001</v>
      </c>
      <c r="C1790" s="1" t="s">
        <v>376</v>
      </c>
      <c r="D1790" s="1"/>
    </row>
    <row r="1791" spans="1:4">
      <c r="A1791" s="1" t="s">
        <v>10</v>
      </c>
      <c r="B1791" s="2">
        <v>42026</v>
      </c>
      <c r="C1791" s="1" t="s">
        <v>557</v>
      </c>
      <c r="D1791" s="1"/>
    </row>
    <row r="1792" spans="1:4">
      <c r="A1792" s="1" t="s">
        <v>10</v>
      </c>
      <c r="B1792" s="2">
        <v>42019</v>
      </c>
      <c r="C1792" s="1" t="s">
        <v>164</v>
      </c>
      <c r="D1792" s="1"/>
    </row>
    <row r="1793" spans="1:4">
      <c r="A1793" s="1" t="s">
        <v>10</v>
      </c>
      <c r="B1793" s="2">
        <v>42006</v>
      </c>
      <c r="C1793" s="1" t="s">
        <v>163</v>
      </c>
      <c r="D1793" s="1"/>
    </row>
    <row r="1794" spans="1:4">
      <c r="A1794" s="1" t="s">
        <v>10</v>
      </c>
      <c r="B1794" s="2">
        <v>11188</v>
      </c>
      <c r="C1794" s="1" t="s">
        <v>484</v>
      </c>
      <c r="D1794" s="1"/>
    </row>
    <row r="1795" spans="1:4">
      <c r="A1795" s="1" t="s">
        <v>10</v>
      </c>
      <c r="B1795" s="2">
        <v>42020</v>
      </c>
      <c r="C1795" s="1" t="s">
        <v>484</v>
      </c>
      <c r="D1795" s="1"/>
    </row>
    <row r="1796" spans="1:4">
      <c r="A1796" s="1" t="s">
        <v>10</v>
      </c>
      <c r="B1796" s="2">
        <v>42008</v>
      </c>
      <c r="C1796" s="1" t="s">
        <v>558</v>
      </c>
      <c r="D1796" s="1"/>
    </row>
    <row r="1797" spans="1:4">
      <c r="A1797" s="1" t="s">
        <v>10</v>
      </c>
      <c r="B1797" s="2">
        <v>11023</v>
      </c>
      <c r="C1797" s="1" t="s">
        <v>564</v>
      </c>
      <c r="D1797" s="1"/>
    </row>
    <row r="1798" spans="1:4">
      <c r="A1798" s="1" t="s">
        <v>10</v>
      </c>
      <c r="B1798" s="2">
        <v>11022</v>
      </c>
      <c r="C1798" s="1" t="s">
        <v>483</v>
      </c>
      <c r="D1798" s="1"/>
    </row>
    <row r="1799" spans="1:4">
      <c r="A1799" s="1" t="s">
        <v>10</v>
      </c>
      <c r="B1799" s="2">
        <v>42004</v>
      </c>
      <c r="C1799" s="1" t="s">
        <v>559</v>
      </c>
      <c r="D1799" s="1"/>
    </row>
    <row r="1800" spans="1:4">
      <c r="A1800" s="1" t="s">
        <v>10</v>
      </c>
      <c r="B1800" s="2">
        <v>42005</v>
      </c>
      <c r="C1800" s="1" t="s">
        <v>401</v>
      </c>
      <c r="D1800" s="1"/>
    </row>
    <row r="1801" spans="1:4">
      <c r="A1801" s="1" t="s">
        <v>10</v>
      </c>
      <c r="B1801" s="2">
        <v>42013</v>
      </c>
      <c r="C1801" s="1" t="s">
        <v>482</v>
      </c>
      <c r="D1801" s="1"/>
    </row>
    <row r="1802" spans="1:4">
      <c r="A1802" s="1" t="s">
        <v>10</v>
      </c>
      <c r="B1802" s="2">
        <v>42011</v>
      </c>
      <c r="C1802" s="1" t="s">
        <v>557</v>
      </c>
      <c r="D1802" s="1"/>
    </row>
    <row r="1803" spans="1:4">
      <c r="A1803" s="1" t="s">
        <v>10</v>
      </c>
      <c r="B1803" s="2">
        <v>42012</v>
      </c>
      <c r="C1803" s="1" t="s">
        <v>376</v>
      </c>
      <c r="D1803" s="1"/>
    </row>
    <row r="1804" spans="1:4">
      <c r="A1804" s="1" t="s">
        <v>10</v>
      </c>
      <c r="B1804" s="2">
        <v>42003</v>
      </c>
      <c r="C1804" s="1" t="s">
        <v>400</v>
      </c>
      <c r="D1804" s="1"/>
    </row>
    <row r="1805" spans="1:4">
      <c r="A1805" s="1" t="s">
        <v>10</v>
      </c>
      <c r="B1805" s="2">
        <v>41019</v>
      </c>
      <c r="C1805" s="1" t="s">
        <v>556</v>
      </c>
      <c r="D1805" s="1"/>
    </row>
    <row r="1806" spans="1:4">
      <c r="A1806" s="1" t="s">
        <v>10</v>
      </c>
      <c r="B1806" s="2">
        <v>41020</v>
      </c>
      <c r="C1806" s="1" t="s">
        <v>374</v>
      </c>
      <c r="D1806" s="1"/>
    </row>
    <row r="1807" spans="1:4">
      <c r="A1807" s="1" t="s">
        <v>10</v>
      </c>
      <c r="B1807" s="2">
        <v>41029</v>
      </c>
      <c r="C1807" s="1" t="s">
        <v>372</v>
      </c>
      <c r="D1807" s="1"/>
    </row>
    <row r="1808" spans="1:4">
      <c r="A1808" s="1" t="s">
        <v>10</v>
      </c>
      <c r="B1808" s="2">
        <v>41030</v>
      </c>
      <c r="C1808" s="1" t="s">
        <v>555</v>
      </c>
      <c r="D1808" s="1"/>
    </row>
    <row r="1809" spans="1:4">
      <c r="A1809" s="1" t="s">
        <v>10</v>
      </c>
      <c r="B1809" s="2">
        <v>41028</v>
      </c>
      <c r="C1809" s="1" t="s">
        <v>371</v>
      </c>
      <c r="D1809" s="1"/>
    </row>
    <row r="1810" spans="1:4">
      <c r="A1810" s="1" t="s">
        <v>10</v>
      </c>
      <c r="B1810" s="2">
        <v>41026</v>
      </c>
      <c r="C1810" s="1" t="s">
        <v>368</v>
      </c>
      <c r="D1810" s="1"/>
    </row>
    <row r="1811" spans="1:4">
      <c r="A1811" s="1" t="s">
        <v>10</v>
      </c>
      <c r="B1811" s="2">
        <v>41027</v>
      </c>
      <c r="C1811" s="1" t="s">
        <v>554</v>
      </c>
      <c r="D1811" s="1"/>
    </row>
    <row r="1812" spans="1:4">
      <c r="A1812" s="1" t="s">
        <v>10</v>
      </c>
      <c r="B1812" s="2">
        <v>41025</v>
      </c>
      <c r="C1812" s="1" t="s">
        <v>367</v>
      </c>
      <c r="D1812" s="1"/>
    </row>
    <row r="1813" spans="1:4">
      <c r="A1813" s="1" t="s">
        <v>10</v>
      </c>
      <c r="B1813" s="2">
        <v>41024</v>
      </c>
      <c r="C1813" s="1" t="s">
        <v>357</v>
      </c>
      <c r="D1813" s="1"/>
    </row>
    <row r="1814" spans="1:4">
      <c r="A1814" s="1" t="s">
        <v>10</v>
      </c>
      <c r="B1814" s="2">
        <v>41023</v>
      </c>
      <c r="C1814" s="1" t="s">
        <v>366</v>
      </c>
      <c r="D1814" s="1"/>
    </row>
    <row r="1815" spans="1:4">
      <c r="A1815" s="1" t="s">
        <v>10</v>
      </c>
      <c r="B1815" s="2">
        <v>41022</v>
      </c>
      <c r="C1815" s="1" t="s">
        <v>285</v>
      </c>
      <c r="D1815" s="1"/>
    </row>
    <row r="1816" spans="1:4">
      <c r="A1816" s="1" t="s">
        <v>10</v>
      </c>
      <c r="B1816" s="2">
        <v>41036</v>
      </c>
      <c r="C1816" s="1" t="s">
        <v>304</v>
      </c>
      <c r="D1816" s="1"/>
    </row>
    <row r="1817" spans="1:4">
      <c r="A1817" s="1" t="s">
        <v>10</v>
      </c>
      <c r="B1817" s="2">
        <v>41035</v>
      </c>
      <c r="C1817" s="1" t="s">
        <v>301</v>
      </c>
      <c r="D1817" s="1"/>
    </row>
    <row r="1818" spans="1:4">
      <c r="A1818" s="1" t="s">
        <v>10</v>
      </c>
      <c r="B1818" s="2">
        <v>41034</v>
      </c>
      <c r="C1818" s="1" t="s">
        <v>299</v>
      </c>
      <c r="D1818" s="1"/>
    </row>
    <row r="1819" spans="1:4">
      <c r="A1819" s="1" t="s">
        <v>10</v>
      </c>
      <c r="B1819" s="2">
        <v>41007</v>
      </c>
      <c r="C1819" s="1" t="s">
        <v>298</v>
      </c>
      <c r="D1819" s="1"/>
    </row>
    <row r="1820" spans="1:4">
      <c r="A1820" s="1" t="s">
        <v>10</v>
      </c>
      <c r="B1820" s="2">
        <v>41032</v>
      </c>
      <c r="C1820" s="1" t="s">
        <v>286</v>
      </c>
      <c r="D1820" s="1"/>
    </row>
    <row r="1821" spans="1:4">
      <c r="A1821" s="1" t="s">
        <v>10</v>
      </c>
      <c r="B1821" s="2">
        <v>41031</v>
      </c>
      <c r="C1821" s="1" t="s">
        <v>552</v>
      </c>
      <c r="D1821" s="1"/>
    </row>
    <row r="1822" spans="1:4">
      <c r="A1822" s="1" t="s">
        <v>10</v>
      </c>
      <c r="B1822" s="2">
        <v>44022</v>
      </c>
      <c r="C1822" s="1" t="s">
        <v>561</v>
      </c>
      <c r="D1822" s="1"/>
    </row>
    <row r="1823" spans="1:4">
      <c r="A1823" s="1" t="s">
        <v>10</v>
      </c>
      <c r="B1823" s="2">
        <v>44007</v>
      </c>
      <c r="C1823" s="1" t="s">
        <v>402</v>
      </c>
      <c r="D1823" s="1"/>
    </row>
    <row r="1824" spans="1:4">
      <c r="A1824" s="1" t="s">
        <v>10</v>
      </c>
      <c r="B1824" s="2">
        <v>44008</v>
      </c>
      <c r="C1824" s="1" t="s">
        <v>399</v>
      </c>
      <c r="D1824" s="1"/>
    </row>
    <row r="1825" spans="1:4">
      <c r="A1825" s="1" t="s">
        <v>10</v>
      </c>
      <c r="B1825" s="2">
        <v>44026</v>
      </c>
      <c r="C1825" s="1" t="s">
        <v>310</v>
      </c>
      <c r="D1825" s="1"/>
    </row>
    <row r="1826" spans="1:4">
      <c r="A1826" s="1" t="s">
        <v>10</v>
      </c>
      <c r="B1826" s="2">
        <v>44027</v>
      </c>
      <c r="C1826" s="1" t="s">
        <v>499</v>
      </c>
      <c r="D1826" s="1"/>
    </row>
    <row r="1827" spans="1:4">
      <c r="A1827" s="1" t="s">
        <v>10</v>
      </c>
      <c r="B1827" s="2">
        <v>44025</v>
      </c>
      <c r="C1827" s="1" t="s">
        <v>500</v>
      </c>
      <c r="D1827" s="1"/>
    </row>
    <row r="1828" spans="1:4">
      <c r="A1828" s="1" t="s">
        <v>10</v>
      </c>
      <c r="B1828" s="2">
        <v>44033</v>
      </c>
      <c r="C1828" s="1" t="s">
        <v>355</v>
      </c>
      <c r="D1828" s="1"/>
    </row>
    <row r="1829" spans="1:4">
      <c r="A1829" s="1" t="s">
        <v>10</v>
      </c>
      <c r="B1829" s="2">
        <v>44028</v>
      </c>
      <c r="C1829" s="1" t="s">
        <v>354</v>
      </c>
      <c r="D1829" s="1"/>
    </row>
    <row r="1830" spans="1:4">
      <c r="A1830" s="1" t="s">
        <v>10</v>
      </c>
      <c r="B1830" s="2">
        <v>44003</v>
      </c>
      <c r="C1830" s="1" t="s">
        <v>353</v>
      </c>
      <c r="D1830" s="1"/>
    </row>
    <row r="1831" spans="1:4">
      <c r="A1831" s="1" t="s">
        <v>10</v>
      </c>
      <c r="B1831" s="2">
        <v>44002</v>
      </c>
      <c r="C1831" s="1" t="s">
        <v>424</v>
      </c>
      <c r="D1831" s="1"/>
    </row>
    <row r="1832" spans="1:4">
      <c r="A1832" s="1" t="s">
        <v>10</v>
      </c>
      <c r="B1832" s="2">
        <v>44032</v>
      </c>
      <c r="C1832" s="1" t="s">
        <v>496</v>
      </c>
      <c r="D1832" s="1"/>
    </row>
    <row r="1833" spans="1:4">
      <c r="A1833" s="1" t="s">
        <v>10</v>
      </c>
      <c r="B1833" s="2">
        <v>44023</v>
      </c>
      <c r="C1833" s="1" t="s">
        <v>118</v>
      </c>
      <c r="D1833" s="1"/>
    </row>
    <row r="1834" spans="1:4">
      <c r="A1834" s="1" t="s">
        <v>10</v>
      </c>
      <c r="B1834" s="2">
        <v>44006</v>
      </c>
      <c r="C1834" s="1" t="s">
        <v>340</v>
      </c>
      <c r="D1834" s="1"/>
    </row>
    <row r="1835" spans="1:4">
      <c r="A1835" s="1" t="s">
        <v>10</v>
      </c>
      <c r="B1835" s="2">
        <v>44037</v>
      </c>
      <c r="C1835" s="1" t="s">
        <v>593</v>
      </c>
      <c r="D1835" s="1"/>
    </row>
    <row r="1836" spans="1:4">
      <c r="A1836" s="1" t="s">
        <v>10</v>
      </c>
      <c r="B1836" s="2">
        <v>43117</v>
      </c>
      <c r="C1836" s="1" t="s">
        <v>479</v>
      </c>
      <c r="D1836" s="1"/>
    </row>
    <row r="1837" spans="1:4">
      <c r="A1837" s="1" t="s">
        <v>10</v>
      </c>
      <c r="B1837" s="2">
        <v>43118</v>
      </c>
      <c r="C1837" s="1" t="s">
        <v>478</v>
      </c>
      <c r="D1837" s="1"/>
    </row>
    <row r="1838" spans="1:4">
      <c r="A1838" s="1" t="s">
        <v>10</v>
      </c>
      <c r="B1838" s="2">
        <v>43063</v>
      </c>
      <c r="C1838" s="1" t="s">
        <v>217</v>
      </c>
      <c r="D1838" s="1"/>
    </row>
    <row r="1839" spans="1:4">
      <c r="A1839" s="1" t="s">
        <v>10</v>
      </c>
      <c r="B1839" s="2">
        <v>43064</v>
      </c>
      <c r="C1839" s="1" t="s">
        <v>441</v>
      </c>
      <c r="D1839" s="1"/>
    </row>
    <row r="1840" spans="1:4">
      <c r="A1840" s="1" t="s">
        <v>10</v>
      </c>
      <c r="B1840" s="2">
        <v>43065</v>
      </c>
      <c r="C1840" s="1" t="s">
        <v>277</v>
      </c>
      <c r="D1840" s="1"/>
    </row>
    <row r="1841" spans="1:4">
      <c r="A1841" s="1" t="s">
        <v>10</v>
      </c>
      <c r="B1841" s="2">
        <v>43123</v>
      </c>
      <c r="C1841" s="1" t="s">
        <v>501</v>
      </c>
      <c r="D1841" s="1"/>
    </row>
    <row r="1842" spans="1:4">
      <c r="A1842" s="1" t="s">
        <v>10</v>
      </c>
      <c r="B1842" s="2">
        <v>43077</v>
      </c>
      <c r="C1842" s="1" t="s">
        <v>379</v>
      </c>
      <c r="D1842" s="1"/>
    </row>
    <row r="1843" spans="1:4">
      <c r="A1843" s="1" t="s">
        <v>10</v>
      </c>
      <c r="B1843" s="2">
        <v>43121</v>
      </c>
      <c r="C1843" s="1" t="s">
        <v>498</v>
      </c>
      <c r="D1843" s="1"/>
    </row>
    <row r="1844" spans="1:4">
      <c r="A1844" s="1" t="s">
        <v>10</v>
      </c>
      <c r="B1844" s="2">
        <v>43095</v>
      </c>
      <c r="C1844" s="1" t="s">
        <v>541</v>
      </c>
      <c r="D1844" s="1"/>
    </row>
    <row r="1845" spans="1:4">
      <c r="A1845" s="1" t="s">
        <v>10</v>
      </c>
      <c r="B1845" s="2">
        <v>43098</v>
      </c>
      <c r="C1845" s="1" t="s">
        <v>492</v>
      </c>
      <c r="D1845" s="1"/>
    </row>
    <row r="1846" spans="1:4">
      <c r="A1846" s="1" t="s">
        <v>10</v>
      </c>
      <c r="B1846" s="2">
        <v>43092</v>
      </c>
      <c r="C1846" s="1" t="s">
        <v>539</v>
      </c>
      <c r="D1846" s="1"/>
    </row>
    <row r="1847" spans="1:4">
      <c r="A1847" s="1" t="s">
        <v>10</v>
      </c>
      <c r="B1847" s="2">
        <v>43092</v>
      </c>
      <c r="C1847" s="1" t="s">
        <v>439</v>
      </c>
      <c r="D1847" s="1"/>
    </row>
    <row r="1848" spans="1:4">
      <c r="A1848" s="1" t="s">
        <v>10</v>
      </c>
      <c r="B1848" s="2">
        <v>43027</v>
      </c>
      <c r="C1848" s="1" t="s">
        <v>519</v>
      </c>
      <c r="D1848" s="1"/>
    </row>
    <row r="1849" spans="1:4">
      <c r="A1849" s="1" t="s">
        <v>10</v>
      </c>
      <c r="B1849" s="2">
        <v>43114</v>
      </c>
      <c r="C1849" s="1" t="s">
        <v>477</v>
      </c>
      <c r="D1849" s="1"/>
    </row>
    <row r="1850" spans="1:4">
      <c r="A1850" s="1" t="s">
        <v>10</v>
      </c>
      <c r="B1850" s="2">
        <v>15001</v>
      </c>
      <c r="C1850" s="1" t="s">
        <v>51</v>
      </c>
      <c r="D1850" s="1"/>
    </row>
    <row r="1851" spans="1:4">
      <c r="A1851" s="1" t="s">
        <v>10</v>
      </c>
      <c r="B1851" s="2">
        <v>43001</v>
      </c>
      <c r="C1851" s="1" t="s">
        <v>365</v>
      </c>
      <c r="D1851" s="1"/>
    </row>
    <row r="1852" spans="1:4">
      <c r="A1852" s="1" t="s">
        <v>10</v>
      </c>
      <c r="B1852" s="2">
        <v>43082</v>
      </c>
      <c r="C1852" s="1" t="s">
        <v>546</v>
      </c>
      <c r="D1852" s="1"/>
    </row>
    <row r="1853" spans="1:4">
      <c r="A1853" s="1" t="s">
        <v>10</v>
      </c>
      <c r="B1853" s="2">
        <v>43081</v>
      </c>
      <c r="C1853" s="1" t="s">
        <v>438</v>
      </c>
      <c r="D1853" s="1"/>
    </row>
    <row r="1854" spans="1:4">
      <c r="A1854" s="1" t="s">
        <v>10</v>
      </c>
      <c r="B1854" s="2">
        <v>25026</v>
      </c>
      <c r="C1854" s="1" t="s">
        <v>278</v>
      </c>
      <c r="D1854" s="1"/>
    </row>
    <row r="1855" spans="1:4">
      <c r="A1855" s="1" t="s">
        <v>10</v>
      </c>
      <c r="B1855" s="2">
        <v>43080</v>
      </c>
      <c r="C1855" s="1" t="s">
        <v>212</v>
      </c>
      <c r="D1855" s="1"/>
    </row>
    <row r="1856" spans="1:4">
      <c r="A1856" s="1" t="s">
        <v>10</v>
      </c>
      <c r="B1856" s="2">
        <v>43019</v>
      </c>
      <c r="C1856" s="1" t="s">
        <v>312</v>
      </c>
      <c r="D1856" s="1"/>
    </row>
    <row r="1857" spans="1:4">
      <c r="A1857" s="1" t="s">
        <v>10</v>
      </c>
      <c r="B1857" s="2">
        <v>43016</v>
      </c>
      <c r="C1857" s="1" t="s">
        <v>486</v>
      </c>
      <c r="D1857" s="1"/>
    </row>
    <row r="1858" spans="1:4">
      <c r="A1858" s="1" t="s">
        <v>10</v>
      </c>
      <c r="B1858" s="2">
        <v>43017</v>
      </c>
      <c r="C1858" s="1" t="s">
        <v>488</v>
      </c>
      <c r="D1858" s="1"/>
    </row>
    <row r="1859" spans="1:4">
      <c r="A1859" s="1" t="s">
        <v>10</v>
      </c>
      <c r="B1859" s="2">
        <v>20012</v>
      </c>
      <c r="C1859" s="1" t="s">
        <v>535</v>
      </c>
      <c r="D1859" s="1"/>
    </row>
    <row r="1860" spans="1:4">
      <c r="A1860" s="1" t="s">
        <v>10</v>
      </c>
      <c r="B1860" s="2">
        <v>20011</v>
      </c>
      <c r="C1860" s="1" t="s">
        <v>114</v>
      </c>
      <c r="D1860" s="1"/>
    </row>
    <row r="1861" spans="1:4">
      <c r="A1861" s="1" t="s">
        <v>10</v>
      </c>
      <c r="B1861" s="2">
        <v>25001</v>
      </c>
      <c r="C1861" s="1" t="s">
        <v>28</v>
      </c>
      <c r="D1861" s="1"/>
    </row>
    <row r="1862" spans="1:4">
      <c r="A1862" s="1" t="s">
        <v>10</v>
      </c>
      <c r="B1862" s="2">
        <v>25023</v>
      </c>
      <c r="C1862" s="1" t="s">
        <v>403</v>
      </c>
      <c r="D1862" s="1"/>
    </row>
    <row r="1863" spans="1:4">
      <c r="A1863" s="1" t="s">
        <v>10</v>
      </c>
      <c r="B1863" s="2">
        <v>33025</v>
      </c>
      <c r="C1863" s="1" t="s">
        <v>104</v>
      </c>
      <c r="D1863" s="1"/>
    </row>
    <row r="1864" spans="1:4">
      <c r="A1864" s="1" t="s">
        <v>10</v>
      </c>
      <c r="B1864" s="2">
        <v>33018</v>
      </c>
      <c r="C1864" s="1" t="s">
        <v>133</v>
      </c>
      <c r="D1864" s="1"/>
    </row>
    <row r="1865" spans="1:4">
      <c r="A1865" s="1" t="s">
        <v>10</v>
      </c>
      <c r="B1865" s="2">
        <v>21009</v>
      </c>
      <c r="C1865" s="1" t="s">
        <v>375</v>
      </c>
      <c r="D1865" s="1"/>
    </row>
    <row r="1866" spans="1:4">
      <c r="A1866" s="1" t="s">
        <v>10</v>
      </c>
      <c r="B1866" s="2">
        <v>21035</v>
      </c>
      <c r="C1866" s="1" t="s">
        <v>253</v>
      </c>
      <c r="D1866" s="1"/>
    </row>
    <row r="1867" spans="1:4">
      <c r="A1867" s="1" t="s">
        <v>10</v>
      </c>
      <c r="B1867" s="2">
        <v>21031</v>
      </c>
      <c r="C1867" s="1" t="s">
        <v>78</v>
      </c>
      <c r="D1867" s="1"/>
    </row>
    <row r="1868" spans="1:4">
      <c r="A1868" s="1" t="s">
        <v>10</v>
      </c>
      <c r="B1868" s="2">
        <v>21020</v>
      </c>
      <c r="C1868" s="1" t="s">
        <v>121</v>
      </c>
      <c r="D1868" s="1"/>
    </row>
    <row r="1869" spans="1:4">
      <c r="A1869" s="1" t="s">
        <v>10</v>
      </c>
      <c r="B1869" s="2">
        <v>21025</v>
      </c>
      <c r="C1869" s="1" t="s">
        <v>220</v>
      </c>
      <c r="D1869" s="1"/>
    </row>
    <row r="1870" spans="1:4">
      <c r="A1870" s="1" t="s">
        <v>10</v>
      </c>
      <c r="B1870" s="2">
        <v>28009</v>
      </c>
      <c r="C1870" s="1" t="s">
        <v>72</v>
      </c>
      <c r="D1870" s="1"/>
    </row>
    <row r="1871" spans="1:4">
      <c r="A1871" s="1" t="s">
        <v>10</v>
      </c>
      <c r="B1871" s="2">
        <v>26005</v>
      </c>
      <c r="C1871" s="1" t="s">
        <v>356</v>
      </c>
      <c r="D1871" s="1"/>
    </row>
    <row r="1872" spans="1:4">
      <c r="A1872" s="1" t="s">
        <v>10</v>
      </c>
      <c r="B1872" s="2">
        <v>26006</v>
      </c>
      <c r="C1872" s="1" t="s">
        <v>330</v>
      </c>
      <c r="D1872" s="1"/>
    </row>
    <row r="1873" spans="1:4">
      <c r="A1873" s="1" t="s">
        <v>10</v>
      </c>
      <c r="B1873" s="2">
        <v>26010</v>
      </c>
      <c r="C1873" s="1" t="s">
        <v>481</v>
      </c>
      <c r="D1873" s="1"/>
    </row>
    <row r="1874" spans="1:4">
      <c r="A1874" s="1" t="s">
        <v>10</v>
      </c>
      <c r="B1874" s="2">
        <v>26014</v>
      </c>
      <c r="C1874" s="1" t="s">
        <v>171</v>
      </c>
      <c r="D1874" s="1"/>
    </row>
    <row r="1875" spans="1:4">
      <c r="A1875" s="1" t="s">
        <v>10</v>
      </c>
      <c r="B1875" s="2">
        <v>26009</v>
      </c>
      <c r="C1875" s="1" t="s">
        <v>245</v>
      </c>
      <c r="D1875" s="1"/>
    </row>
    <row r="1876" spans="1:4">
      <c r="A1876" s="1" t="s">
        <v>10</v>
      </c>
      <c r="B1876" s="2">
        <v>26018</v>
      </c>
      <c r="C1876" s="1" t="s">
        <v>226</v>
      </c>
      <c r="D1876" s="1"/>
    </row>
    <row r="1877" spans="1:4">
      <c r="A1877" s="1" t="s">
        <v>10</v>
      </c>
      <c r="B1877" s="2">
        <v>14001</v>
      </c>
      <c r="C1877" s="1" t="s">
        <v>511</v>
      </c>
      <c r="D1877" s="1"/>
    </row>
    <row r="1878" spans="1:4">
      <c r="A1878" s="1" t="s">
        <v>10</v>
      </c>
      <c r="B1878" s="2">
        <v>14013</v>
      </c>
      <c r="C1878" s="1" t="s">
        <v>68</v>
      </c>
      <c r="D1878" s="1"/>
    </row>
    <row r="1879" spans="1:4">
      <c r="A1879" s="1" t="s">
        <v>10</v>
      </c>
      <c r="B1879" s="2">
        <v>14022</v>
      </c>
      <c r="C1879" s="1" t="s">
        <v>378</v>
      </c>
      <c r="D1879" s="1"/>
    </row>
    <row r="1880" spans="1:4">
      <c r="A1880" s="1" t="s">
        <v>10</v>
      </c>
      <c r="B1880" s="2">
        <v>14023</v>
      </c>
      <c r="C1880" s="1" t="s">
        <v>238</v>
      </c>
      <c r="D1880" s="1"/>
    </row>
    <row r="1881" spans="1:4">
      <c r="A1881" s="1" t="s">
        <v>10</v>
      </c>
      <c r="B1881" s="2">
        <v>12005</v>
      </c>
      <c r="C1881" s="1" t="s">
        <v>308</v>
      </c>
      <c r="D1881" s="1"/>
    </row>
    <row r="1882" spans="1:4">
      <c r="A1882" s="1" t="s">
        <v>10</v>
      </c>
      <c r="B1882" s="2">
        <v>12010</v>
      </c>
      <c r="C1882" s="1" t="s">
        <v>97</v>
      </c>
      <c r="D1882" s="1"/>
    </row>
    <row r="1883" spans="1:4">
      <c r="A1883" s="1" t="s">
        <v>10</v>
      </c>
      <c r="B1883" s="2">
        <v>12009</v>
      </c>
      <c r="C1883" s="1" t="s">
        <v>289</v>
      </c>
      <c r="D1883" s="1"/>
    </row>
    <row r="1884" spans="1:4">
      <c r="A1884" s="1" t="s">
        <v>10</v>
      </c>
      <c r="B1884" s="2">
        <v>12008</v>
      </c>
      <c r="C1884" s="1" t="s">
        <v>325</v>
      </c>
      <c r="D1884" s="1"/>
    </row>
    <row r="1885" spans="1:4">
      <c r="A1885" s="1" t="s">
        <v>10</v>
      </c>
      <c r="B1885" s="2">
        <v>19004</v>
      </c>
      <c r="C1885" s="1" t="s">
        <v>408</v>
      </c>
      <c r="D1885" s="1"/>
    </row>
    <row r="1886" spans="1:4">
      <c r="A1886" s="1" t="s">
        <v>7</v>
      </c>
      <c r="B1886" s="2">
        <v>19018</v>
      </c>
      <c r="C1886" s="1" t="s">
        <v>408</v>
      </c>
      <c r="D1886" s="1"/>
    </row>
    <row r="1887" spans="1:4">
      <c r="A1887" s="1" t="s">
        <v>7</v>
      </c>
      <c r="B1887" s="2">
        <v>19009</v>
      </c>
      <c r="C1887" s="1" t="s">
        <v>327</v>
      </c>
      <c r="D1887" s="1"/>
    </row>
    <row r="1888" spans="1:4">
      <c r="A1888" s="1" t="s">
        <v>7</v>
      </c>
      <c r="B1888" s="2">
        <v>19012</v>
      </c>
      <c r="C1888" s="1" t="s">
        <v>370</v>
      </c>
      <c r="D1888" s="1"/>
    </row>
    <row r="1889" spans="1:4">
      <c r="A1889" s="1" t="s">
        <v>7</v>
      </c>
      <c r="B1889" s="2">
        <v>19007</v>
      </c>
      <c r="C1889" s="1" t="s">
        <v>73</v>
      </c>
      <c r="D1889" s="1"/>
    </row>
    <row r="1890" spans="1:4">
      <c r="A1890" s="1" t="s">
        <v>7</v>
      </c>
      <c r="B1890" s="2">
        <v>19003</v>
      </c>
      <c r="C1890" s="1" t="s">
        <v>526</v>
      </c>
      <c r="D1890" s="1"/>
    </row>
    <row r="1891" spans="1:4">
      <c r="A1891" s="1" t="s">
        <v>7</v>
      </c>
      <c r="B1891" s="2">
        <v>23001</v>
      </c>
      <c r="C1891" s="1" t="s">
        <v>113</v>
      </c>
      <c r="D1891" s="1"/>
    </row>
    <row r="1892" spans="1:4">
      <c r="A1892" s="1" t="s">
        <v>7</v>
      </c>
      <c r="B1892" s="2">
        <v>12001</v>
      </c>
      <c r="C1892" s="1" t="s">
        <v>147</v>
      </c>
      <c r="D1892" s="1"/>
    </row>
    <row r="1893" spans="1:4">
      <c r="A1893" s="1" t="s">
        <v>7</v>
      </c>
      <c r="B1893" s="2">
        <v>12023</v>
      </c>
      <c r="C1893" s="1" t="s">
        <v>318</v>
      </c>
      <c r="D1893" s="1"/>
    </row>
    <row r="1894" spans="1:4">
      <c r="A1894" s="1" t="s">
        <v>7</v>
      </c>
      <c r="B1894" s="2">
        <v>12025</v>
      </c>
      <c r="C1894" s="1" t="s">
        <v>460</v>
      </c>
      <c r="D1894" s="1"/>
    </row>
    <row r="1895" spans="1:4">
      <c r="A1895" s="1" t="s">
        <v>7</v>
      </c>
      <c r="B1895" s="2">
        <v>14005</v>
      </c>
      <c r="C1895" s="1" t="s">
        <v>378</v>
      </c>
      <c r="D1895" s="1"/>
    </row>
    <row r="1896" spans="1:4">
      <c r="A1896" s="1" t="s">
        <v>7</v>
      </c>
      <c r="B1896" s="2">
        <v>14009</v>
      </c>
      <c r="C1896" s="1" t="s">
        <v>452</v>
      </c>
      <c r="D1896" s="1"/>
    </row>
    <row r="1897" spans="1:4">
      <c r="A1897" s="1" t="s">
        <v>7</v>
      </c>
      <c r="B1897" s="2">
        <v>14010</v>
      </c>
      <c r="C1897" s="1" t="s">
        <v>360</v>
      </c>
      <c r="D1897" s="1"/>
    </row>
    <row r="1898" spans="1:4">
      <c r="A1898" s="1" t="s">
        <v>7</v>
      </c>
      <c r="B1898" s="2">
        <v>14011</v>
      </c>
      <c r="C1898" s="1" t="s">
        <v>548</v>
      </c>
      <c r="D1898" s="1"/>
    </row>
    <row r="1899" spans="1:4">
      <c r="A1899" s="1" t="s">
        <v>7</v>
      </c>
      <c r="B1899" s="2">
        <v>23008</v>
      </c>
      <c r="C1899" s="1" t="s">
        <v>193</v>
      </c>
      <c r="D1899" s="1"/>
    </row>
    <row r="1900" spans="1:4">
      <c r="A1900" s="1" t="s">
        <v>7</v>
      </c>
      <c r="B1900" s="2">
        <v>23009</v>
      </c>
      <c r="C1900" s="1" t="s">
        <v>525</v>
      </c>
      <c r="D1900" s="1"/>
    </row>
    <row r="1901" spans="1:4">
      <c r="A1901" s="1" t="s">
        <v>7</v>
      </c>
      <c r="B1901" s="2">
        <v>27011</v>
      </c>
      <c r="C1901" s="1" t="s">
        <v>451</v>
      </c>
      <c r="D1901" s="1"/>
    </row>
    <row r="1902" spans="1:4">
      <c r="A1902" s="1" t="s">
        <v>7</v>
      </c>
      <c r="B1902" s="2">
        <v>27014</v>
      </c>
      <c r="C1902" s="1" t="s">
        <v>305</v>
      </c>
      <c r="D1902" s="1"/>
    </row>
    <row r="1903" spans="1:4">
      <c r="A1903" s="1" t="s">
        <v>7</v>
      </c>
      <c r="B1903" s="2">
        <v>15044</v>
      </c>
      <c r="C1903" s="1" t="s">
        <v>585</v>
      </c>
      <c r="D1903" s="1"/>
    </row>
    <row r="1904" spans="1:4">
      <c r="A1904" s="1" t="s">
        <v>7</v>
      </c>
      <c r="B1904" s="2">
        <v>31009</v>
      </c>
      <c r="C1904" s="1" t="s">
        <v>342</v>
      </c>
      <c r="D1904" s="1"/>
    </row>
    <row r="1905" spans="1:4">
      <c r="A1905" s="1" t="s">
        <v>7</v>
      </c>
      <c r="B1905" s="2">
        <v>31008</v>
      </c>
      <c r="C1905" s="1" t="s">
        <v>206</v>
      </c>
      <c r="D1905" s="1"/>
    </row>
    <row r="1906" spans="1:4">
      <c r="A1906" s="1" t="s">
        <v>7</v>
      </c>
      <c r="B1906" s="2">
        <v>22031</v>
      </c>
      <c r="C1906" s="1" t="s">
        <v>109</v>
      </c>
      <c r="D1906" s="1"/>
    </row>
    <row r="1907" spans="1:4">
      <c r="A1907" s="1" t="s">
        <v>7</v>
      </c>
      <c r="B1907" s="2">
        <v>22029</v>
      </c>
      <c r="C1907" s="1" t="s">
        <v>406</v>
      </c>
      <c r="D1907" s="1"/>
    </row>
    <row r="1908" spans="1:4">
      <c r="A1908" s="1" t="s">
        <v>7</v>
      </c>
      <c r="B1908" s="2">
        <v>22026</v>
      </c>
      <c r="C1908" s="1" t="s">
        <v>191</v>
      </c>
      <c r="D1908" s="1"/>
    </row>
    <row r="1909" spans="1:4">
      <c r="A1909" s="1" t="s">
        <v>7</v>
      </c>
      <c r="B1909" s="2">
        <v>22027</v>
      </c>
      <c r="C1909" s="1" t="s">
        <v>528</v>
      </c>
      <c r="D1909" s="1"/>
    </row>
    <row r="1910" spans="1:4">
      <c r="A1910" s="1" t="s">
        <v>7</v>
      </c>
      <c r="B1910" s="2">
        <v>25005</v>
      </c>
      <c r="C1910" s="1" t="s">
        <v>135</v>
      </c>
      <c r="D1910" s="1"/>
    </row>
    <row r="1911" spans="1:4">
      <c r="A1911" s="1" t="s">
        <v>7</v>
      </c>
      <c r="B1911" s="2">
        <v>25019</v>
      </c>
      <c r="C1911" s="1" t="s">
        <v>190</v>
      </c>
      <c r="D1911" s="1"/>
    </row>
    <row r="1912" spans="1:4">
      <c r="A1912" s="1" t="s">
        <v>7</v>
      </c>
      <c r="B1912" s="2">
        <v>16009</v>
      </c>
      <c r="C1912" s="1" t="s">
        <v>36</v>
      </c>
      <c r="D1912" s="1"/>
    </row>
    <row r="1913" spans="1:4">
      <c r="A1913" s="1" t="s">
        <v>7</v>
      </c>
      <c r="B1913" s="2">
        <v>16008</v>
      </c>
      <c r="C1913" s="1" t="s">
        <v>329</v>
      </c>
      <c r="D1913" s="1"/>
    </row>
    <row r="1914" spans="1:4">
      <c r="A1914" s="1" t="s">
        <v>7</v>
      </c>
      <c r="B1914" s="2">
        <v>62108</v>
      </c>
      <c r="C1914" s="1" t="s">
        <v>414</v>
      </c>
      <c r="D1914" s="1"/>
    </row>
    <row r="1915" spans="1:4">
      <c r="A1915" s="1" t="s">
        <v>7</v>
      </c>
      <c r="B1915" s="2">
        <v>62034</v>
      </c>
      <c r="C1915" s="1" t="s">
        <v>194</v>
      </c>
      <c r="D1915" s="1"/>
    </row>
    <row r="1916" spans="1:4">
      <c r="A1916" s="1" t="s">
        <v>7</v>
      </c>
      <c r="B1916" s="2">
        <v>62035</v>
      </c>
      <c r="C1916" s="1" t="s">
        <v>322</v>
      </c>
      <c r="D1916" s="1"/>
    </row>
    <row r="1917" spans="1:4">
      <c r="A1917" s="1" t="s">
        <v>7</v>
      </c>
      <c r="B1917" s="2">
        <v>62032</v>
      </c>
      <c r="C1917" s="1" t="s">
        <v>405</v>
      </c>
      <c r="D1917" s="1"/>
    </row>
    <row r="1918" spans="1:4">
      <c r="A1918" s="1" t="s">
        <v>7</v>
      </c>
      <c r="B1918" s="2">
        <v>62033</v>
      </c>
      <c r="C1918" s="1" t="s">
        <v>195</v>
      </c>
      <c r="D1918" s="1"/>
    </row>
    <row r="1919" spans="1:4">
      <c r="A1919" s="1" t="s">
        <v>7</v>
      </c>
      <c r="B1919" s="2">
        <v>62080</v>
      </c>
      <c r="C1919" s="1" t="s">
        <v>295</v>
      </c>
      <c r="D1919" s="1"/>
    </row>
    <row r="1920" spans="1:4">
      <c r="A1920" s="1" t="s">
        <v>7</v>
      </c>
      <c r="B1920" s="2">
        <v>12180</v>
      </c>
      <c r="C1920" s="1" t="s">
        <v>502</v>
      </c>
      <c r="D1920" s="1"/>
    </row>
    <row r="1921" spans="1:4">
      <c r="A1921" s="1" t="s">
        <v>7</v>
      </c>
      <c r="B1921" s="2">
        <v>12179</v>
      </c>
      <c r="C1921" s="1" t="s">
        <v>503</v>
      </c>
      <c r="D1921" s="1"/>
    </row>
    <row r="1922" spans="1:4">
      <c r="A1922" s="1" t="s">
        <v>7</v>
      </c>
      <c r="B1922" s="2">
        <v>12177</v>
      </c>
      <c r="C1922" s="1" t="s">
        <v>504</v>
      </c>
      <c r="D1922" s="1"/>
    </row>
    <row r="1923" spans="1:4">
      <c r="A1923" s="1" t="s">
        <v>7</v>
      </c>
      <c r="B1923" s="2">
        <v>62036</v>
      </c>
      <c r="C1923" s="1" t="s">
        <v>490</v>
      </c>
      <c r="D1923" s="1"/>
    </row>
    <row r="1924" spans="1:4">
      <c r="A1924" s="1" t="s">
        <v>7</v>
      </c>
      <c r="B1924" s="2">
        <v>62068</v>
      </c>
      <c r="C1924" s="1" t="s">
        <v>196</v>
      </c>
      <c r="D1924" s="1"/>
    </row>
    <row r="1925" spans="1:4">
      <c r="A1925" s="1" t="s">
        <v>7</v>
      </c>
      <c r="B1925" s="2">
        <v>62067</v>
      </c>
      <c r="C1925" s="1" t="s">
        <v>197</v>
      </c>
      <c r="D1925" s="1"/>
    </row>
    <row r="1926" spans="1:4">
      <c r="A1926" s="1" t="s">
        <v>7</v>
      </c>
      <c r="B1926" s="2">
        <v>62066</v>
      </c>
      <c r="C1926" s="1" t="s">
        <v>204</v>
      </c>
      <c r="D1926" s="1"/>
    </row>
    <row r="1927" spans="1:4">
      <c r="A1927" s="1" t="s">
        <v>7</v>
      </c>
      <c r="B1927" s="2">
        <v>62017</v>
      </c>
      <c r="C1927" s="1" t="s">
        <v>203</v>
      </c>
      <c r="D1927" s="1"/>
    </row>
    <row r="1928" spans="1:4">
      <c r="A1928" s="1" t="s">
        <v>7</v>
      </c>
      <c r="B1928" s="2">
        <v>62016</v>
      </c>
      <c r="C1928" s="1" t="s">
        <v>176</v>
      </c>
      <c r="D1928" s="1"/>
    </row>
    <row r="1929" spans="1:4">
      <c r="A1929" s="1" t="s">
        <v>7</v>
      </c>
      <c r="B1929" s="2">
        <v>62070</v>
      </c>
      <c r="C1929" s="1" t="s">
        <v>198</v>
      </c>
      <c r="D1929" s="1"/>
    </row>
    <row r="1930" spans="1:4">
      <c r="A1930" s="1" t="s">
        <v>7</v>
      </c>
      <c r="B1930" s="2">
        <v>62069</v>
      </c>
      <c r="C1930" s="1" t="s">
        <v>461</v>
      </c>
      <c r="D1930" s="1"/>
    </row>
    <row r="1931" spans="1:4">
      <c r="A1931" s="1" t="s">
        <v>7</v>
      </c>
      <c r="B1931" s="2">
        <v>62071</v>
      </c>
      <c r="C1931" s="1" t="s">
        <v>272</v>
      </c>
      <c r="D1931" s="1"/>
    </row>
    <row r="1932" spans="1:4">
      <c r="A1932" s="1" t="s">
        <v>7</v>
      </c>
      <c r="B1932" s="2">
        <v>62003</v>
      </c>
      <c r="C1932" s="1" t="s">
        <v>199</v>
      </c>
      <c r="D1932" s="1"/>
    </row>
    <row r="1933" spans="1:4">
      <c r="A1933" s="1" t="s">
        <v>7</v>
      </c>
      <c r="B1933" s="2">
        <v>62072</v>
      </c>
      <c r="C1933" s="1" t="s">
        <v>200</v>
      </c>
      <c r="D1933" s="1"/>
    </row>
    <row r="1934" spans="1:4">
      <c r="A1934" s="1" t="s">
        <v>7</v>
      </c>
      <c r="B1934" s="2">
        <v>62079</v>
      </c>
      <c r="C1934" s="1" t="s">
        <v>429</v>
      </c>
      <c r="D1934" s="1"/>
    </row>
    <row r="1935" spans="1:4">
      <c r="A1935" s="1" t="s">
        <v>7</v>
      </c>
      <c r="B1935" s="2">
        <v>62002</v>
      </c>
      <c r="C1935" s="1" t="s">
        <v>201</v>
      </c>
      <c r="D1935" s="1"/>
    </row>
    <row r="1936" spans="1:4">
      <c r="A1936" s="1" t="s">
        <v>7</v>
      </c>
      <c r="B1936" s="2">
        <v>62001</v>
      </c>
      <c r="C1936" s="1" t="s">
        <v>523</v>
      </c>
      <c r="D1936" s="1"/>
    </row>
    <row r="1937" spans="1:4">
      <c r="A1937" s="1" t="s">
        <v>7</v>
      </c>
      <c r="B1937" s="2">
        <v>12182</v>
      </c>
      <c r="C1937" s="1" t="s">
        <v>505</v>
      </c>
      <c r="D1937" s="1"/>
    </row>
    <row r="1938" spans="1:4">
      <c r="A1938" s="1" t="s">
        <v>7</v>
      </c>
      <c r="B1938" s="2">
        <v>62081</v>
      </c>
      <c r="C1938" s="1" t="s">
        <v>294</v>
      </c>
      <c r="D1938" s="1"/>
    </row>
    <row r="1939" spans="1:4">
      <c r="A1939" s="1" t="s">
        <v>7</v>
      </c>
      <c r="B1939" s="2">
        <v>61001</v>
      </c>
      <c r="C1939" s="1" t="s">
        <v>524</v>
      </c>
      <c r="D1939" s="1"/>
    </row>
    <row r="1940" spans="1:4">
      <c r="A1940" s="1" t="s">
        <v>7</v>
      </c>
      <c r="B1940" s="2">
        <v>61002</v>
      </c>
      <c r="C1940" s="1" t="s">
        <v>273</v>
      </c>
      <c r="D1940" s="1"/>
    </row>
    <row r="1941" spans="1:4">
      <c r="A1941" s="1" t="s">
        <v>7</v>
      </c>
      <c r="B1941" s="2">
        <v>39099</v>
      </c>
      <c r="C1941" s="1" t="s">
        <v>273</v>
      </c>
      <c r="D1941" s="1"/>
    </row>
    <row r="1942" spans="1:4">
      <c r="A1942" s="1" t="s">
        <v>7</v>
      </c>
      <c r="B1942" s="2">
        <v>62004</v>
      </c>
      <c r="C1942" s="1" t="s">
        <v>524</v>
      </c>
      <c r="D1942" s="1"/>
    </row>
    <row r="1943" spans="1:4">
      <c r="A1943" s="1" t="s">
        <v>7</v>
      </c>
      <c r="B1943" s="2">
        <v>62076</v>
      </c>
      <c r="C1943" s="1" t="s">
        <v>294</v>
      </c>
      <c r="D1943" s="1"/>
    </row>
    <row r="1944" spans="1:4">
      <c r="A1944" s="1" t="s">
        <v>7</v>
      </c>
      <c r="B1944" s="2">
        <v>62058</v>
      </c>
      <c r="C1944" s="1" t="s">
        <v>202</v>
      </c>
      <c r="D1944" s="1"/>
    </row>
    <row r="1945" spans="1:4">
      <c r="A1945" s="1" t="s">
        <v>7</v>
      </c>
      <c r="B1945" s="2">
        <v>62057</v>
      </c>
      <c r="C1945" s="1" t="s">
        <v>201</v>
      </c>
      <c r="D1945" s="1"/>
    </row>
    <row r="1946" spans="1:4">
      <c r="A1946" s="1" t="s">
        <v>7</v>
      </c>
      <c r="B1946" s="2">
        <v>62083</v>
      </c>
      <c r="C1946" s="1" t="s">
        <v>429</v>
      </c>
      <c r="D1946" s="1"/>
    </row>
    <row r="1947" spans="1:4">
      <c r="A1947" s="1" t="s">
        <v>7</v>
      </c>
      <c r="B1947" s="2">
        <v>62056</v>
      </c>
      <c r="C1947" s="1" t="s">
        <v>393</v>
      </c>
      <c r="D1947" s="1"/>
    </row>
    <row r="1948" spans="1:4">
      <c r="A1948" s="1" t="s">
        <v>7</v>
      </c>
      <c r="B1948" s="2">
        <v>62055</v>
      </c>
      <c r="C1948" s="1" t="s">
        <v>199</v>
      </c>
      <c r="D1948" s="1"/>
    </row>
    <row r="1949" spans="1:4">
      <c r="A1949" s="1" t="s">
        <v>7</v>
      </c>
      <c r="B1949" s="2">
        <v>62054</v>
      </c>
      <c r="C1949" s="1" t="s">
        <v>272</v>
      </c>
      <c r="D1949" s="1"/>
    </row>
    <row r="1950" spans="1:4">
      <c r="A1950" s="1" t="s">
        <v>7</v>
      </c>
      <c r="B1950" s="2">
        <v>62075</v>
      </c>
      <c r="C1950" s="1" t="s">
        <v>461</v>
      </c>
      <c r="D1950" s="1"/>
    </row>
    <row r="1951" spans="1:4">
      <c r="A1951" s="1" t="s">
        <v>7</v>
      </c>
      <c r="B1951" s="2">
        <v>62065</v>
      </c>
      <c r="C1951" s="1" t="s">
        <v>198</v>
      </c>
      <c r="D1951" s="1"/>
    </row>
    <row r="1952" spans="1:4">
      <c r="A1952" s="1" t="s">
        <v>7</v>
      </c>
      <c r="B1952" s="2">
        <v>62105</v>
      </c>
      <c r="C1952" s="1" t="s">
        <v>176</v>
      </c>
      <c r="D1952" s="1"/>
    </row>
    <row r="1953" spans="1:4">
      <c r="A1953" s="1" t="s">
        <v>7</v>
      </c>
      <c r="B1953" s="2">
        <v>62062</v>
      </c>
      <c r="C1953" s="1" t="s">
        <v>203</v>
      </c>
      <c r="D1953" s="1"/>
    </row>
    <row r="1954" spans="1:4">
      <c r="A1954" s="1" t="s">
        <v>7</v>
      </c>
      <c r="B1954" s="2">
        <v>62061</v>
      </c>
      <c r="C1954" s="1" t="s">
        <v>204</v>
      </c>
      <c r="D1954" s="1"/>
    </row>
    <row r="1955" spans="1:4">
      <c r="A1955" s="1" t="s">
        <v>7</v>
      </c>
      <c r="B1955" s="2">
        <v>62064</v>
      </c>
      <c r="C1955" s="1" t="s">
        <v>491</v>
      </c>
      <c r="D1955" s="1"/>
    </row>
    <row r="1956" spans="1:4">
      <c r="A1956" s="1" t="s">
        <v>7</v>
      </c>
      <c r="B1956" s="2">
        <v>62063</v>
      </c>
      <c r="C1956" s="1" t="s">
        <v>205</v>
      </c>
      <c r="D1956" s="1"/>
    </row>
    <row r="1957" spans="1:4">
      <c r="A1957" s="1" t="s">
        <v>7</v>
      </c>
      <c r="B1957" s="2">
        <v>62060</v>
      </c>
      <c r="C1957" s="1" t="s">
        <v>394</v>
      </c>
      <c r="D1957" s="1"/>
    </row>
    <row r="1958" spans="1:4">
      <c r="A1958" s="1" t="s">
        <v>7</v>
      </c>
      <c r="B1958" s="2">
        <v>12176</v>
      </c>
      <c r="C1958" s="1" t="s">
        <v>504</v>
      </c>
      <c r="D1958" s="1"/>
    </row>
    <row r="1959" spans="1:4">
      <c r="A1959" s="1" t="s">
        <v>7</v>
      </c>
      <c r="B1959" s="2">
        <v>12178</v>
      </c>
      <c r="C1959" s="1" t="s">
        <v>503</v>
      </c>
      <c r="D1959" s="1"/>
    </row>
    <row r="1960" spans="1:4">
      <c r="A1960" s="1" t="s">
        <v>7</v>
      </c>
      <c r="B1960" s="2">
        <v>12181</v>
      </c>
      <c r="C1960" s="1" t="s">
        <v>502</v>
      </c>
      <c r="D1960" s="1"/>
    </row>
    <row r="1961" spans="1:4">
      <c r="A1961" s="1" t="s">
        <v>7</v>
      </c>
      <c r="B1961" s="2">
        <v>62005</v>
      </c>
      <c r="C1961" s="1" t="s">
        <v>295</v>
      </c>
      <c r="D1961" s="1"/>
    </row>
    <row r="1962" spans="1:4">
      <c r="A1962" s="1" t="s">
        <v>7</v>
      </c>
      <c r="B1962" s="2">
        <v>62006</v>
      </c>
      <c r="C1962" s="1" t="s">
        <v>195</v>
      </c>
      <c r="D1962" s="1"/>
    </row>
    <row r="1963" spans="1:4">
      <c r="A1963" s="1" t="s">
        <v>7</v>
      </c>
      <c r="B1963" s="2">
        <v>62008</v>
      </c>
      <c r="C1963" s="1" t="s">
        <v>405</v>
      </c>
      <c r="D1963" s="1"/>
    </row>
    <row r="1964" spans="1:4">
      <c r="A1964" s="1" t="s">
        <v>7</v>
      </c>
      <c r="B1964" s="2">
        <v>62074</v>
      </c>
      <c r="C1964" s="1" t="s">
        <v>322</v>
      </c>
      <c r="D1964" s="1"/>
    </row>
    <row r="1965" spans="1:4">
      <c r="A1965" s="1" t="s">
        <v>7</v>
      </c>
      <c r="B1965" s="2">
        <v>62009</v>
      </c>
      <c r="C1965" s="1" t="s">
        <v>194</v>
      </c>
      <c r="D1965" s="1"/>
    </row>
    <row r="1966" spans="1:4">
      <c r="A1966" s="1" t="s">
        <v>7</v>
      </c>
      <c r="B1966" s="2">
        <v>62007</v>
      </c>
      <c r="C1966" s="1" t="s">
        <v>414</v>
      </c>
      <c r="D1966" s="1"/>
    </row>
    <row r="1967" spans="1:4">
      <c r="A1967" s="1" t="s">
        <v>7</v>
      </c>
      <c r="B1967" s="2">
        <v>16013</v>
      </c>
      <c r="C1967" s="1" t="s">
        <v>329</v>
      </c>
      <c r="D1967" s="1"/>
    </row>
    <row r="1968" spans="1:4">
      <c r="A1968" s="1" t="s">
        <v>7</v>
      </c>
      <c r="B1968" s="2">
        <v>16015</v>
      </c>
      <c r="C1968" s="1" t="s">
        <v>36</v>
      </c>
      <c r="D1968" s="1"/>
    </row>
    <row r="1969" spans="1:4">
      <c r="A1969" s="1" t="s">
        <v>7</v>
      </c>
      <c r="B1969" s="2">
        <v>25006</v>
      </c>
      <c r="C1969" s="1" t="s">
        <v>190</v>
      </c>
      <c r="D1969" s="1"/>
    </row>
    <row r="1970" spans="1:4">
      <c r="A1970" s="1" t="s">
        <v>7</v>
      </c>
      <c r="B1970" s="2">
        <v>25020</v>
      </c>
      <c r="C1970" s="1" t="s">
        <v>135</v>
      </c>
      <c r="D1970" s="1"/>
    </row>
    <row r="1971" spans="1:4">
      <c r="A1971" s="1" t="s">
        <v>7</v>
      </c>
      <c r="B1971" s="2">
        <v>33021</v>
      </c>
      <c r="C1971" s="1" t="s">
        <v>136</v>
      </c>
      <c r="D1971" s="1"/>
    </row>
    <row r="1972" spans="1:4">
      <c r="A1972" s="1" t="s">
        <v>7</v>
      </c>
      <c r="B1972" s="2">
        <v>33001</v>
      </c>
      <c r="C1972" s="1" t="s">
        <v>191</v>
      </c>
      <c r="D1972" s="1"/>
    </row>
    <row r="1973" spans="1:4">
      <c r="A1973" s="1" t="s">
        <v>7</v>
      </c>
      <c r="B1973" s="2">
        <v>33026</v>
      </c>
      <c r="C1973" s="1" t="s">
        <v>377</v>
      </c>
      <c r="D1973" s="1"/>
    </row>
    <row r="1974" spans="1:4">
      <c r="A1974" s="1" t="s">
        <v>7</v>
      </c>
      <c r="B1974" s="2">
        <v>31025</v>
      </c>
      <c r="C1974" s="1" t="s">
        <v>206</v>
      </c>
      <c r="D1974" s="1"/>
    </row>
    <row r="1975" spans="1:4">
      <c r="A1975" s="1" t="s">
        <v>7</v>
      </c>
      <c r="B1975" s="2">
        <v>31024</v>
      </c>
      <c r="C1975" s="1" t="s">
        <v>342</v>
      </c>
      <c r="D1975" s="1"/>
    </row>
    <row r="1976" spans="1:4">
      <c r="A1976" s="1" t="s">
        <v>7</v>
      </c>
      <c r="B1976" s="2">
        <v>27005</v>
      </c>
      <c r="C1976" s="1" t="s">
        <v>305</v>
      </c>
      <c r="D1976" s="1"/>
    </row>
    <row r="1977" spans="1:4">
      <c r="A1977" s="1" t="s">
        <v>7</v>
      </c>
      <c r="B1977" s="2">
        <v>27004</v>
      </c>
      <c r="C1977" s="1" t="s">
        <v>451</v>
      </c>
      <c r="D1977" s="1"/>
    </row>
    <row r="1978" spans="1:4">
      <c r="A1978" s="1" t="s">
        <v>7</v>
      </c>
      <c r="B1978" s="2">
        <v>23006</v>
      </c>
      <c r="C1978" s="1" t="s">
        <v>525</v>
      </c>
      <c r="D1978" s="1"/>
    </row>
    <row r="1979" spans="1:4">
      <c r="A1979" s="1" t="s">
        <v>7</v>
      </c>
      <c r="B1979" s="2">
        <v>23002</v>
      </c>
      <c r="C1979" s="1" t="s">
        <v>193</v>
      </c>
      <c r="D1979" s="1"/>
    </row>
    <row r="1980" spans="1:4">
      <c r="A1980" s="1" t="s">
        <v>7</v>
      </c>
      <c r="B1980" s="2">
        <v>14001</v>
      </c>
      <c r="C1980" s="1" t="s">
        <v>511</v>
      </c>
      <c r="D1980" s="1"/>
    </row>
    <row r="1981" spans="1:4">
      <c r="A1981" s="1" t="s">
        <v>7</v>
      </c>
      <c r="B1981" s="2">
        <v>14013</v>
      </c>
      <c r="C1981" s="1" t="s">
        <v>68</v>
      </c>
      <c r="D1981" s="1"/>
    </row>
    <row r="1982" spans="1:4">
      <c r="A1982" s="1" t="s">
        <v>7</v>
      </c>
      <c r="B1982" s="2">
        <v>14022</v>
      </c>
      <c r="C1982" s="1" t="s">
        <v>378</v>
      </c>
      <c r="D1982" s="1"/>
    </row>
    <row r="1983" spans="1:4">
      <c r="A1983" s="1" t="s">
        <v>7</v>
      </c>
      <c r="B1983" s="2">
        <v>14023</v>
      </c>
      <c r="C1983" s="1" t="s">
        <v>238</v>
      </c>
      <c r="D1983" s="1"/>
    </row>
    <row r="1984" spans="1:4">
      <c r="A1984" s="1" t="s">
        <v>7</v>
      </c>
      <c r="B1984" s="2">
        <v>12005</v>
      </c>
      <c r="C1984" s="1" t="s">
        <v>308</v>
      </c>
      <c r="D1984" s="1"/>
    </row>
    <row r="1985" spans="1:4">
      <c r="A1985" s="1" t="s">
        <v>7</v>
      </c>
      <c r="B1985" s="2">
        <v>12022</v>
      </c>
      <c r="C1985" s="1" t="s">
        <v>147</v>
      </c>
      <c r="D1985" s="1"/>
    </row>
    <row r="1986" spans="1:4">
      <c r="A1986" s="1" t="s">
        <v>7</v>
      </c>
      <c r="B1986" s="2">
        <v>12003</v>
      </c>
      <c r="C1986" s="1" t="s">
        <v>130</v>
      </c>
      <c r="D1986" s="1"/>
    </row>
    <row r="1987" spans="1:4">
      <c r="A1987" s="1" t="s">
        <v>7</v>
      </c>
      <c r="B1987" s="2">
        <v>62138</v>
      </c>
      <c r="C1987" s="1" t="s">
        <v>113</v>
      </c>
      <c r="D1987" s="1"/>
    </row>
    <row r="1988" spans="1:4">
      <c r="A1988" s="1" t="s">
        <v>7</v>
      </c>
      <c r="B1988" s="2">
        <v>12006</v>
      </c>
      <c r="C1988" s="1" t="s">
        <v>526</v>
      </c>
      <c r="D1988" s="1"/>
    </row>
    <row r="1989" spans="1:4">
      <c r="A1989" s="1" t="s">
        <v>7</v>
      </c>
      <c r="B1989" s="2">
        <v>19005</v>
      </c>
      <c r="C1989" s="1" t="s">
        <v>122</v>
      </c>
      <c r="D1989" s="1"/>
    </row>
    <row r="1990" spans="1:4">
      <c r="A1990" s="1" t="s">
        <v>7</v>
      </c>
      <c r="B1990" s="2">
        <v>19011</v>
      </c>
      <c r="C1990" s="1" t="s">
        <v>370</v>
      </c>
      <c r="D1990" s="1"/>
    </row>
    <row r="1991" spans="1:4">
      <c r="A1991" s="1" t="s">
        <v>7</v>
      </c>
      <c r="B1991" s="2">
        <v>19006</v>
      </c>
      <c r="C1991" s="1" t="s">
        <v>327</v>
      </c>
      <c r="D1991" s="1"/>
    </row>
    <row r="1992" spans="1:4">
      <c r="A1992" s="1" t="s">
        <v>7</v>
      </c>
      <c r="B1992" s="2">
        <v>19004</v>
      </c>
      <c r="C1992" s="1" t="s">
        <v>408</v>
      </c>
      <c r="D1992" s="1"/>
    </row>
    <row r="1993" spans="1:4">
      <c r="A1993" s="1" t="s">
        <v>0</v>
      </c>
      <c r="B1993" s="2">
        <v>19018</v>
      </c>
      <c r="C1993" s="1" t="s">
        <v>408</v>
      </c>
      <c r="D1993" s="1"/>
    </row>
    <row r="1994" spans="1:4">
      <c r="A1994" s="1" t="s">
        <v>0</v>
      </c>
      <c r="B1994" s="2">
        <v>19016</v>
      </c>
      <c r="C1994" s="1" t="s">
        <v>325</v>
      </c>
      <c r="D1994" s="1"/>
    </row>
    <row r="1995" spans="1:4">
      <c r="A1995" s="1" t="s">
        <v>0</v>
      </c>
      <c r="B1995" s="2">
        <v>12007</v>
      </c>
      <c r="C1995" s="1" t="s">
        <v>289</v>
      </c>
      <c r="D1995" s="1"/>
    </row>
    <row r="1996" spans="1:4">
      <c r="A1996" s="1" t="s">
        <v>0</v>
      </c>
      <c r="B1996" s="2">
        <v>12012</v>
      </c>
      <c r="C1996" s="1" t="s">
        <v>422</v>
      </c>
      <c r="D1996" s="1"/>
    </row>
    <row r="1997" spans="1:4">
      <c r="A1997" s="1" t="s">
        <v>0</v>
      </c>
      <c r="B1997" s="2">
        <v>12023</v>
      </c>
      <c r="C1997" s="1" t="s">
        <v>318</v>
      </c>
      <c r="D1997" s="1"/>
    </row>
    <row r="1998" spans="1:4">
      <c r="A1998" s="1" t="s">
        <v>0</v>
      </c>
      <c r="B1998" s="2">
        <v>12025</v>
      </c>
      <c r="C1998" s="1" t="s">
        <v>460</v>
      </c>
      <c r="D1998" s="1"/>
    </row>
    <row r="1999" spans="1:4">
      <c r="A1999" s="1" t="s">
        <v>0</v>
      </c>
      <c r="B1999" s="2">
        <v>14005</v>
      </c>
      <c r="C1999" s="1" t="s">
        <v>378</v>
      </c>
      <c r="D1999" s="1"/>
    </row>
    <row r="2000" spans="1:4">
      <c r="A2000" s="1" t="s">
        <v>0</v>
      </c>
      <c r="B2000" s="2">
        <v>14009</v>
      </c>
      <c r="C2000" s="1" t="s">
        <v>452</v>
      </c>
      <c r="D2000" s="1"/>
    </row>
    <row r="2001" spans="1:4">
      <c r="A2001" s="1" t="s">
        <v>0</v>
      </c>
      <c r="B2001" s="2">
        <v>14010</v>
      </c>
      <c r="C2001" s="1" t="s">
        <v>360</v>
      </c>
      <c r="D2001" s="1"/>
    </row>
    <row r="2002" spans="1:4">
      <c r="A2002" s="1" t="s">
        <v>0</v>
      </c>
      <c r="B2002" s="2">
        <v>14011</v>
      </c>
      <c r="C2002" s="1" t="s">
        <v>548</v>
      </c>
      <c r="D2002" s="1"/>
    </row>
    <row r="2003" spans="1:4">
      <c r="A2003" s="1" t="s">
        <v>0</v>
      </c>
      <c r="B2003" s="2">
        <v>23005</v>
      </c>
      <c r="C2003" s="1" t="s">
        <v>226</v>
      </c>
      <c r="D2003" s="1"/>
    </row>
    <row r="2004" spans="1:4">
      <c r="A2004" s="1" t="s">
        <v>0</v>
      </c>
      <c r="B2004" s="2">
        <v>23004</v>
      </c>
      <c r="C2004" s="1" t="s">
        <v>245</v>
      </c>
      <c r="D2004" s="1"/>
    </row>
    <row r="2005" spans="1:4">
      <c r="A2005" s="1" t="s">
        <v>0</v>
      </c>
      <c r="B2005" s="2">
        <v>27008</v>
      </c>
      <c r="C2005" s="1" t="s">
        <v>333</v>
      </c>
      <c r="D2005" s="1"/>
    </row>
    <row r="2006" spans="1:4">
      <c r="A2006" s="1" t="s">
        <v>0</v>
      </c>
      <c r="B2006" s="2">
        <v>27006</v>
      </c>
      <c r="C2006" s="1" t="s">
        <v>545</v>
      </c>
      <c r="D2006" s="1"/>
    </row>
    <row r="2007" spans="1:4">
      <c r="A2007" s="1" t="s">
        <v>0</v>
      </c>
      <c r="B2007" s="2">
        <v>27010</v>
      </c>
      <c r="C2007" s="1" t="s">
        <v>330</v>
      </c>
      <c r="D2007" s="1"/>
    </row>
    <row r="2008" spans="1:4">
      <c r="A2008" s="1" t="s">
        <v>0</v>
      </c>
      <c r="B2008" s="2">
        <v>27007</v>
      </c>
      <c r="C2008" s="1" t="s">
        <v>334</v>
      </c>
      <c r="D2008" s="1"/>
    </row>
    <row r="2009" spans="1:4">
      <c r="A2009" s="1" t="s">
        <v>0</v>
      </c>
      <c r="B2009" s="2">
        <v>31001</v>
      </c>
      <c r="C2009" s="1" t="s">
        <v>72</v>
      </c>
      <c r="D2009" s="1"/>
    </row>
    <row r="2010" spans="1:4">
      <c r="A2010" s="1" t="s">
        <v>0</v>
      </c>
      <c r="B2010" s="2">
        <v>21012</v>
      </c>
      <c r="C2010" s="1" t="s">
        <v>220</v>
      </c>
      <c r="D2010" s="1"/>
    </row>
    <row r="2011" spans="1:4">
      <c r="A2011" s="1" t="s">
        <v>0</v>
      </c>
      <c r="B2011" s="2">
        <v>21015</v>
      </c>
      <c r="C2011" s="1" t="s">
        <v>121</v>
      </c>
      <c r="D2011" s="1"/>
    </row>
    <row r="2012" spans="1:4">
      <c r="A2012" s="1" t="s">
        <v>0</v>
      </c>
      <c r="B2012" s="2">
        <v>21004</v>
      </c>
      <c r="C2012" s="1" t="s">
        <v>78</v>
      </c>
      <c r="D2012" s="1"/>
    </row>
    <row r="2013" spans="1:4">
      <c r="A2013" s="1" t="s">
        <v>0</v>
      </c>
      <c r="B2013" s="2">
        <v>21026</v>
      </c>
      <c r="C2013" s="1" t="s">
        <v>375</v>
      </c>
      <c r="D2013" s="1"/>
    </row>
    <row r="2014" spans="1:4">
      <c r="A2014" s="1" t="s">
        <v>0</v>
      </c>
      <c r="B2014" s="2">
        <v>33011</v>
      </c>
      <c r="C2014" s="1" t="s">
        <v>127</v>
      </c>
      <c r="D2014" s="1"/>
    </row>
    <row r="2015" spans="1:4">
      <c r="A2015" s="1" t="s">
        <v>0</v>
      </c>
      <c r="B2015" s="2">
        <v>33023</v>
      </c>
      <c r="C2015" s="1" t="s">
        <v>38</v>
      </c>
      <c r="D2015" s="1"/>
    </row>
    <row r="2016" spans="1:4">
      <c r="A2016" s="1" t="s">
        <v>0</v>
      </c>
      <c r="B2016" s="2">
        <v>33019</v>
      </c>
      <c r="C2016" s="1" t="s">
        <v>172</v>
      </c>
      <c r="D2016" s="1"/>
    </row>
    <row r="2017" spans="1:4">
      <c r="A2017" s="1" t="s">
        <v>0</v>
      </c>
      <c r="B2017" s="2">
        <v>33022</v>
      </c>
      <c r="C2017" s="1" t="s">
        <v>453</v>
      </c>
      <c r="D2017" s="1"/>
    </row>
    <row r="2018" spans="1:4">
      <c r="A2018" s="1" t="s">
        <v>0</v>
      </c>
      <c r="B2018" s="2">
        <v>33021</v>
      </c>
      <c r="C2018" s="1" t="s">
        <v>136</v>
      </c>
      <c r="D2018" s="1"/>
    </row>
    <row r="2019" spans="1:4">
      <c r="A2019" s="1" t="s">
        <v>0</v>
      </c>
      <c r="B2019" s="2">
        <v>33001</v>
      </c>
      <c r="C2019" s="1" t="s">
        <v>191</v>
      </c>
      <c r="D2019" s="1"/>
    </row>
    <row r="2020" spans="1:4">
      <c r="A2020" s="1" t="s">
        <v>0</v>
      </c>
      <c r="B2020" s="2">
        <v>22011</v>
      </c>
      <c r="C2020" s="1" t="s">
        <v>255</v>
      </c>
      <c r="D2020" s="1"/>
    </row>
    <row r="2021" spans="1:4">
      <c r="A2021" s="1" t="s">
        <v>0</v>
      </c>
      <c r="B2021" s="2">
        <v>22025</v>
      </c>
      <c r="C2021" s="1" t="s">
        <v>529</v>
      </c>
      <c r="D2021" s="1"/>
    </row>
    <row r="2022" spans="1:4">
      <c r="A2022" s="1" t="s">
        <v>0</v>
      </c>
      <c r="B2022" s="2">
        <v>25017</v>
      </c>
      <c r="C2022" s="1" t="s">
        <v>265</v>
      </c>
      <c r="D2022" s="1"/>
    </row>
    <row r="2023" spans="1:4">
      <c r="A2023" s="1" t="s">
        <v>0</v>
      </c>
      <c r="B2023" s="2">
        <v>25006</v>
      </c>
      <c r="C2023" s="1" t="s">
        <v>190</v>
      </c>
      <c r="D2023" s="1"/>
    </row>
    <row r="2024" spans="1:4">
      <c r="A2024" s="1" t="s">
        <v>0</v>
      </c>
      <c r="B2024" s="2">
        <v>25028</v>
      </c>
      <c r="C2024" s="1" t="s">
        <v>189</v>
      </c>
      <c r="D2024" s="1"/>
    </row>
    <row r="2025" spans="1:4">
      <c r="A2025" s="1" t="s">
        <v>0</v>
      </c>
      <c r="B2025" s="2">
        <v>16006</v>
      </c>
      <c r="C2025" s="1" t="s">
        <v>173</v>
      </c>
      <c r="D2025" s="1"/>
    </row>
    <row r="2026" spans="1:4">
      <c r="A2026" s="1" t="s">
        <v>0</v>
      </c>
      <c r="B2026" s="2">
        <v>62108</v>
      </c>
      <c r="C2026" s="1" t="s">
        <v>414</v>
      </c>
      <c r="D2026" s="1"/>
    </row>
    <row r="2027" spans="1:4">
      <c r="A2027" s="1" t="s">
        <v>0</v>
      </c>
      <c r="B2027" s="2">
        <v>62094</v>
      </c>
      <c r="C2027" s="1" t="s">
        <v>269</v>
      </c>
      <c r="D2027" s="1"/>
    </row>
    <row r="2028" spans="1:4">
      <c r="A2028" s="1" t="s">
        <v>0</v>
      </c>
      <c r="B2028" s="2">
        <v>62107</v>
      </c>
      <c r="C2028" s="1" t="s">
        <v>269</v>
      </c>
      <c r="D2028" s="1"/>
    </row>
    <row r="2029" spans="1:4">
      <c r="A2029" s="1" t="s">
        <v>0</v>
      </c>
      <c r="B2029" s="2">
        <v>62100</v>
      </c>
      <c r="C2029" s="1" t="s">
        <v>174</v>
      </c>
      <c r="D2029" s="1"/>
    </row>
    <row r="2030" spans="1:4">
      <c r="A2030" s="1" t="s">
        <v>0</v>
      </c>
      <c r="B2030" s="2">
        <v>62099</v>
      </c>
      <c r="C2030" s="1" t="s">
        <v>188</v>
      </c>
      <c r="D2030" s="1"/>
    </row>
    <row r="2031" spans="1:4">
      <c r="A2031" s="1" t="s">
        <v>0</v>
      </c>
      <c r="B2031" s="2">
        <v>62073</v>
      </c>
      <c r="C2031" s="1" t="s">
        <v>430</v>
      </c>
      <c r="D2031" s="1"/>
    </row>
    <row r="2032" spans="1:4">
      <c r="A2032" s="1" t="s">
        <v>0</v>
      </c>
      <c r="B2032" s="2">
        <v>62103</v>
      </c>
      <c r="C2032" s="1" t="s">
        <v>175</v>
      </c>
      <c r="D2032" s="1"/>
    </row>
    <row r="2033" spans="1:4">
      <c r="A2033" s="1" t="s">
        <v>0</v>
      </c>
      <c r="B2033" s="2">
        <v>62104</v>
      </c>
      <c r="C2033" s="1" t="s">
        <v>187</v>
      </c>
      <c r="D2033" s="1"/>
    </row>
    <row r="2034" spans="1:4">
      <c r="A2034" s="1" t="s">
        <v>0</v>
      </c>
      <c r="B2034" s="2">
        <v>62101</v>
      </c>
      <c r="C2034" s="1" t="s">
        <v>268</v>
      </c>
      <c r="D2034" s="1"/>
    </row>
    <row r="2035" spans="1:4">
      <c r="A2035" s="1" t="s">
        <v>0</v>
      </c>
      <c r="B2035" s="2">
        <v>62102</v>
      </c>
      <c r="C2035" s="1" t="s">
        <v>510</v>
      </c>
      <c r="D2035" s="1"/>
    </row>
    <row r="2036" spans="1:4">
      <c r="A2036" s="1" t="s">
        <v>0</v>
      </c>
      <c r="B2036" s="2">
        <v>62106</v>
      </c>
      <c r="C2036" s="1" t="s">
        <v>186</v>
      </c>
      <c r="D2036" s="1"/>
    </row>
    <row r="2037" spans="1:4">
      <c r="A2037" s="1" t="s">
        <v>0</v>
      </c>
      <c r="B2037" s="2">
        <v>62105</v>
      </c>
      <c r="C2037" s="1" t="s">
        <v>176</v>
      </c>
      <c r="D2037" s="1"/>
    </row>
    <row r="2038" spans="1:4">
      <c r="A2038" s="1" t="s">
        <v>0</v>
      </c>
      <c r="B2038" s="2">
        <v>62062</v>
      </c>
      <c r="C2038" s="1" t="s">
        <v>203</v>
      </c>
      <c r="D2038" s="1"/>
    </row>
    <row r="2039" spans="1:4">
      <c r="A2039" s="1" t="s">
        <v>0</v>
      </c>
      <c r="B2039" s="2">
        <v>62061</v>
      </c>
      <c r="C2039" s="1" t="s">
        <v>204</v>
      </c>
      <c r="D2039" s="1"/>
    </row>
    <row r="2040" spans="1:4">
      <c r="A2040" s="1" t="s">
        <v>0</v>
      </c>
      <c r="B2040" s="2">
        <v>62128</v>
      </c>
      <c r="C2040" s="1" t="s">
        <v>185</v>
      </c>
      <c r="D2040" s="1"/>
    </row>
    <row r="2041" spans="1:4">
      <c r="A2041" s="1" t="s">
        <v>0</v>
      </c>
      <c r="B2041" s="2">
        <v>62120</v>
      </c>
      <c r="C2041" s="1" t="s">
        <v>177</v>
      </c>
      <c r="D2041" s="1"/>
    </row>
    <row r="2042" spans="1:4">
      <c r="A2042" s="1" t="s">
        <v>0</v>
      </c>
      <c r="B2042" s="2">
        <v>62121</v>
      </c>
      <c r="C2042" s="1" t="s">
        <v>178</v>
      </c>
      <c r="D2042" s="1"/>
    </row>
    <row r="2043" spans="1:4">
      <c r="A2043" s="1" t="s">
        <v>0</v>
      </c>
      <c r="B2043" s="2">
        <v>62126</v>
      </c>
      <c r="C2043" s="1" t="s">
        <v>390</v>
      </c>
      <c r="D2043" s="1"/>
    </row>
    <row r="2044" spans="1:4">
      <c r="A2044" s="1" t="s">
        <v>0</v>
      </c>
      <c r="B2044" s="2">
        <v>62123</v>
      </c>
      <c r="C2044" s="1" t="s">
        <v>184</v>
      </c>
      <c r="D2044" s="1"/>
    </row>
    <row r="2045" spans="1:4">
      <c r="A2045" s="1" t="s">
        <v>0</v>
      </c>
      <c r="B2045" s="2">
        <v>62117</v>
      </c>
      <c r="C2045" s="1" t="s">
        <v>183</v>
      </c>
      <c r="D2045" s="1"/>
    </row>
    <row r="2046" spans="1:4">
      <c r="A2046" s="1" t="s">
        <v>0</v>
      </c>
      <c r="B2046" s="2">
        <v>62129</v>
      </c>
      <c r="C2046" s="1" t="s">
        <v>508</v>
      </c>
      <c r="D2046" s="1"/>
    </row>
    <row r="2047" spans="1:4">
      <c r="A2047" s="1" t="s">
        <v>0</v>
      </c>
      <c r="B2047" s="2">
        <v>62130</v>
      </c>
      <c r="C2047" s="1" t="s">
        <v>179</v>
      </c>
      <c r="D2047" s="1"/>
    </row>
    <row r="2048" spans="1:4">
      <c r="A2048" s="1" t="s">
        <v>0</v>
      </c>
      <c r="B2048" s="2">
        <v>62109</v>
      </c>
      <c r="C2048" s="1" t="s">
        <v>527</v>
      </c>
      <c r="D2048" s="1"/>
    </row>
    <row r="2049" spans="1:4">
      <c r="A2049" s="1" t="s">
        <v>0</v>
      </c>
      <c r="B2049" s="2">
        <v>62112</v>
      </c>
      <c r="C2049" s="1" t="s">
        <v>180</v>
      </c>
      <c r="D2049" s="1"/>
    </row>
    <row r="2050" spans="1:4">
      <c r="A2050" s="1" t="s">
        <v>0</v>
      </c>
      <c r="B2050" s="2">
        <v>62113</v>
      </c>
      <c r="C2050" s="1" t="s">
        <v>426</v>
      </c>
      <c r="D2050" s="1"/>
    </row>
    <row r="2051" spans="1:4">
      <c r="A2051" s="1" t="s">
        <v>0</v>
      </c>
      <c r="B2051" s="2">
        <v>62110</v>
      </c>
      <c r="C2051" s="1" t="s">
        <v>271</v>
      </c>
      <c r="D2051" s="1"/>
    </row>
    <row r="2052" spans="1:4">
      <c r="A2052" s="1" t="s">
        <v>0</v>
      </c>
      <c r="B2052" s="2">
        <v>62111</v>
      </c>
      <c r="C2052" s="1" t="s">
        <v>266</v>
      </c>
      <c r="D2052" s="1"/>
    </row>
    <row r="2053" spans="1:4">
      <c r="A2053" s="1" t="s">
        <v>0</v>
      </c>
      <c r="B2053" s="2">
        <v>62097</v>
      </c>
      <c r="C2053" s="1" t="s">
        <v>434</v>
      </c>
      <c r="D2053" s="1"/>
    </row>
    <row r="2054" spans="1:4">
      <c r="A2054" s="1" t="s">
        <v>0</v>
      </c>
      <c r="B2054" s="2">
        <v>62019</v>
      </c>
      <c r="C2054" s="1" t="s">
        <v>95</v>
      </c>
      <c r="D2054" s="1"/>
    </row>
    <row r="2055" spans="1:4">
      <c r="A2055" s="1" t="s">
        <v>0</v>
      </c>
      <c r="B2055" s="2">
        <v>62018</v>
      </c>
      <c r="C2055" s="1" t="s">
        <v>94</v>
      </c>
      <c r="D2055" s="1"/>
    </row>
    <row r="2056" spans="1:4">
      <c r="A2056" s="1" t="s">
        <v>0</v>
      </c>
      <c r="B2056" s="2">
        <v>62114</v>
      </c>
      <c r="C2056" s="1" t="s">
        <v>309</v>
      </c>
      <c r="D2056" s="1"/>
    </row>
    <row r="2057" spans="1:4">
      <c r="A2057" s="1" t="s">
        <v>0</v>
      </c>
      <c r="B2057" s="2">
        <v>62029</v>
      </c>
      <c r="C2057" s="1" t="s">
        <v>93</v>
      </c>
      <c r="D2057" s="1"/>
    </row>
    <row r="2058" spans="1:4">
      <c r="A2058" s="1" t="s">
        <v>0</v>
      </c>
      <c r="B2058" s="2">
        <v>62053</v>
      </c>
      <c r="C2058" s="1" t="s">
        <v>93</v>
      </c>
      <c r="D2058" s="1"/>
    </row>
    <row r="2059" spans="1:4">
      <c r="A2059" s="1" t="s">
        <v>0</v>
      </c>
      <c r="B2059" s="2">
        <v>62051</v>
      </c>
      <c r="C2059" s="1" t="s">
        <v>309</v>
      </c>
      <c r="D2059" s="1"/>
    </row>
    <row r="2060" spans="1:4">
      <c r="A2060" s="1" t="s">
        <v>0</v>
      </c>
      <c r="B2060" s="2">
        <v>62052</v>
      </c>
      <c r="C2060" s="1" t="s">
        <v>94</v>
      </c>
      <c r="D2060" s="1"/>
    </row>
    <row r="2061" spans="1:4">
      <c r="A2061" s="1" t="s">
        <v>0</v>
      </c>
      <c r="B2061" s="2">
        <v>62050</v>
      </c>
      <c r="C2061" s="1" t="s">
        <v>95</v>
      </c>
      <c r="D2061" s="1"/>
    </row>
    <row r="2062" spans="1:4">
      <c r="A2062" s="1" t="s">
        <v>0</v>
      </c>
      <c r="B2062" s="2">
        <v>62132</v>
      </c>
      <c r="C2062" s="1" t="s">
        <v>181</v>
      </c>
      <c r="D2062" s="1"/>
    </row>
    <row r="2063" spans="1:4">
      <c r="A2063" s="1" t="s">
        <v>0</v>
      </c>
      <c r="B2063" s="2">
        <v>62021</v>
      </c>
      <c r="C2063" s="1" t="s">
        <v>314</v>
      </c>
      <c r="D2063" s="1"/>
    </row>
    <row r="2064" spans="1:4">
      <c r="A2064" s="1" t="s">
        <v>0</v>
      </c>
      <c r="B2064" s="2">
        <v>62131</v>
      </c>
      <c r="C2064" s="1" t="s">
        <v>270</v>
      </c>
      <c r="D2064" s="1"/>
    </row>
    <row r="2065" spans="1:4">
      <c r="A2065" s="1" t="s">
        <v>0</v>
      </c>
      <c r="B2065" s="2">
        <v>62136</v>
      </c>
      <c r="C2065" s="1" t="s">
        <v>509</v>
      </c>
      <c r="D2065" s="1"/>
    </row>
    <row r="2066" spans="1:4">
      <c r="A2066" s="1" t="s">
        <v>0</v>
      </c>
      <c r="B2066" s="2">
        <v>62135</v>
      </c>
      <c r="C2066" s="1" t="s">
        <v>182</v>
      </c>
      <c r="D2066" s="1"/>
    </row>
    <row r="2067" spans="1:4">
      <c r="A2067" s="1" t="s">
        <v>0</v>
      </c>
      <c r="B2067" s="2">
        <v>62134</v>
      </c>
      <c r="C2067" s="1" t="s">
        <v>142</v>
      </c>
      <c r="D2067" s="1"/>
    </row>
    <row r="2068" spans="1:4">
      <c r="A2068" s="1" t="s">
        <v>0</v>
      </c>
      <c r="B2068" s="2">
        <v>62133</v>
      </c>
      <c r="C2068" s="1" t="s">
        <v>267</v>
      </c>
      <c r="D2068" s="1"/>
    </row>
    <row r="2069" spans="1:4">
      <c r="A2069" s="1" t="s">
        <v>0</v>
      </c>
      <c r="B2069" s="2">
        <v>62137</v>
      </c>
      <c r="C2069" s="1" t="s">
        <v>391</v>
      </c>
      <c r="D2069" s="1"/>
    </row>
    <row r="2070" spans="1:4">
      <c r="A2070" s="1" t="s">
        <v>0</v>
      </c>
      <c r="B2070" s="2">
        <v>62122</v>
      </c>
      <c r="C2070" s="1" t="s">
        <v>179</v>
      </c>
      <c r="D2070" s="1"/>
    </row>
    <row r="2071" spans="1:4">
      <c r="A2071" s="1" t="s">
        <v>0</v>
      </c>
      <c r="B2071" s="2">
        <v>62118</v>
      </c>
      <c r="C2071" s="1" t="s">
        <v>508</v>
      </c>
      <c r="D2071" s="1"/>
    </row>
    <row r="2072" spans="1:4">
      <c r="A2072" s="1" t="s">
        <v>0</v>
      </c>
      <c r="B2072" s="2">
        <v>62124</v>
      </c>
      <c r="C2072" s="1" t="s">
        <v>183</v>
      </c>
      <c r="D2072" s="1"/>
    </row>
    <row r="2073" spans="1:4">
      <c r="A2073" s="1" t="s">
        <v>0</v>
      </c>
      <c r="B2073" s="2">
        <v>62116</v>
      </c>
      <c r="C2073" s="1" t="s">
        <v>389</v>
      </c>
      <c r="D2073" s="1"/>
    </row>
    <row r="2074" spans="1:4">
      <c r="A2074" s="1" t="s">
        <v>0</v>
      </c>
      <c r="B2074" s="2">
        <v>62115</v>
      </c>
      <c r="C2074" s="1" t="s">
        <v>390</v>
      </c>
      <c r="D2074" s="1"/>
    </row>
    <row r="2075" spans="1:4">
      <c r="A2075" s="1" t="s">
        <v>0</v>
      </c>
      <c r="B2075" s="2">
        <v>62125</v>
      </c>
      <c r="C2075" s="1" t="s">
        <v>178</v>
      </c>
      <c r="D2075" s="1"/>
    </row>
    <row r="2076" spans="1:4">
      <c r="A2076" s="1" t="s">
        <v>0</v>
      </c>
      <c r="B2076" s="2">
        <v>62127</v>
      </c>
      <c r="C2076" s="1" t="s">
        <v>177</v>
      </c>
      <c r="D2076" s="1"/>
    </row>
    <row r="2077" spans="1:4">
      <c r="A2077" s="1" t="s">
        <v>0</v>
      </c>
      <c r="B2077" s="2">
        <v>62119</v>
      </c>
      <c r="C2077" s="1" t="s">
        <v>185</v>
      </c>
      <c r="D2077" s="1"/>
    </row>
    <row r="2078" spans="1:4">
      <c r="A2078" s="1" t="s">
        <v>0</v>
      </c>
      <c r="B2078" s="2">
        <v>62066</v>
      </c>
      <c r="C2078" s="1" t="s">
        <v>204</v>
      </c>
      <c r="D2078" s="1"/>
    </row>
    <row r="2079" spans="1:4">
      <c r="A2079" s="1" t="s">
        <v>0</v>
      </c>
      <c r="B2079" s="2">
        <v>62017</v>
      </c>
      <c r="C2079" s="1" t="s">
        <v>203</v>
      </c>
      <c r="D2079" s="1"/>
    </row>
    <row r="2080" spans="1:4">
      <c r="A2080" s="1" t="s">
        <v>0</v>
      </c>
      <c r="B2080" s="2">
        <v>62016</v>
      </c>
      <c r="C2080" s="1" t="s">
        <v>176</v>
      </c>
      <c r="D2080" s="1"/>
    </row>
    <row r="2081" spans="1:4">
      <c r="A2081" s="1" t="s">
        <v>0</v>
      </c>
      <c r="B2081" s="2">
        <v>62015</v>
      </c>
      <c r="C2081" s="1" t="s">
        <v>186</v>
      </c>
      <c r="D2081" s="1"/>
    </row>
    <row r="2082" spans="1:4">
      <c r="A2082" s="1" t="s">
        <v>0</v>
      </c>
      <c r="B2082" s="2">
        <v>62077</v>
      </c>
      <c r="C2082" s="1" t="s">
        <v>431</v>
      </c>
      <c r="D2082" s="1"/>
    </row>
    <row r="2083" spans="1:4">
      <c r="A2083" s="1" t="s">
        <v>0</v>
      </c>
      <c r="B2083" s="2">
        <v>62014</v>
      </c>
      <c r="C2083" s="1" t="s">
        <v>268</v>
      </c>
      <c r="D2083" s="1"/>
    </row>
    <row r="2084" spans="1:4">
      <c r="A2084" s="1" t="s">
        <v>0</v>
      </c>
      <c r="B2084" s="2">
        <v>62013</v>
      </c>
      <c r="C2084" s="1" t="s">
        <v>187</v>
      </c>
      <c r="D2084" s="1"/>
    </row>
    <row r="2085" spans="1:4">
      <c r="A2085" s="1" t="s">
        <v>0</v>
      </c>
      <c r="B2085" s="2">
        <v>62012</v>
      </c>
      <c r="C2085" s="1" t="s">
        <v>175</v>
      </c>
      <c r="D2085" s="1"/>
    </row>
    <row r="2086" spans="1:4">
      <c r="A2086" s="1" t="s">
        <v>0</v>
      </c>
      <c r="B2086" s="2">
        <v>62011</v>
      </c>
      <c r="C2086" s="1" t="s">
        <v>430</v>
      </c>
      <c r="D2086" s="1"/>
    </row>
    <row r="2087" spans="1:4">
      <c r="A2087" s="1" t="s">
        <v>0</v>
      </c>
      <c r="B2087" s="2">
        <v>62010</v>
      </c>
      <c r="C2087" s="1" t="s">
        <v>188</v>
      </c>
      <c r="D2087" s="1"/>
    </row>
    <row r="2088" spans="1:4">
      <c r="A2088" s="1" t="s">
        <v>0</v>
      </c>
      <c r="B2088" s="2">
        <v>62049</v>
      </c>
      <c r="C2088" s="1" t="s">
        <v>174</v>
      </c>
      <c r="D2088" s="1"/>
    </row>
    <row r="2089" spans="1:4">
      <c r="A2089" s="1" t="s">
        <v>0</v>
      </c>
      <c r="B2089" s="2">
        <v>62045</v>
      </c>
      <c r="C2089" s="1" t="s">
        <v>269</v>
      </c>
      <c r="D2089" s="1"/>
    </row>
    <row r="2090" spans="1:4">
      <c r="A2090" s="1" t="s">
        <v>0</v>
      </c>
      <c r="B2090" s="2">
        <v>62007</v>
      </c>
      <c r="C2090" s="1" t="s">
        <v>414</v>
      </c>
      <c r="D2090" s="1"/>
    </row>
    <row r="2091" spans="1:4">
      <c r="A2091" s="1" t="s">
        <v>0</v>
      </c>
      <c r="B2091" s="2">
        <v>15018</v>
      </c>
      <c r="C2091" s="1" t="s">
        <v>173</v>
      </c>
      <c r="D2091" s="1"/>
    </row>
    <row r="2092" spans="1:4">
      <c r="A2092" s="1" t="s">
        <v>0</v>
      </c>
      <c r="B2092" s="2">
        <v>15019</v>
      </c>
      <c r="C2092" s="1" t="s">
        <v>189</v>
      </c>
      <c r="D2092" s="1"/>
    </row>
    <row r="2093" spans="1:4">
      <c r="A2093" s="1" t="s">
        <v>0</v>
      </c>
      <c r="B2093" s="2">
        <v>25019</v>
      </c>
      <c r="C2093" s="1" t="s">
        <v>190</v>
      </c>
      <c r="D2093" s="1"/>
    </row>
    <row r="2094" spans="1:4">
      <c r="A2094" s="1" t="s">
        <v>0</v>
      </c>
      <c r="B2094" s="2">
        <v>25009</v>
      </c>
      <c r="C2094" s="1" t="s">
        <v>265</v>
      </c>
      <c r="D2094" s="1"/>
    </row>
    <row r="2095" spans="1:4">
      <c r="A2095" s="1" t="s">
        <v>0</v>
      </c>
      <c r="B2095" s="2">
        <v>22024</v>
      </c>
      <c r="C2095" s="1" t="s">
        <v>529</v>
      </c>
      <c r="D2095" s="1"/>
    </row>
    <row r="2096" spans="1:4">
      <c r="A2096" s="1" t="s">
        <v>0</v>
      </c>
      <c r="B2096" s="2">
        <v>22032</v>
      </c>
      <c r="C2096" s="1" t="s">
        <v>255</v>
      </c>
      <c r="D2096" s="1"/>
    </row>
    <row r="2097" spans="1:4">
      <c r="A2097" s="1" t="s">
        <v>0</v>
      </c>
      <c r="B2097" s="2">
        <v>22026</v>
      </c>
      <c r="C2097" s="1" t="s">
        <v>191</v>
      </c>
      <c r="D2097" s="1"/>
    </row>
    <row r="2098" spans="1:4">
      <c r="A2098" s="1" t="s">
        <v>0</v>
      </c>
      <c r="B2098" s="2">
        <v>22027</v>
      </c>
      <c r="C2098" s="1" t="s">
        <v>528</v>
      </c>
      <c r="D2098" s="1"/>
    </row>
    <row r="2099" spans="1:4">
      <c r="A2099" s="1" t="s">
        <v>0</v>
      </c>
      <c r="B2099" s="2">
        <v>25014</v>
      </c>
      <c r="C2099" s="1" t="s">
        <v>53</v>
      </c>
      <c r="D2099" s="1"/>
    </row>
    <row r="2100" spans="1:4">
      <c r="A2100" s="1" t="s">
        <v>0</v>
      </c>
      <c r="B2100" s="2">
        <v>25016</v>
      </c>
      <c r="C2100" s="1" t="s">
        <v>38</v>
      </c>
      <c r="D2100" s="1"/>
    </row>
    <row r="2101" spans="1:4">
      <c r="A2101" s="1" t="s">
        <v>0</v>
      </c>
      <c r="B2101" s="2">
        <v>33003</v>
      </c>
      <c r="C2101" s="1" t="s">
        <v>127</v>
      </c>
      <c r="D2101" s="1"/>
    </row>
    <row r="2102" spans="1:4">
      <c r="A2102" s="1" t="s">
        <v>0</v>
      </c>
      <c r="B2102" s="2">
        <v>21009</v>
      </c>
      <c r="C2102" s="1" t="s">
        <v>375</v>
      </c>
      <c r="D2102" s="1"/>
    </row>
    <row r="2103" spans="1:4">
      <c r="A2103" s="1" t="s">
        <v>0</v>
      </c>
      <c r="B2103" s="2">
        <v>21035</v>
      </c>
      <c r="C2103" s="1" t="s">
        <v>253</v>
      </c>
      <c r="D2103" s="1"/>
    </row>
    <row r="2104" spans="1:4">
      <c r="A2104" s="1" t="s">
        <v>0</v>
      </c>
      <c r="B2104" s="2">
        <v>21031</v>
      </c>
      <c r="C2104" s="1" t="s">
        <v>78</v>
      </c>
      <c r="D2104" s="1"/>
    </row>
    <row r="2105" spans="1:4">
      <c r="A2105" s="1" t="s">
        <v>0</v>
      </c>
      <c r="B2105" s="2">
        <v>21020</v>
      </c>
      <c r="C2105" s="1" t="s">
        <v>121</v>
      </c>
      <c r="D2105" s="1"/>
    </row>
    <row r="2106" spans="1:4">
      <c r="A2106" s="1" t="s">
        <v>0</v>
      </c>
      <c r="B2106" s="2">
        <v>21025</v>
      </c>
      <c r="C2106" s="1" t="s">
        <v>220</v>
      </c>
      <c r="D2106" s="1"/>
    </row>
    <row r="2107" spans="1:4">
      <c r="A2107" s="1" t="s">
        <v>0</v>
      </c>
      <c r="B2107" s="2">
        <v>28009</v>
      </c>
      <c r="C2107" s="1" t="s">
        <v>72</v>
      </c>
      <c r="D2107" s="1"/>
    </row>
    <row r="2108" spans="1:4">
      <c r="A2108" s="1" t="s">
        <v>0</v>
      </c>
      <c r="B2108" s="2">
        <v>26005</v>
      </c>
      <c r="C2108" s="1" t="s">
        <v>356</v>
      </c>
      <c r="D2108" s="1"/>
    </row>
    <row r="2109" spans="1:4">
      <c r="A2109" s="1" t="s">
        <v>0</v>
      </c>
      <c r="B2109" s="2">
        <v>26006</v>
      </c>
      <c r="C2109" s="1" t="s">
        <v>330</v>
      </c>
      <c r="D2109" s="1"/>
    </row>
    <row r="2110" spans="1:4">
      <c r="A2110" s="1" t="s">
        <v>0</v>
      </c>
      <c r="B2110" s="2">
        <v>26010</v>
      </c>
      <c r="C2110" s="1" t="s">
        <v>481</v>
      </c>
      <c r="D2110" s="1"/>
    </row>
    <row r="2111" spans="1:4">
      <c r="A2111" s="1" t="s">
        <v>0</v>
      </c>
      <c r="B2111" s="2">
        <v>26014</v>
      </c>
      <c r="C2111" s="1" t="s">
        <v>171</v>
      </c>
      <c r="D2111" s="1"/>
    </row>
    <row r="2112" spans="1:4">
      <c r="A2112" s="1" t="s">
        <v>0</v>
      </c>
      <c r="B2112" s="2">
        <v>26009</v>
      </c>
      <c r="C2112" s="1" t="s">
        <v>245</v>
      </c>
      <c r="D2112" s="1"/>
    </row>
    <row r="2113" spans="1:4">
      <c r="A2113" s="1" t="s">
        <v>0</v>
      </c>
      <c r="B2113" s="2">
        <v>26018</v>
      </c>
      <c r="C2113" s="1" t="s">
        <v>226</v>
      </c>
      <c r="D2113" s="1"/>
    </row>
    <row r="2114" spans="1:4">
      <c r="A2114" s="1" t="s">
        <v>0</v>
      </c>
      <c r="B2114" s="2">
        <v>14001</v>
      </c>
      <c r="C2114" s="1" t="s">
        <v>511</v>
      </c>
      <c r="D2114" s="1"/>
    </row>
    <row r="2115" spans="1:4">
      <c r="A2115" s="1" t="s">
        <v>0</v>
      </c>
      <c r="B2115" s="2">
        <v>14013</v>
      </c>
      <c r="C2115" s="1" t="s">
        <v>68</v>
      </c>
      <c r="D2115" s="1"/>
    </row>
    <row r="2116" spans="1:4">
      <c r="A2116" s="1" t="s">
        <v>0</v>
      </c>
      <c r="B2116" s="2">
        <v>14022</v>
      </c>
      <c r="C2116" s="1" t="s">
        <v>378</v>
      </c>
      <c r="D2116" s="1"/>
    </row>
    <row r="2117" spans="1:4">
      <c r="A2117" s="1" t="s">
        <v>0</v>
      </c>
      <c r="B2117" s="2">
        <v>14023</v>
      </c>
      <c r="C2117" s="1" t="s">
        <v>238</v>
      </c>
      <c r="D2117" s="1"/>
    </row>
    <row r="2118" spans="1:4">
      <c r="A2118" s="1" t="s">
        <v>0</v>
      </c>
      <c r="B2118" s="2">
        <v>12005</v>
      </c>
      <c r="C2118" s="1" t="s">
        <v>308</v>
      </c>
      <c r="D2118" s="1"/>
    </row>
    <row r="2119" spans="1:4">
      <c r="A2119" s="1" t="s">
        <v>0</v>
      </c>
      <c r="B2119" s="2">
        <v>12010</v>
      </c>
      <c r="C2119" s="1" t="s">
        <v>97</v>
      </c>
      <c r="D2119" s="1"/>
    </row>
    <row r="2120" spans="1:4">
      <c r="A2120" s="1" t="s">
        <v>0</v>
      </c>
      <c r="B2120" s="2">
        <v>12009</v>
      </c>
      <c r="C2120" s="1" t="s">
        <v>289</v>
      </c>
      <c r="D2120" s="1"/>
    </row>
    <row r="2121" spans="1:4">
      <c r="A2121" s="1" t="s">
        <v>0</v>
      </c>
      <c r="B2121" s="2">
        <v>12008</v>
      </c>
      <c r="C2121" s="1" t="s">
        <v>325</v>
      </c>
      <c r="D2121" s="1"/>
    </row>
    <row r="2122" spans="1:4">
      <c r="A2122" s="1" t="s">
        <v>0</v>
      </c>
      <c r="B2122" s="2">
        <v>19004</v>
      </c>
      <c r="C2122" s="1" t="s">
        <v>408</v>
      </c>
      <c r="D2122" s="1"/>
    </row>
    <row r="2123" spans="1:4">
      <c r="A2123" s="1" t="s">
        <v>4</v>
      </c>
      <c r="B2123" s="2">
        <v>19018</v>
      </c>
      <c r="C2123" s="1" t="s">
        <v>408</v>
      </c>
      <c r="D2123" s="1"/>
    </row>
    <row r="2124" spans="1:4">
      <c r="A2124" s="1" t="s">
        <v>4</v>
      </c>
      <c r="B2124" s="2">
        <v>19016</v>
      </c>
      <c r="C2124" s="1" t="s">
        <v>325</v>
      </c>
      <c r="D2124" s="1"/>
    </row>
    <row r="2125" spans="1:4">
      <c r="A2125" s="1" t="s">
        <v>4</v>
      </c>
      <c r="B2125" s="2">
        <v>12007</v>
      </c>
      <c r="C2125" s="1" t="s">
        <v>289</v>
      </c>
      <c r="D2125" s="1"/>
    </row>
    <row r="2126" spans="1:4">
      <c r="A2126" s="1" t="s">
        <v>4</v>
      </c>
      <c r="B2126" s="2">
        <v>12012</v>
      </c>
      <c r="C2126" s="1" t="s">
        <v>422</v>
      </c>
      <c r="D2126" s="1"/>
    </row>
    <row r="2127" spans="1:4">
      <c r="A2127" s="1" t="s">
        <v>4</v>
      </c>
      <c r="B2127" s="2">
        <v>12023</v>
      </c>
      <c r="C2127" s="1" t="s">
        <v>318</v>
      </c>
      <c r="D2127" s="1"/>
    </row>
    <row r="2128" spans="1:4">
      <c r="A2128" s="1" t="s">
        <v>4</v>
      </c>
      <c r="B2128" s="2">
        <v>12025</v>
      </c>
      <c r="C2128" s="1" t="s">
        <v>460</v>
      </c>
      <c r="D2128" s="1"/>
    </row>
    <row r="2129" spans="1:4">
      <c r="A2129" s="1" t="s">
        <v>4</v>
      </c>
      <c r="B2129" s="2">
        <v>14005</v>
      </c>
      <c r="C2129" s="1" t="s">
        <v>378</v>
      </c>
      <c r="D2129" s="1"/>
    </row>
    <row r="2130" spans="1:4">
      <c r="A2130" s="1" t="s">
        <v>4</v>
      </c>
      <c r="B2130" s="2">
        <v>14009</v>
      </c>
      <c r="C2130" s="1" t="s">
        <v>452</v>
      </c>
      <c r="D2130" s="1"/>
    </row>
    <row r="2131" spans="1:4">
      <c r="A2131" s="1" t="s">
        <v>4</v>
      </c>
      <c r="B2131" s="2">
        <v>14010</v>
      </c>
      <c r="C2131" s="1" t="s">
        <v>360</v>
      </c>
      <c r="D2131" s="1"/>
    </row>
    <row r="2132" spans="1:4">
      <c r="A2132" s="1" t="s">
        <v>4</v>
      </c>
      <c r="B2132" s="2">
        <v>14011</v>
      </c>
      <c r="C2132" s="1" t="s">
        <v>548</v>
      </c>
      <c r="D2132" s="1"/>
    </row>
    <row r="2133" spans="1:4">
      <c r="A2133" s="1" t="s">
        <v>4</v>
      </c>
      <c r="B2133" s="2">
        <v>23005</v>
      </c>
      <c r="C2133" s="1" t="s">
        <v>226</v>
      </c>
      <c r="D2133" s="1"/>
    </row>
    <row r="2134" spans="1:4">
      <c r="A2134" s="1" t="s">
        <v>4</v>
      </c>
      <c r="B2134" s="2">
        <v>23004</v>
      </c>
      <c r="C2134" s="1" t="s">
        <v>245</v>
      </c>
      <c r="D2134" s="1"/>
    </row>
    <row r="2135" spans="1:4">
      <c r="A2135" s="1" t="s">
        <v>4</v>
      </c>
      <c r="B2135" s="2">
        <v>27008</v>
      </c>
      <c r="C2135" s="1" t="s">
        <v>333</v>
      </c>
      <c r="D2135" s="1"/>
    </row>
    <row r="2136" spans="1:4">
      <c r="A2136" s="1" t="s">
        <v>4</v>
      </c>
      <c r="B2136" s="2">
        <v>27006</v>
      </c>
      <c r="C2136" s="1" t="s">
        <v>545</v>
      </c>
      <c r="D2136" s="1"/>
    </row>
    <row r="2137" spans="1:4">
      <c r="A2137" s="1" t="s">
        <v>4</v>
      </c>
      <c r="B2137" s="2">
        <v>27010</v>
      </c>
      <c r="C2137" s="1" t="s">
        <v>330</v>
      </c>
      <c r="D2137" s="1"/>
    </row>
    <row r="2138" spans="1:4">
      <c r="A2138" s="1" t="s">
        <v>4</v>
      </c>
      <c r="B2138" s="2">
        <v>27007</v>
      </c>
      <c r="C2138" s="1" t="s">
        <v>334</v>
      </c>
      <c r="D2138" s="1"/>
    </row>
    <row r="2139" spans="1:4">
      <c r="A2139" s="1" t="s">
        <v>4</v>
      </c>
      <c r="B2139" s="2">
        <v>31001</v>
      </c>
      <c r="C2139" s="1" t="s">
        <v>72</v>
      </c>
      <c r="D2139" s="1"/>
    </row>
    <row r="2140" spans="1:4">
      <c r="A2140" s="1" t="s">
        <v>4</v>
      </c>
      <c r="B2140" s="2">
        <v>21012</v>
      </c>
      <c r="C2140" s="1" t="s">
        <v>220</v>
      </c>
      <c r="D2140" s="1"/>
    </row>
    <row r="2141" spans="1:4">
      <c r="A2141" s="1" t="s">
        <v>4</v>
      </c>
      <c r="B2141" s="2">
        <v>21015</v>
      </c>
      <c r="C2141" s="1" t="s">
        <v>121</v>
      </c>
      <c r="D2141" s="1"/>
    </row>
    <row r="2142" spans="1:4">
      <c r="A2142" s="1" t="s">
        <v>4</v>
      </c>
      <c r="B2142" s="2">
        <v>21004</v>
      </c>
      <c r="C2142" s="1" t="s">
        <v>78</v>
      </c>
      <c r="D2142" s="1"/>
    </row>
    <row r="2143" spans="1:4">
      <c r="A2143" s="1" t="s">
        <v>4</v>
      </c>
      <c r="B2143" s="2">
        <v>21026</v>
      </c>
      <c r="C2143" s="1" t="s">
        <v>375</v>
      </c>
      <c r="D2143" s="1"/>
    </row>
    <row r="2144" spans="1:4">
      <c r="A2144" s="1" t="s">
        <v>4</v>
      </c>
      <c r="B2144" s="2">
        <v>33011</v>
      </c>
      <c r="C2144" s="1" t="s">
        <v>127</v>
      </c>
      <c r="D2144" s="1"/>
    </row>
    <row r="2145" spans="1:4">
      <c r="A2145" s="1" t="s">
        <v>4</v>
      </c>
      <c r="B2145" s="2">
        <v>33023</v>
      </c>
      <c r="C2145" s="1" t="s">
        <v>38</v>
      </c>
      <c r="D2145" s="1"/>
    </row>
    <row r="2146" spans="1:4">
      <c r="A2146" s="1" t="s">
        <v>4</v>
      </c>
      <c r="B2146" s="2">
        <v>33019</v>
      </c>
      <c r="C2146" s="1" t="s">
        <v>172</v>
      </c>
      <c r="D2146" s="1"/>
    </row>
    <row r="2147" spans="1:4">
      <c r="A2147" s="1" t="s">
        <v>4</v>
      </c>
      <c r="B2147" s="2">
        <v>33022</v>
      </c>
      <c r="C2147" s="1" t="s">
        <v>453</v>
      </c>
      <c r="D2147" s="1"/>
    </row>
    <row r="2148" spans="1:4">
      <c r="A2148" s="1" t="s">
        <v>4</v>
      </c>
      <c r="B2148" s="2">
        <v>33021</v>
      </c>
      <c r="C2148" s="1" t="s">
        <v>136</v>
      </c>
      <c r="D2148" s="1"/>
    </row>
    <row r="2149" spans="1:4">
      <c r="A2149" s="1" t="s">
        <v>4</v>
      </c>
      <c r="B2149" s="2">
        <v>33001</v>
      </c>
      <c r="C2149" s="1" t="s">
        <v>191</v>
      </c>
      <c r="D2149" s="1"/>
    </row>
    <row r="2150" spans="1:4">
      <c r="A2150" s="1" t="s">
        <v>4</v>
      </c>
      <c r="B2150" s="2">
        <v>22011</v>
      </c>
      <c r="C2150" s="1" t="s">
        <v>255</v>
      </c>
      <c r="D2150" s="1"/>
    </row>
    <row r="2151" spans="1:4">
      <c r="A2151" s="1" t="s">
        <v>4</v>
      </c>
      <c r="B2151" s="2">
        <v>22025</v>
      </c>
      <c r="C2151" s="1" t="s">
        <v>529</v>
      </c>
      <c r="D2151" s="1"/>
    </row>
    <row r="2152" spans="1:4">
      <c r="A2152" s="1" t="s">
        <v>4</v>
      </c>
      <c r="B2152" s="2">
        <v>25017</v>
      </c>
      <c r="C2152" s="1" t="s">
        <v>265</v>
      </c>
      <c r="D2152" s="1"/>
    </row>
    <row r="2153" spans="1:4">
      <c r="A2153" s="1" t="s">
        <v>4</v>
      </c>
      <c r="B2153" s="2">
        <v>25006</v>
      </c>
      <c r="C2153" s="1" t="s">
        <v>190</v>
      </c>
      <c r="D2153" s="1"/>
    </row>
    <row r="2154" spans="1:4">
      <c r="A2154" s="1" t="s">
        <v>4</v>
      </c>
      <c r="B2154" s="2">
        <v>25028</v>
      </c>
      <c r="C2154" s="1" t="s">
        <v>189</v>
      </c>
      <c r="D2154" s="1"/>
    </row>
    <row r="2155" spans="1:4">
      <c r="A2155" s="1" t="s">
        <v>4</v>
      </c>
      <c r="B2155" s="2">
        <v>16006</v>
      </c>
      <c r="C2155" s="1" t="s">
        <v>173</v>
      </c>
      <c r="D2155" s="1"/>
    </row>
    <row r="2156" spans="1:4">
      <c r="A2156" s="1" t="s">
        <v>4</v>
      </c>
      <c r="B2156" s="2">
        <v>62108</v>
      </c>
      <c r="C2156" s="1" t="s">
        <v>414</v>
      </c>
      <c r="D2156" s="1"/>
    </row>
    <row r="2157" spans="1:4">
      <c r="A2157" s="1" t="s">
        <v>4</v>
      </c>
      <c r="B2157" s="2">
        <v>62094</v>
      </c>
      <c r="C2157" s="1" t="s">
        <v>269</v>
      </c>
      <c r="D2157" s="1"/>
    </row>
    <row r="2158" spans="1:4">
      <c r="A2158" s="1" t="s">
        <v>4</v>
      </c>
      <c r="B2158" s="2">
        <v>62107</v>
      </c>
      <c r="C2158" s="1" t="s">
        <v>269</v>
      </c>
      <c r="D2158" s="1"/>
    </row>
    <row r="2159" spans="1:4">
      <c r="A2159" s="1" t="s">
        <v>4</v>
      </c>
      <c r="B2159" s="2">
        <v>62100</v>
      </c>
      <c r="C2159" s="1" t="s">
        <v>174</v>
      </c>
      <c r="D2159" s="1"/>
    </row>
    <row r="2160" spans="1:4">
      <c r="A2160" s="1" t="s">
        <v>4</v>
      </c>
      <c r="B2160" s="2">
        <v>62099</v>
      </c>
      <c r="C2160" s="1" t="s">
        <v>188</v>
      </c>
      <c r="D2160" s="1"/>
    </row>
    <row r="2161" spans="1:4">
      <c r="A2161" s="1" t="s">
        <v>4</v>
      </c>
      <c r="B2161" s="2">
        <v>62073</v>
      </c>
      <c r="C2161" s="1" t="s">
        <v>430</v>
      </c>
      <c r="D2161" s="1"/>
    </row>
    <row r="2162" spans="1:4">
      <c r="A2162" s="1" t="s">
        <v>4</v>
      </c>
      <c r="B2162" s="2">
        <v>62103</v>
      </c>
      <c r="C2162" s="1" t="s">
        <v>175</v>
      </c>
      <c r="D2162" s="1"/>
    </row>
    <row r="2163" spans="1:4">
      <c r="A2163" s="1" t="s">
        <v>4</v>
      </c>
      <c r="B2163" s="2">
        <v>62104</v>
      </c>
      <c r="C2163" s="1" t="s">
        <v>187</v>
      </c>
      <c r="D2163" s="1"/>
    </row>
    <row r="2164" spans="1:4">
      <c r="A2164" s="1" t="s">
        <v>4</v>
      </c>
      <c r="B2164" s="2">
        <v>62101</v>
      </c>
      <c r="C2164" s="1" t="s">
        <v>268</v>
      </c>
      <c r="D2164" s="1"/>
    </row>
    <row r="2165" spans="1:4">
      <c r="A2165" s="1" t="s">
        <v>4</v>
      </c>
      <c r="B2165" s="2">
        <v>62102</v>
      </c>
      <c r="C2165" s="1" t="s">
        <v>510</v>
      </c>
      <c r="D2165" s="1"/>
    </row>
    <row r="2166" spans="1:4">
      <c r="A2166" s="1" t="s">
        <v>4</v>
      </c>
      <c r="B2166" s="2">
        <v>62106</v>
      </c>
      <c r="C2166" s="1" t="s">
        <v>186</v>
      </c>
      <c r="D2166" s="1"/>
    </row>
    <row r="2167" spans="1:4">
      <c r="A2167" s="1" t="s">
        <v>4</v>
      </c>
      <c r="B2167" s="2">
        <v>62105</v>
      </c>
      <c r="C2167" s="1" t="s">
        <v>176</v>
      </c>
      <c r="D2167" s="1"/>
    </row>
    <row r="2168" spans="1:4">
      <c r="A2168" s="1" t="s">
        <v>4</v>
      </c>
      <c r="B2168" s="2">
        <v>62062</v>
      </c>
      <c r="C2168" s="1" t="s">
        <v>203</v>
      </c>
      <c r="D2168" s="1"/>
    </row>
    <row r="2169" spans="1:4">
      <c r="A2169" s="1" t="s">
        <v>4</v>
      </c>
      <c r="B2169" s="2">
        <v>62061</v>
      </c>
      <c r="C2169" s="1" t="s">
        <v>204</v>
      </c>
      <c r="D2169" s="1"/>
    </row>
    <row r="2170" spans="1:4">
      <c r="A2170" s="1" t="s">
        <v>4</v>
      </c>
      <c r="B2170" s="2">
        <v>62128</v>
      </c>
      <c r="C2170" s="1" t="s">
        <v>185</v>
      </c>
      <c r="D2170" s="1"/>
    </row>
    <row r="2171" spans="1:4">
      <c r="A2171" s="1" t="s">
        <v>4</v>
      </c>
      <c r="B2171" s="2">
        <v>62120</v>
      </c>
      <c r="C2171" s="1" t="s">
        <v>177</v>
      </c>
      <c r="D2171" s="1"/>
    </row>
    <row r="2172" spans="1:4">
      <c r="A2172" s="1" t="s">
        <v>4</v>
      </c>
      <c r="B2172" s="2">
        <v>62121</v>
      </c>
      <c r="C2172" s="1" t="s">
        <v>178</v>
      </c>
      <c r="D2172" s="1"/>
    </row>
    <row r="2173" spans="1:4">
      <c r="A2173" s="1" t="s">
        <v>4</v>
      </c>
      <c r="B2173" s="2">
        <v>62126</v>
      </c>
      <c r="C2173" s="1" t="s">
        <v>390</v>
      </c>
      <c r="D2173" s="1"/>
    </row>
    <row r="2174" spans="1:4">
      <c r="A2174" s="1" t="s">
        <v>4</v>
      </c>
      <c r="B2174" s="2">
        <v>62123</v>
      </c>
      <c r="C2174" s="1" t="s">
        <v>184</v>
      </c>
      <c r="D2174" s="1"/>
    </row>
    <row r="2175" spans="1:4">
      <c r="A2175" s="1" t="s">
        <v>4</v>
      </c>
      <c r="B2175" s="2">
        <v>62117</v>
      </c>
      <c r="C2175" s="1" t="s">
        <v>183</v>
      </c>
      <c r="D2175" s="1"/>
    </row>
    <row r="2176" spans="1:4">
      <c r="A2176" s="1" t="s">
        <v>4</v>
      </c>
      <c r="B2176" s="2">
        <v>62129</v>
      </c>
      <c r="C2176" s="1" t="s">
        <v>508</v>
      </c>
      <c r="D2176" s="1"/>
    </row>
    <row r="2177" spans="1:4">
      <c r="A2177" s="1" t="s">
        <v>4</v>
      </c>
      <c r="B2177" s="2">
        <v>62130</v>
      </c>
      <c r="C2177" s="1" t="s">
        <v>179</v>
      </c>
      <c r="D2177" s="1"/>
    </row>
    <row r="2178" spans="1:4">
      <c r="A2178" s="1" t="s">
        <v>4</v>
      </c>
      <c r="B2178" s="2">
        <v>62030</v>
      </c>
      <c r="C2178" s="1" t="s">
        <v>391</v>
      </c>
      <c r="D2178" s="1"/>
    </row>
    <row r="2179" spans="1:4">
      <c r="A2179" s="1" t="s">
        <v>4</v>
      </c>
      <c r="B2179" s="2">
        <v>62024</v>
      </c>
      <c r="C2179" s="1" t="s">
        <v>267</v>
      </c>
      <c r="D2179" s="1"/>
    </row>
    <row r="2180" spans="1:4">
      <c r="A2180" s="1" t="s">
        <v>4</v>
      </c>
      <c r="B2180" s="2">
        <v>62025</v>
      </c>
      <c r="C2180" s="1" t="s">
        <v>142</v>
      </c>
      <c r="D2180" s="1"/>
    </row>
    <row r="2181" spans="1:4">
      <c r="A2181" s="1" t="s">
        <v>4</v>
      </c>
      <c r="B2181" s="2">
        <v>62022</v>
      </c>
      <c r="C2181" s="1" t="s">
        <v>182</v>
      </c>
      <c r="D2181" s="1"/>
    </row>
    <row r="2182" spans="1:4">
      <c r="A2182" s="1" t="s">
        <v>4</v>
      </c>
      <c r="B2182" s="2">
        <v>62023</v>
      </c>
      <c r="C2182" s="1" t="s">
        <v>509</v>
      </c>
      <c r="D2182" s="1"/>
    </row>
    <row r="2183" spans="1:4">
      <c r="A2183" s="1" t="s">
        <v>4</v>
      </c>
      <c r="B2183" s="2">
        <v>62020</v>
      </c>
      <c r="C2183" s="1" t="s">
        <v>270</v>
      </c>
      <c r="D2183" s="1"/>
    </row>
    <row r="2184" spans="1:4">
      <c r="A2184" s="1" t="s">
        <v>4</v>
      </c>
      <c r="B2184" s="2">
        <v>62042</v>
      </c>
      <c r="C2184" s="1" t="s">
        <v>314</v>
      </c>
      <c r="D2184" s="1"/>
    </row>
    <row r="2185" spans="1:4">
      <c r="A2185" s="1" t="s">
        <v>4</v>
      </c>
      <c r="B2185" s="2">
        <v>62038</v>
      </c>
      <c r="C2185" s="1" t="s">
        <v>181</v>
      </c>
      <c r="D2185" s="1"/>
    </row>
    <row r="2186" spans="1:4">
      <c r="A2186" s="1" t="s">
        <v>4</v>
      </c>
      <c r="B2186" s="2">
        <v>62019</v>
      </c>
      <c r="C2186" s="1" t="s">
        <v>95</v>
      </c>
      <c r="D2186" s="1"/>
    </row>
    <row r="2187" spans="1:4">
      <c r="A2187" s="1" t="s">
        <v>4</v>
      </c>
      <c r="B2187" s="2">
        <v>62018</v>
      </c>
      <c r="C2187" s="1" t="s">
        <v>94</v>
      </c>
      <c r="D2187" s="1"/>
    </row>
    <row r="2188" spans="1:4">
      <c r="A2188" s="1" t="s">
        <v>4</v>
      </c>
      <c r="B2188" s="2">
        <v>62114</v>
      </c>
      <c r="C2188" s="1" t="s">
        <v>309</v>
      </c>
      <c r="D2188" s="1"/>
    </row>
    <row r="2189" spans="1:4">
      <c r="A2189" s="1" t="s">
        <v>4</v>
      </c>
      <c r="B2189" s="2">
        <v>62029</v>
      </c>
      <c r="C2189" s="1" t="s">
        <v>93</v>
      </c>
      <c r="D2189" s="1"/>
    </row>
    <row r="2190" spans="1:4">
      <c r="A2190" s="1" t="s">
        <v>4</v>
      </c>
      <c r="B2190" s="2">
        <v>62053</v>
      </c>
      <c r="C2190" s="1" t="s">
        <v>93</v>
      </c>
      <c r="D2190" s="1"/>
    </row>
    <row r="2191" spans="1:4">
      <c r="A2191" s="1" t="s">
        <v>4</v>
      </c>
      <c r="B2191" s="2">
        <v>62051</v>
      </c>
      <c r="C2191" s="1" t="s">
        <v>309</v>
      </c>
      <c r="D2191" s="1"/>
    </row>
    <row r="2192" spans="1:4">
      <c r="A2192" s="1" t="s">
        <v>4</v>
      </c>
      <c r="B2192" s="2">
        <v>62052</v>
      </c>
      <c r="C2192" s="1" t="s">
        <v>94</v>
      </c>
      <c r="D2192" s="1"/>
    </row>
    <row r="2193" spans="1:4">
      <c r="A2193" s="1" t="s">
        <v>4</v>
      </c>
      <c r="B2193" s="2">
        <v>62050</v>
      </c>
      <c r="C2193" s="1" t="s">
        <v>95</v>
      </c>
      <c r="D2193" s="1"/>
    </row>
    <row r="2194" spans="1:4">
      <c r="A2194" s="1" t="s">
        <v>4</v>
      </c>
      <c r="B2194" s="2">
        <v>62096</v>
      </c>
      <c r="C2194" s="1" t="s">
        <v>433</v>
      </c>
      <c r="D2194" s="1"/>
    </row>
    <row r="2195" spans="1:4">
      <c r="A2195" s="1" t="s">
        <v>4</v>
      </c>
      <c r="B2195" s="2">
        <v>62028</v>
      </c>
      <c r="C2195" s="1" t="s">
        <v>392</v>
      </c>
      <c r="D2195" s="1"/>
    </row>
    <row r="2196" spans="1:4">
      <c r="A2196" s="1" t="s">
        <v>4</v>
      </c>
      <c r="B2196" s="2">
        <v>62026</v>
      </c>
      <c r="C2196" s="1" t="s">
        <v>271</v>
      </c>
      <c r="D2196" s="1"/>
    </row>
    <row r="2197" spans="1:4">
      <c r="A2197" s="1" t="s">
        <v>4</v>
      </c>
      <c r="B2197" s="2">
        <v>62082</v>
      </c>
      <c r="C2197" s="1" t="s">
        <v>426</v>
      </c>
      <c r="D2197" s="1"/>
    </row>
    <row r="2198" spans="1:4">
      <c r="A2198" s="1" t="s">
        <v>4</v>
      </c>
      <c r="B2198" s="2">
        <v>62027</v>
      </c>
      <c r="C2198" s="1" t="s">
        <v>180</v>
      </c>
      <c r="D2198" s="1"/>
    </row>
    <row r="2199" spans="1:4">
      <c r="A2199" s="1" t="s">
        <v>4</v>
      </c>
      <c r="B2199" s="2">
        <v>62031</v>
      </c>
      <c r="C2199" s="1" t="s">
        <v>192</v>
      </c>
      <c r="D2199" s="1"/>
    </row>
    <row r="2200" spans="1:4">
      <c r="A2200" s="1" t="s">
        <v>4</v>
      </c>
      <c r="B2200" s="2">
        <v>62122</v>
      </c>
      <c r="C2200" s="1" t="s">
        <v>179</v>
      </c>
      <c r="D2200" s="1"/>
    </row>
    <row r="2201" spans="1:4">
      <c r="A2201" s="1" t="s">
        <v>4</v>
      </c>
      <c r="B2201" s="2">
        <v>62118</v>
      </c>
      <c r="C2201" s="1" t="s">
        <v>508</v>
      </c>
      <c r="D2201" s="1"/>
    </row>
    <row r="2202" spans="1:4">
      <c r="A2202" s="1" t="s">
        <v>4</v>
      </c>
      <c r="B2202" s="2">
        <v>62124</v>
      </c>
      <c r="C2202" s="1" t="s">
        <v>183</v>
      </c>
      <c r="D2202" s="1"/>
    </row>
    <row r="2203" spans="1:4">
      <c r="A2203" s="1" t="s">
        <v>4</v>
      </c>
      <c r="B2203" s="2">
        <v>62116</v>
      </c>
      <c r="C2203" s="1" t="s">
        <v>389</v>
      </c>
      <c r="D2203" s="1"/>
    </row>
    <row r="2204" spans="1:4">
      <c r="A2204" s="1" t="s">
        <v>4</v>
      </c>
      <c r="B2204" s="2">
        <v>62115</v>
      </c>
      <c r="C2204" s="1" t="s">
        <v>390</v>
      </c>
      <c r="D2204" s="1"/>
    </row>
    <row r="2205" spans="1:4">
      <c r="A2205" s="1" t="s">
        <v>4</v>
      </c>
      <c r="B2205" s="2">
        <v>62125</v>
      </c>
      <c r="C2205" s="1" t="s">
        <v>178</v>
      </c>
      <c r="D2205" s="1"/>
    </row>
    <row r="2206" spans="1:4">
      <c r="A2206" s="1" t="s">
        <v>4</v>
      </c>
      <c r="B2206" s="2">
        <v>62127</v>
      </c>
      <c r="C2206" s="1" t="s">
        <v>177</v>
      </c>
      <c r="D2206" s="1"/>
    </row>
    <row r="2207" spans="1:4">
      <c r="A2207" s="1" t="s">
        <v>4</v>
      </c>
      <c r="B2207" s="2">
        <v>62119</v>
      </c>
      <c r="C2207" s="1" t="s">
        <v>185</v>
      </c>
      <c r="D2207" s="1"/>
    </row>
    <row r="2208" spans="1:4">
      <c r="A2208" s="1" t="s">
        <v>4</v>
      </c>
      <c r="B2208" s="2">
        <v>62066</v>
      </c>
      <c r="C2208" s="1" t="s">
        <v>204</v>
      </c>
      <c r="D2208" s="1"/>
    </row>
    <row r="2209" spans="1:4">
      <c r="A2209" s="1" t="s">
        <v>4</v>
      </c>
      <c r="B2209" s="2">
        <v>62017</v>
      </c>
      <c r="C2209" s="1" t="s">
        <v>203</v>
      </c>
      <c r="D2209" s="1"/>
    </row>
    <row r="2210" spans="1:4">
      <c r="A2210" s="1" t="s">
        <v>4</v>
      </c>
      <c r="B2210" s="2">
        <v>62016</v>
      </c>
      <c r="C2210" s="1" t="s">
        <v>176</v>
      </c>
      <c r="D2210" s="1"/>
    </row>
    <row r="2211" spans="1:4">
      <c r="A2211" s="1" t="s">
        <v>4</v>
      </c>
      <c r="B2211" s="2">
        <v>62015</v>
      </c>
      <c r="C2211" s="1" t="s">
        <v>186</v>
      </c>
      <c r="D2211" s="1"/>
    </row>
    <row r="2212" spans="1:4">
      <c r="A2212" s="1" t="s">
        <v>4</v>
      </c>
      <c r="B2212" s="2">
        <v>62077</v>
      </c>
      <c r="C2212" s="1" t="s">
        <v>431</v>
      </c>
      <c r="D2212" s="1"/>
    </row>
    <row r="2213" spans="1:4">
      <c r="A2213" s="1" t="s">
        <v>4</v>
      </c>
      <c r="B2213" s="2">
        <v>62014</v>
      </c>
      <c r="C2213" s="1" t="s">
        <v>268</v>
      </c>
      <c r="D2213" s="1"/>
    </row>
    <row r="2214" spans="1:4">
      <c r="A2214" s="1" t="s">
        <v>4</v>
      </c>
      <c r="B2214" s="2">
        <v>62013</v>
      </c>
      <c r="C2214" s="1" t="s">
        <v>187</v>
      </c>
      <c r="D2214" s="1"/>
    </row>
    <row r="2215" spans="1:4">
      <c r="A2215" s="1" t="s">
        <v>4</v>
      </c>
      <c r="B2215" s="2">
        <v>62012</v>
      </c>
      <c r="C2215" s="1" t="s">
        <v>175</v>
      </c>
      <c r="D2215" s="1"/>
    </row>
    <row r="2216" spans="1:4">
      <c r="A2216" s="1" t="s">
        <v>4</v>
      </c>
      <c r="B2216" s="2">
        <v>62011</v>
      </c>
      <c r="C2216" s="1" t="s">
        <v>430</v>
      </c>
      <c r="D2216" s="1"/>
    </row>
    <row r="2217" spans="1:4">
      <c r="A2217" s="1" t="s">
        <v>4</v>
      </c>
      <c r="B2217" s="2">
        <v>62010</v>
      </c>
      <c r="C2217" s="1" t="s">
        <v>188</v>
      </c>
      <c r="D2217" s="1"/>
    </row>
    <row r="2218" spans="1:4">
      <c r="A2218" s="1" t="s">
        <v>4</v>
      </c>
      <c r="B2218" s="2">
        <v>62049</v>
      </c>
      <c r="C2218" s="1" t="s">
        <v>174</v>
      </c>
      <c r="D2218" s="1"/>
    </row>
    <row r="2219" spans="1:4">
      <c r="A2219" s="1" t="s">
        <v>4</v>
      </c>
      <c r="B2219" s="2">
        <v>62045</v>
      </c>
      <c r="C2219" s="1" t="s">
        <v>269</v>
      </c>
      <c r="D2219" s="1"/>
    </row>
    <row r="2220" spans="1:4">
      <c r="A2220" s="1" t="s">
        <v>4</v>
      </c>
      <c r="B2220" s="2">
        <v>62007</v>
      </c>
      <c r="C2220" s="1" t="s">
        <v>414</v>
      </c>
      <c r="D2220" s="1"/>
    </row>
    <row r="2221" spans="1:4">
      <c r="A2221" s="1" t="s">
        <v>4</v>
      </c>
      <c r="B2221" s="2">
        <v>15018</v>
      </c>
      <c r="C2221" s="1" t="s">
        <v>173</v>
      </c>
      <c r="D2221" s="1"/>
    </row>
    <row r="2222" spans="1:4">
      <c r="A2222" s="1" t="s">
        <v>4</v>
      </c>
      <c r="B2222" s="2">
        <v>15019</v>
      </c>
      <c r="C2222" s="1" t="s">
        <v>189</v>
      </c>
      <c r="D2222" s="1"/>
    </row>
    <row r="2223" spans="1:4">
      <c r="A2223" s="1" t="s">
        <v>4</v>
      </c>
      <c r="B2223" s="2">
        <v>25019</v>
      </c>
      <c r="C2223" s="1" t="s">
        <v>190</v>
      </c>
      <c r="D2223" s="1"/>
    </row>
    <row r="2224" spans="1:4">
      <c r="A2224" s="1" t="s">
        <v>4</v>
      </c>
      <c r="B2224" s="2">
        <v>25009</v>
      </c>
      <c r="C2224" s="1" t="s">
        <v>265</v>
      </c>
      <c r="D2224" s="1"/>
    </row>
    <row r="2225" spans="1:4">
      <c r="A2225" s="1" t="s">
        <v>4</v>
      </c>
      <c r="B2225" s="2">
        <v>22024</v>
      </c>
      <c r="C2225" s="1" t="s">
        <v>529</v>
      </c>
      <c r="D2225" s="1"/>
    </row>
    <row r="2226" spans="1:4">
      <c r="A2226" s="1" t="s">
        <v>4</v>
      </c>
      <c r="B2226" s="2">
        <v>22032</v>
      </c>
      <c r="C2226" s="1" t="s">
        <v>255</v>
      </c>
      <c r="D2226" s="1"/>
    </row>
    <row r="2227" spans="1:4">
      <c r="A2227" s="1" t="s">
        <v>4</v>
      </c>
      <c r="B2227" s="2">
        <v>22026</v>
      </c>
      <c r="C2227" s="1" t="s">
        <v>191</v>
      </c>
      <c r="D2227" s="1"/>
    </row>
    <row r="2228" spans="1:4">
      <c r="A2228" s="1" t="s">
        <v>4</v>
      </c>
      <c r="B2228" s="2">
        <v>22027</v>
      </c>
      <c r="C2228" s="1" t="s">
        <v>528</v>
      </c>
      <c r="D2228" s="1"/>
    </row>
    <row r="2229" spans="1:4">
      <c r="A2229" s="1" t="s">
        <v>4</v>
      </c>
      <c r="B2229" s="2">
        <v>25014</v>
      </c>
      <c r="C2229" s="1" t="s">
        <v>53</v>
      </c>
      <c r="D2229" s="1"/>
    </row>
    <row r="2230" spans="1:4">
      <c r="A2230" s="1" t="s">
        <v>4</v>
      </c>
      <c r="B2230" s="2">
        <v>25016</v>
      </c>
      <c r="C2230" s="1" t="s">
        <v>38</v>
      </c>
      <c r="D2230" s="1"/>
    </row>
    <row r="2231" spans="1:4">
      <c r="A2231" s="1" t="s">
        <v>4</v>
      </c>
      <c r="B2231" s="2">
        <v>33003</v>
      </c>
      <c r="C2231" s="1" t="s">
        <v>127</v>
      </c>
      <c r="D2231" s="1"/>
    </row>
    <row r="2232" spans="1:4">
      <c r="A2232" s="1" t="s">
        <v>4</v>
      </c>
      <c r="B2232" s="2">
        <v>21009</v>
      </c>
      <c r="C2232" s="1" t="s">
        <v>375</v>
      </c>
      <c r="D2232" s="1"/>
    </row>
    <row r="2233" spans="1:4">
      <c r="A2233" s="1" t="s">
        <v>4</v>
      </c>
      <c r="B2233" s="2">
        <v>21035</v>
      </c>
      <c r="C2233" s="1" t="s">
        <v>253</v>
      </c>
      <c r="D2233" s="1"/>
    </row>
    <row r="2234" spans="1:4">
      <c r="A2234" s="1" t="s">
        <v>4</v>
      </c>
      <c r="B2234" s="2">
        <v>21031</v>
      </c>
      <c r="C2234" s="1" t="s">
        <v>78</v>
      </c>
      <c r="D2234" s="1"/>
    </row>
    <row r="2235" spans="1:4">
      <c r="A2235" s="1" t="s">
        <v>4</v>
      </c>
      <c r="B2235" s="2">
        <v>21020</v>
      </c>
      <c r="C2235" s="1" t="s">
        <v>121</v>
      </c>
      <c r="D2235" s="1"/>
    </row>
    <row r="2236" spans="1:4">
      <c r="A2236" s="1" t="s">
        <v>4</v>
      </c>
      <c r="B2236" s="2">
        <v>21025</v>
      </c>
      <c r="C2236" s="1" t="s">
        <v>220</v>
      </c>
      <c r="D2236" s="1"/>
    </row>
    <row r="2237" spans="1:4">
      <c r="A2237" s="1" t="s">
        <v>4</v>
      </c>
      <c r="B2237" s="2">
        <v>28009</v>
      </c>
      <c r="C2237" s="1" t="s">
        <v>72</v>
      </c>
      <c r="D2237" s="1"/>
    </row>
    <row r="2238" spans="1:4">
      <c r="A2238" s="1" t="s">
        <v>4</v>
      </c>
      <c r="B2238" s="2">
        <v>26005</v>
      </c>
      <c r="C2238" s="1" t="s">
        <v>356</v>
      </c>
      <c r="D2238" s="1"/>
    </row>
    <row r="2239" spans="1:4">
      <c r="A2239" s="1" t="s">
        <v>4</v>
      </c>
      <c r="B2239" s="2">
        <v>26006</v>
      </c>
      <c r="C2239" s="1" t="s">
        <v>330</v>
      </c>
      <c r="D2239" s="1"/>
    </row>
    <row r="2240" spans="1:4">
      <c r="A2240" s="1" t="s">
        <v>4</v>
      </c>
      <c r="B2240" s="2">
        <v>26010</v>
      </c>
      <c r="C2240" s="1" t="s">
        <v>481</v>
      </c>
      <c r="D2240" s="1"/>
    </row>
    <row r="2241" spans="1:4">
      <c r="A2241" s="1" t="s">
        <v>4</v>
      </c>
      <c r="B2241" s="2">
        <v>26014</v>
      </c>
      <c r="C2241" s="1" t="s">
        <v>171</v>
      </c>
      <c r="D2241" s="1"/>
    </row>
    <row r="2242" spans="1:4">
      <c r="A2242" s="1" t="s">
        <v>4</v>
      </c>
      <c r="B2242" s="2">
        <v>26009</v>
      </c>
      <c r="C2242" s="1" t="s">
        <v>245</v>
      </c>
      <c r="D2242" s="1"/>
    </row>
    <row r="2243" spans="1:4">
      <c r="A2243" s="1" t="s">
        <v>4</v>
      </c>
      <c r="B2243" s="2">
        <v>26018</v>
      </c>
      <c r="C2243" s="1" t="s">
        <v>226</v>
      </c>
      <c r="D2243" s="1"/>
    </row>
    <row r="2244" spans="1:4">
      <c r="A2244" s="1" t="s">
        <v>4</v>
      </c>
      <c r="B2244" s="2">
        <v>14001</v>
      </c>
      <c r="C2244" s="1" t="s">
        <v>511</v>
      </c>
      <c r="D2244" s="1"/>
    </row>
    <row r="2245" spans="1:4">
      <c r="A2245" s="1" t="s">
        <v>4</v>
      </c>
      <c r="B2245" s="2">
        <v>14013</v>
      </c>
      <c r="C2245" s="1" t="s">
        <v>68</v>
      </c>
      <c r="D2245" s="1"/>
    </row>
    <row r="2246" spans="1:4">
      <c r="A2246" s="1" t="s">
        <v>4</v>
      </c>
      <c r="B2246" s="2">
        <v>14022</v>
      </c>
      <c r="C2246" s="1" t="s">
        <v>378</v>
      </c>
      <c r="D2246" s="1"/>
    </row>
    <row r="2247" spans="1:4">
      <c r="A2247" s="1" t="s">
        <v>4</v>
      </c>
      <c r="B2247" s="2">
        <v>14023</v>
      </c>
      <c r="C2247" s="1" t="s">
        <v>238</v>
      </c>
      <c r="D2247" s="1"/>
    </row>
    <row r="2248" spans="1:4">
      <c r="A2248" s="1" t="s">
        <v>4</v>
      </c>
      <c r="B2248" s="2">
        <v>12005</v>
      </c>
      <c r="C2248" s="1" t="s">
        <v>308</v>
      </c>
      <c r="D2248" s="1"/>
    </row>
    <row r="2249" spans="1:4">
      <c r="A2249" s="1" t="s">
        <v>4</v>
      </c>
      <c r="B2249" s="2">
        <v>12010</v>
      </c>
      <c r="C2249" s="1" t="s">
        <v>97</v>
      </c>
      <c r="D2249" s="1"/>
    </row>
    <row r="2250" spans="1:4">
      <c r="A2250" s="1" t="s">
        <v>4</v>
      </c>
      <c r="B2250" s="2">
        <v>12009</v>
      </c>
      <c r="C2250" s="1" t="s">
        <v>289</v>
      </c>
      <c r="D2250" s="1"/>
    </row>
    <row r="2251" spans="1:4">
      <c r="A2251" s="1" t="s">
        <v>4</v>
      </c>
      <c r="B2251" s="2">
        <v>12008</v>
      </c>
      <c r="C2251" s="1" t="s">
        <v>325</v>
      </c>
      <c r="D2251" s="1"/>
    </row>
    <row r="2252" spans="1:4">
      <c r="A2252" s="1" t="s">
        <v>4</v>
      </c>
      <c r="B2252" s="2">
        <v>19004</v>
      </c>
      <c r="C2252" s="1" t="s">
        <v>408</v>
      </c>
      <c r="D2252" s="1"/>
    </row>
    <row r="2253" spans="1:4">
      <c r="A2253" s="1" t="s">
        <v>1</v>
      </c>
      <c r="B2253" s="2">
        <v>19018</v>
      </c>
      <c r="C2253" s="1" t="s">
        <v>408</v>
      </c>
      <c r="D2253" s="1"/>
    </row>
    <row r="2254" spans="1:4">
      <c r="A2254" s="1" t="s">
        <v>1</v>
      </c>
      <c r="B2254" s="2">
        <v>19016</v>
      </c>
      <c r="C2254" s="1" t="s">
        <v>325</v>
      </c>
      <c r="D2254" s="1"/>
    </row>
    <row r="2255" spans="1:4">
      <c r="A2255" s="1" t="s">
        <v>1</v>
      </c>
      <c r="B2255" s="2">
        <v>12007</v>
      </c>
      <c r="C2255" s="1" t="s">
        <v>289</v>
      </c>
      <c r="D2255" s="1"/>
    </row>
    <row r="2256" spans="1:4">
      <c r="A2256" s="1" t="s">
        <v>1</v>
      </c>
      <c r="B2256" s="2">
        <v>12012</v>
      </c>
      <c r="C2256" s="1" t="s">
        <v>422</v>
      </c>
      <c r="D2256" s="1"/>
    </row>
    <row r="2257" spans="1:4">
      <c r="A2257" s="1" t="s">
        <v>1</v>
      </c>
      <c r="B2257" s="2">
        <v>12023</v>
      </c>
      <c r="C2257" s="1" t="s">
        <v>318</v>
      </c>
      <c r="D2257" s="1"/>
    </row>
    <row r="2258" spans="1:4">
      <c r="A2258" s="1" t="s">
        <v>1</v>
      </c>
      <c r="B2258" s="2">
        <v>12025</v>
      </c>
      <c r="C2258" s="1" t="s">
        <v>460</v>
      </c>
      <c r="D2258" s="1"/>
    </row>
    <row r="2259" spans="1:4">
      <c r="A2259" s="1" t="s">
        <v>1</v>
      </c>
      <c r="B2259" s="2">
        <v>14005</v>
      </c>
      <c r="C2259" s="1" t="s">
        <v>378</v>
      </c>
      <c r="D2259" s="1"/>
    </row>
    <row r="2260" spans="1:4">
      <c r="A2260" s="1" t="s">
        <v>1</v>
      </c>
      <c r="B2260" s="2">
        <v>14009</v>
      </c>
      <c r="C2260" s="1" t="s">
        <v>452</v>
      </c>
      <c r="D2260" s="1"/>
    </row>
    <row r="2261" spans="1:4">
      <c r="A2261" s="1" t="s">
        <v>1</v>
      </c>
      <c r="B2261" s="2">
        <v>14010</v>
      </c>
      <c r="C2261" s="1" t="s">
        <v>360</v>
      </c>
      <c r="D2261" s="1"/>
    </row>
    <row r="2262" spans="1:4">
      <c r="A2262" s="1" t="s">
        <v>1</v>
      </c>
      <c r="B2262" s="2">
        <v>14011</v>
      </c>
      <c r="C2262" s="1" t="s">
        <v>548</v>
      </c>
      <c r="D2262" s="1"/>
    </row>
    <row r="2263" spans="1:4">
      <c r="A2263" s="1" t="s">
        <v>1</v>
      </c>
      <c r="B2263" s="2">
        <v>23005</v>
      </c>
      <c r="C2263" s="1" t="s">
        <v>226</v>
      </c>
      <c r="D2263" s="1"/>
    </row>
    <row r="2264" spans="1:4">
      <c r="A2264" s="1" t="s">
        <v>1</v>
      </c>
      <c r="B2264" s="2">
        <v>23004</v>
      </c>
      <c r="C2264" s="1" t="s">
        <v>245</v>
      </c>
      <c r="D2264" s="1"/>
    </row>
    <row r="2265" spans="1:4">
      <c r="A2265" s="1" t="s">
        <v>1</v>
      </c>
      <c r="B2265" s="2">
        <v>27008</v>
      </c>
      <c r="C2265" s="1" t="s">
        <v>333</v>
      </c>
      <c r="D2265" s="1"/>
    </row>
    <row r="2266" spans="1:4">
      <c r="A2266" s="1" t="s">
        <v>1</v>
      </c>
      <c r="B2266" s="2">
        <v>27006</v>
      </c>
      <c r="C2266" s="1" t="s">
        <v>545</v>
      </c>
      <c r="D2266" s="1"/>
    </row>
    <row r="2267" spans="1:4">
      <c r="A2267" s="1" t="s">
        <v>1</v>
      </c>
      <c r="B2267" s="2">
        <v>27010</v>
      </c>
      <c r="C2267" s="1" t="s">
        <v>330</v>
      </c>
      <c r="D2267" s="1"/>
    </row>
    <row r="2268" spans="1:4">
      <c r="A2268" s="1" t="s">
        <v>1</v>
      </c>
      <c r="B2268" s="2">
        <v>27007</v>
      </c>
      <c r="C2268" s="1" t="s">
        <v>334</v>
      </c>
      <c r="D2268" s="1"/>
    </row>
    <row r="2269" spans="1:4">
      <c r="A2269" s="1" t="s">
        <v>1</v>
      </c>
      <c r="B2269" s="2">
        <v>31001</v>
      </c>
      <c r="C2269" s="1" t="s">
        <v>72</v>
      </c>
      <c r="D2269" s="1"/>
    </row>
    <row r="2270" spans="1:4">
      <c r="A2270" s="1" t="s">
        <v>1</v>
      </c>
      <c r="B2270" s="2">
        <v>21012</v>
      </c>
      <c r="C2270" s="1" t="s">
        <v>220</v>
      </c>
      <c r="D2270" s="1"/>
    </row>
    <row r="2271" spans="1:4">
      <c r="A2271" s="1" t="s">
        <v>1</v>
      </c>
      <c r="B2271" s="2">
        <v>21015</v>
      </c>
      <c r="C2271" s="1" t="s">
        <v>121</v>
      </c>
      <c r="D2271" s="1"/>
    </row>
    <row r="2272" spans="1:4">
      <c r="A2272" s="1" t="s">
        <v>1</v>
      </c>
      <c r="B2272" s="2">
        <v>21004</v>
      </c>
      <c r="C2272" s="1" t="s">
        <v>78</v>
      </c>
      <c r="D2272" s="1"/>
    </row>
    <row r="2273" spans="1:4">
      <c r="A2273" s="1" t="s">
        <v>1</v>
      </c>
      <c r="B2273" s="2">
        <v>21026</v>
      </c>
      <c r="C2273" s="1" t="s">
        <v>375</v>
      </c>
      <c r="D2273" s="1"/>
    </row>
    <row r="2274" spans="1:4">
      <c r="A2274" s="1" t="s">
        <v>1</v>
      </c>
      <c r="B2274" s="2">
        <v>21006</v>
      </c>
      <c r="C2274" s="1" t="s">
        <v>456</v>
      </c>
      <c r="D2274" s="1"/>
    </row>
    <row r="2275" spans="1:4">
      <c r="A2275" s="1" t="s">
        <v>1</v>
      </c>
      <c r="B2275" s="2">
        <v>21027</v>
      </c>
      <c r="C2275" s="1" t="s">
        <v>416</v>
      </c>
      <c r="D2275" s="1"/>
    </row>
    <row r="2276" spans="1:4">
      <c r="A2276" s="1" t="s">
        <v>1</v>
      </c>
      <c r="B2276" s="2">
        <v>20003</v>
      </c>
      <c r="C2276" s="1" t="s">
        <v>247</v>
      </c>
      <c r="D2276" s="1"/>
    </row>
    <row r="2277" spans="1:4">
      <c r="A2277" s="1" t="s">
        <v>1</v>
      </c>
      <c r="B2277" s="2">
        <v>20020</v>
      </c>
      <c r="C2277" s="1" t="s">
        <v>517</v>
      </c>
      <c r="D2277" s="1"/>
    </row>
    <row r="2278" spans="1:4">
      <c r="A2278" s="1" t="s">
        <v>1</v>
      </c>
      <c r="B2278" s="2">
        <v>20014</v>
      </c>
      <c r="C2278" s="1" t="s">
        <v>227</v>
      </c>
      <c r="D2278" s="1"/>
    </row>
    <row r="2279" spans="1:4">
      <c r="A2279" s="1" t="s">
        <v>1</v>
      </c>
      <c r="B2279" s="2">
        <v>20029</v>
      </c>
      <c r="C2279" s="1" t="s">
        <v>423</v>
      </c>
      <c r="D2279" s="1"/>
    </row>
    <row r="2280" spans="1:4">
      <c r="A2280" s="1" t="s">
        <v>1</v>
      </c>
      <c r="B2280" s="2">
        <v>20006</v>
      </c>
      <c r="C2280" s="1" t="s">
        <v>223</v>
      </c>
      <c r="D2280" s="1"/>
    </row>
    <row r="2281" spans="1:4">
      <c r="A2281" s="1" t="s">
        <v>1</v>
      </c>
      <c r="B2281" s="2">
        <v>43024</v>
      </c>
      <c r="C2281" s="1" t="s">
        <v>264</v>
      </c>
      <c r="D2281" s="1"/>
    </row>
    <row r="2282" spans="1:4">
      <c r="A2282" s="1" t="s">
        <v>1</v>
      </c>
      <c r="B2282" s="2">
        <v>43034</v>
      </c>
      <c r="C2282" s="1" t="s">
        <v>512</v>
      </c>
      <c r="D2282" s="1"/>
    </row>
    <row r="2283" spans="1:4">
      <c r="A2283" s="1" t="s">
        <v>1</v>
      </c>
      <c r="B2283" s="2">
        <v>43038</v>
      </c>
      <c r="C2283" s="1" t="s">
        <v>168</v>
      </c>
      <c r="D2283" s="1"/>
    </row>
    <row r="2284" spans="1:4">
      <c r="A2284" s="1" t="s">
        <v>1</v>
      </c>
      <c r="B2284" s="2">
        <v>43039</v>
      </c>
      <c r="C2284" s="1" t="s">
        <v>388</v>
      </c>
      <c r="D2284" s="1"/>
    </row>
    <row r="2285" spans="1:4">
      <c r="A2285" s="1" t="s">
        <v>1</v>
      </c>
      <c r="B2285" s="2">
        <v>43036</v>
      </c>
      <c r="C2285" s="1" t="s">
        <v>260</v>
      </c>
      <c r="D2285" s="1"/>
    </row>
    <row r="2286" spans="1:4">
      <c r="A2286" s="1" t="s">
        <v>1</v>
      </c>
      <c r="B2286" s="2">
        <v>43037</v>
      </c>
      <c r="C2286" s="1" t="s">
        <v>154</v>
      </c>
      <c r="D2286" s="1"/>
    </row>
    <row r="2287" spans="1:4">
      <c r="A2287" s="1" t="s">
        <v>1</v>
      </c>
      <c r="B2287" s="2">
        <v>43035</v>
      </c>
      <c r="C2287" s="1" t="s">
        <v>411</v>
      </c>
      <c r="D2287" s="1"/>
    </row>
    <row r="2288" spans="1:4">
      <c r="A2288" s="1" t="s">
        <v>1</v>
      </c>
      <c r="B2288" s="2">
        <v>45011</v>
      </c>
      <c r="C2288" s="1" t="s">
        <v>167</v>
      </c>
      <c r="D2288" s="1"/>
    </row>
    <row r="2289" spans="1:4">
      <c r="A2289" s="1" t="s">
        <v>1</v>
      </c>
      <c r="B2289" s="2">
        <v>45012</v>
      </c>
      <c r="C2289" s="1" t="s">
        <v>412</v>
      </c>
      <c r="D2289" s="1"/>
    </row>
    <row r="2290" spans="1:4">
      <c r="A2290" s="1" t="s">
        <v>1</v>
      </c>
      <c r="B2290" s="2">
        <v>45013</v>
      </c>
      <c r="C2290" s="1" t="s">
        <v>166</v>
      </c>
      <c r="D2290" s="1"/>
    </row>
    <row r="2291" spans="1:4">
      <c r="A2291" s="1" t="s">
        <v>1</v>
      </c>
      <c r="B2291" s="2">
        <v>45009</v>
      </c>
      <c r="C2291" s="1" t="s">
        <v>155</v>
      </c>
      <c r="D2291" s="1"/>
    </row>
    <row r="2292" spans="1:4">
      <c r="A2292" s="1" t="s">
        <v>1</v>
      </c>
      <c r="B2292" s="2">
        <v>45010</v>
      </c>
      <c r="C2292" s="1" t="s">
        <v>387</v>
      </c>
      <c r="D2292" s="1"/>
    </row>
    <row r="2293" spans="1:4">
      <c r="A2293" s="1" t="s">
        <v>1</v>
      </c>
      <c r="B2293" s="2">
        <v>45034</v>
      </c>
      <c r="C2293" s="1" t="s">
        <v>448</v>
      </c>
      <c r="D2293" s="1"/>
    </row>
    <row r="2294" spans="1:4">
      <c r="A2294" s="1" t="s">
        <v>1</v>
      </c>
      <c r="B2294" s="2">
        <v>45017</v>
      </c>
      <c r="C2294" s="1" t="s">
        <v>321</v>
      </c>
      <c r="D2294" s="1"/>
    </row>
    <row r="2295" spans="1:4">
      <c r="A2295" s="1" t="s">
        <v>1</v>
      </c>
      <c r="B2295" s="2">
        <v>45016</v>
      </c>
      <c r="C2295" s="1" t="s">
        <v>156</v>
      </c>
      <c r="D2295" s="1"/>
    </row>
    <row r="2296" spans="1:4">
      <c r="A2296" s="1" t="s">
        <v>1</v>
      </c>
      <c r="B2296" s="2">
        <v>45015</v>
      </c>
      <c r="C2296" s="1" t="s">
        <v>515</v>
      </c>
      <c r="D2296" s="1"/>
    </row>
    <row r="2297" spans="1:4">
      <c r="A2297" s="1" t="s">
        <v>1</v>
      </c>
      <c r="B2297" s="2">
        <v>45014</v>
      </c>
      <c r="C2297" s="1" t="s">
        <v>261</v>
      </c>
      <c r="D2297" s="1"/>
    </row>
    <row r="2298" spans="1:4">
      <c r="A2298" s="1" t="s">
        <v>1</v>
      </c>
      <c r="B2298" s="2">
        <v>45022</v>
      </c>
      <c r="C2298" s="1" t="s">
        <v>157</v>
      </c>
      <c r="D2298" s="1"/>
    </row>
    <row r="2299" spans="1:4">
      <c r="A2299" s="1" t="s">
        <v>1</v>
      </c>
      <c r="B2299" s="2">
        <v>45023</v>
      </c>
      <c r="C2299" s="1" t="s">
        <v>158</v>
      </c>
      <c r="D2299" s="1"/>
    </row>
    <row r="2300" spans="1:4">
      <c r="A2300" s="1" t="s">
        <v>1</v>
      </c>
      <c r="B2300" s="2">
        <v>45020</v>
      </c>
      <c r="C2300" s="1" t="s">
        <v>413</v>
      </c>
      <c r="D2300" s="1"/>
    </row>
    <row r="2301" spans="1:4">
      <c r="A2301" s="1" t="s">
        <v>1</v>
      </c>
      <c r="B2301" s="2">
        <v>45021</v>
      </c>
      <c r="C2301" s="1" t="s">
        <v>159</v>
      </c>
      <c r="D2301" s="1"/>
    </row>
    <row r="2302" spans="1:4">
      <c r="A2302" s="1" t="s">
        <v>1</v>
      </c>
      <c r="B2302" s="2">
        <v>45019</v>
      </c>
      <c r="C2302" s="1" t="s">
        <v>165</v>
      </c>
      <c r="D2302" s="1"/>
    </row>
    <row r="2303" spans="1:4">
      <c r="A2303" s="1" t="s">
        <v>1</v>
      </c>
      <c r="B2303" s="2">
        <v>45002</v>
      </c>
      <c r="C2303" s="1" t="s">
        <v>458</v>
      </c>
      <c r="D2303" s="1"/>
    </row>
    <row r="2304" spans="1:4">
      <c r="A2304" s="1" t="s">
        <v>1</v>
      </c>
      <c r="B2304" s="2">
        <v>45001</v>
      </c>
      <c r="C2304" s="1" t="s">
        <v>160</v>
      </c>
      <c r="D2304" s="1"/>
    </row>
    <row r="2305" spans="1:4">
      <c r="A2305" s="1" t="s">
        <v>1</v>
      </c>
      <c r="B2305" s="2">
        <v>42002</v>
      </c>
      <c r="C2305" s="1" t="s">
        <v>161</v>
      </c>
      <c r="D2305" s="1"/>
    </row>
    <row r="2306" spans="1:4">
      <c r="A2306" s="1" t="s">
        <v>1</v>
      </c>
      <c r="B2306" s="2">
        <v>42025</v>
      </c>
      <c r="C2306" s="1" t="s">
        <v>162</v>
      </c>
      <c r="D2306" s="1"/>
    </row>
    <row r="2307" spans="1:4">
      <c r="A2307" s="1" t="s">
        <v>1</v>
      </c>
      <c r="B2307" s="2">
        <v>42024</v>
      </c>
      <c r="C2307" s="1" t="s">
        <v>263</v>
      </c>
      <c r="D2307" s="1"/>
    </row>
    <row r="2308" spans="1:4">
      <c r="A2308" s="1" t="s">
        <v>1</v>
      </c>
      <c r="B2308" s="2">
        <v>42023</v>
      </c>
      <c r="C2308" s="1" t="s">
        <v>262</v>
      </c>
      <c r="D2308" s="1"/>
    </row>
    <row r="2309" spans="1:4">
      <c r="A2309" s="1" t="s">
        <v>1</v>
      </c>
      <c r="B2309" s="2">
        <v>42007</v>
      </c>
      <c r="C2309" s="1" t="s">
        <v>484</v>
      </c>
      <c r="D2309" s="1"/>
    </row>
    <row r="2310" spans="1:4">
      <c r="A2310" s="1" t="s">
        <v>1</v>
      </c>
      <c r="B2310" s="2">
        <v>42022</v>
      </c>
      <c r="C2310" s="1" t="s">
        <v>163</v>
      </c>
      <c r="D2310" s="1"/>
    </row>
    <row r="2311" spans="1:4">
      <c r="A2311" s="1" t="s">
        <v>1</v>
      </c>
      <c r="B2311" s="2">
        <v>42013</v>
      </c>
      <c r="C2311" s="1" t="s">
        <v>482</v>
      </c>
      <c r="D2311" s="1"/>
    </row>
    <row r="2312" spans="1:4">
      <c r="A2312" s="1" t="s">
        <v>1</v>
      </c>
      <c r="B2312" s="2">
        <v>42021</v>
      </c>
      <c r="C2312" s="1" t="s">
        <v>516</v>
      </c>
      <c r="D2312" s="1"/>
    </row>
    <row r="2313" spans="1:4">
      <c r="A2313" s="1" t="s">
        <v>1</v>
      </c>
      <c r="B2313" s="2">
        <v>42027</v>
      </c>
      <c r="C2313" s="1" t="s">
        <v>462</v>
      </c>
      <c r="D2313" s="1"/>
    </row>
    <row r="2314" spans="1:4">
      <c r="A2314" s="1" t="s">
        <v>1</v>
      </c>
      <c r="B2314" s="2">
        <v>42019</v>
      </c>
      <c r="C2314" s="1" t="s">
        <v>164</v>
      </c>
      <c r="D2314" s="1"/>
    </row>
    <row r="2315" spans="1:4">
      <c r="A2315" s="1" t="s">
        <v>1</v>
      </c>
      <c r="B2315" s="2">
        <v>42006</v>
      </c>
      <c r="C2315" s="1" t="s">
        <v>163</v>
      </c>
      <c r="D2315" s="1"/>
    </row>
    <row r="2316" spans="1:4">
      <c r="A2316" s="1" t="s">
        <v>1</v>
      </c>
      <c r="B2316" s="2">
        <v>42020</v>
      </c>
      <c r="C2316" s="1" t="s">
        <v>484</v>
      </c>
      <c r="D2316" s="1"/>
    </row>
    <row r="2317" spans="1:4">
      <c r="A2317" s="1" t="s">
        <v>1</v>
      </c>
      <c r="B2317" s="2">
        <v>42017</v>
      </c>
      <c r="C2317" s="1" t="s">
        <v>274</v>
      </c>
      <c r="D2317" s="1"/>
    </row>
    <row r="2318" spans="1:4">
      <c r="A2318" s="1" t="s">
        <v>1</v>
      </c>
      <c r="B2318" s="2">
        <v>42016</v>
      </c>
      <c r="C2318" s="1" t="s">
        <v>263</v>
      </c>
      <c r="D2318" s="1"/>
    </row>
    <row r="2319" spans="1:4">
      <c r="A2319" s="1" t="s">
        <v>1</v>
      </c>
      <c r="B2319" s="2">
        <v>42015</v>
      </c>
      <c r="C2319" s="1" t="s">
        <v>338</v>
      </c>
      <c r="D2319" s="1"/>
    </row>
    <row r="2320" spans="1:4">
      <c r="A2320" s="1" t="s">
        <v>1</v>
      </c>
      <c r="B2320" s="2">
        <v>42018</v>
      </c>
      <c r="C2320" s="1" t="s">
        <v>161</v>
      </c>
      <c r="D2320" s="1"/>
    </row>
    <row r="2321" spans="1:4">
      <c r="A2321" s="1" t="s">
        <v>1</v>
      </c>
      <c r="B2321" s="2">
        <v>45008</v>
      </c>
      <c r="C2321" s="1" t="s">
        <v>160</v>
      </c>
      <c r="D2321" s="1"/>
    </row>
    <row r="2322" spans="1:4">
      <c r="A2322" s="1" t="s">
        <v>1</v>
      </c>
      <c r="B2322" s="2">
        <v>45007</v>
      </c>
      <c r="C2322" s="1" t="s">
        <v>458</v>
      </c>
      <c r="D2322" s="1"/>
    </row>
    <row r="2323" spans="1:4">
      <c r="A2323" s="1" t="s">
        <v>1</v>
      </c>
      <c r="B2323" s="2">
        <v>45006</v>
      </c>
      <c r="C2323" s="1" t="s">
        <v>165</v>
      </c>
      <c r="D2323" s="1"/>
    </row>
    <row r="2324" spans="1:4">
      <c r="A2324" s="1" t="s">
        <v>1</v>
      </c>
      <c r="B2324" s="2">
        <v>45028</v>
      </c>
      <c r="C2324" s="1" t="s">
        <v>159</v>
      </c>
      <c r="D2324" s="1"/>
    </row>
    <row r="2325" spans="1:4">
      <c r="A2325" s="1" t="s">
        <v>1</v>
      </c>
      <c r="B2325" s="2">
        <v>45029</v>
      </c>
      <c r="C2325" s="1" t="s">
        <v>413</v>
      </c>
      <c r="D2325" s="1"/>
    </row>
    <row r="2326" spans="1:4">
      <c r="A2326" s="1" t="s">
        <v>1</v>
      </c>
      <c r="B2326" s="2">
        <v>45030</v>
      </c>
      <c r="C2326" s="1" t="s">
        <v>158</v>
      </c>
      <c r="D2326" s="1"/>
    </row>
    <row r="2327" spans="1:4">
      <c r="A2327" s="1" t="s">
        <v>1</v>
      </c>
      <c r="B2327" s="2">
        <v>45031</v>
      </c>
      <c r="C2327" s="1" t="s">
        <v>157</v>
      </c>
      <c r="D2327" s="1"/>
    </row>
    <row r="2328" spans="1:4">
      <c r="A2328" s="1" t="s">
        <v>1</v>
      </c>
      <c r="B2328" s="2">
        <v>45024</v>
      </c>
      <c r="C2328" s="1" t="s">
        <v>261</v>
      </c>
      <c r="D2328" s="1"/>
    </row>
    <row r="2329" spans="1:4">
      <c r="A2329" s="1" t="s">
        <v>1</v>
      </c>
      <c r="B2329" s="2">
        <v>45025</v>
      </c>
      <c r="C2329" s="1" t="s">
        <v>515</v>
      </c>
      <c r="D2329" s="1"/>
    </row>
    <row r="2330" spans="1:4">
      <c r="A2330" s="1" t="s">
        <v>1</v>
      </c>
      <c r="B2330" s="2">
        <v>45026</v>
      </c>
      <c r="C2330" s="1" t="s">
        <v>156</v>
      </c>
      <c r="D2330" s="1"/>
    </row>
    <row r="2331" spans="1:4">
      <c r="A2331" s="1" t="s">
        <v>1</v>
      </c>
      <c r="B2331" s="2">
        <v>45027</v>
      </c>
      <c r="C2331" s="1" t="s">
        <v>448</v>
      </c>
      <c r="D2331" s="1"/>
    </row>
    <row r="2332" spans="1:4">
      <c r="A2332" s="1" t="s">
        <v>1</v>
      </c>
      <c r="B2332" s="2">
        <v>45033</v>
      </c>
      <c r="C2332" s="1" t="s">
        <v>387</v>
      </c>
      <c r="D2332" s="1"/>
    </row>
    <row r="2333" spans="1:4">
      <c r="A2333" s="1" t="s">
        <v>1</v>
      </c>
      <c r="B2333" s="2">
        <v>45032</v>
      </c>
      <c r="C2333" s="1" t="s">
        <v>155</v>
      </c>
      <c r="D2333" s="1"/>
    </row>
    <row r="2334" spans="1:4">
      <c r="A2334" s="1" t="s">
        <v>1</v>
      </c>
      <c r="B2334" s="2">
        <v>45003</v>
      </c>
      <c r="C2334" s="1" t="s">
        <v>166</v>
      </c>
      <c r="D2334" s="1"/>
    </row>
    <row r="2335" spans="1:4">
      <c r="A2335" s="1" t="s">
        <v>1</v>
      </c>
      <c r="B2335" s="2">
        <v>45005</v>
      </c>
      <c r="C2335" s="1" t="s">
        <v>412</v>
      </c>
      <c r="D2335" s="1"/>
    </row>
    <row r="2336" spans="1:4">
      <c r="A2336" s="1" t="s">
        <v>1</v>
      </c>
      <c r="B2336" s="2">
        <v>45004</v>
      </c>
      <c r="C2336" s="1" t="s">
        <v>167</v>
      </c>
      <c r="D2336" s="1"/>
    </row>
    <row r="2337" spans="1:4">
      <c r="A2337" s="1" t="s">
        <v>1</v>
      </c>
      <c r="B2337" s="2">
        <v>45018</v>
      </c>
      <c r="C2337" s="1" t="s">
        <v>514</v>
      </c>
      <c r="D2337" s="1"/>
    </row>
    <row r="2338" spans="1:4">
      <c r="A2338" s="1" t="s">
        <v>1</v>
      </c>
      <c r="B2338" s="2">
        <v>43087</v>
      </c>
      <c r="C2338" s="1" t="s">
        <v>411</v>
      </c>
      <c r="D2338" s="1"/>
    </row>
    <row r="2339" spans="1:4">
      <c r="A2339" s="1" t="s">
        <v>1</v>
      </c>
      <c r="B2339" s="2">
        <v>43089</v>
      </c>
      <c r="C2339" s="1" t="s">
        <v>513</v>
      </c>
      <c r="D2339" s="1"/>
    </row>
    <row r="2340" spans="1:4">
      <c r="A2340" s="1" t="s">
        <v>1</v>
      </c>
      <c r="B2340" s="2">
        <v>43088</v>
      </c>
      <c r="C2340" s="1" t="s">
        <v>154</v>
      </c>
      <c r="D2340" s="1"/>
    </row>
    <row r="2341" spans="1:4">
      <c r="A2341" s="1" t="s">
        <v>1</v>
      </c>
      <c r="B2341" s="2">
        <v>43091</v>
      </c>
      <c r="C2341" s="1" t="s">
        <v>388</v>
      </c>
      <c r="D2341" s="1"/>
    </row>
    <row r="2342" spans="1:4">
      <c r="A2342" s="1" t="s">
        <v>1</v>
      </c>
      <c r="B2342" s="2">
        <v>43090</v>
      </c>
      <c r="C2342" s="1" t="s">
        <v>168</v>
      </c>
      <c r="D2342" s="1"/>
    </row>
    <row r="2343" spans="1:4">
      <c r="A2343" s="1" t="s">
        <v>1</v>
      </c>
      <c r="B2343" s="2">
        <v>43086</v>
      </c>
      <c r="C2343" s="1" t="s">
        <v>512</v>
      </c>
      <c r="D2343" s="1"/>
    </row>
    <row r="2344" spans="1:4">
      <c r="A2344" s="1" t="s">
        <v>1</v>
      </c>
      <c r="B2344" s="2">
        <v>43085</v>
      </c>
      <c r="C2344" s="1" t="s">
        <v>264</v>
      </c>
      <c r="D2344" s="1"/>
    </row>
    <row r="2345" spans="1:4">
      <c r="A2345" s="1" t="s">
        <v>1</v>
      </c>
      <c r="B2345" s="2">
        <v>20005</v>
      </c>
      <c r="C2345" s="1" t="s">
        <v>223</v>
      </c>
      <c r="D2345" s="1"/>
    </row>
    <row r="2346" spans="1:4">
      <c r="A2346" s="1" t="s">
        <v>1</v>
      </c>
      <c r="B2346" s="2">
        <v>20019</v>
      </c>
      <c r="C2346" s="1" t="s">
        <v>169</v>
      </c>
      <c r="D2346" s="1"/>
    </row>
    <row r="2347" spans="1:4">
      <c r="A2347" s="1" t="s">
        <v>1</v>
      </c>
      <c r="B2347" s="2">
        <v>20015</v>
      </c>
      <c r="C2347" s="1" t="s">
        <v>227</v>
      </c>
      <c r="D2347" s="1"/>
    </row>
    <row r="2348" spans="1:4">
      <c r="A2348" s="1" t="s">
        <v>1</v>
      </c>
      <c r="B2348" s="2">
        <v>21018</v>
      </c>
      <c r="C2348" s="1" t="s">
        <v>247</v>
      </c>
      <c r="D2348" s="1"/>
    </row>
    <row r="2349" spans="1:4">
      <c r="A2349" s="1" t="s">
        <v>1</v>
      </c>
      <c r="B2349" s="2">
        <v>21032</v>
      </c>
      <c r="C2349" s="1" t="s">
        <v>37</v>
      </c>
      <c r="D2349" s="1"/>
    </row>
    <row r="2350" spans="1:4">
      <c r="A2350" s="1" t="s">
        <v>1</v>
      </c>
      <c r="B2350" s="2">
        <v>21028</v>
      </c>
      <c r="C2350" s="1" t="s">
        <v>170</v>
      </c>
      <c r="D2350" s="1"/>
    </row>
    <row r="2351" spans="1:4">
      <c r="A2351" s="1" t="s">
        <v>1</v>
      </c>
      <c r="B2351" s="2">
        <v>21010</v>
      </c>
      <c r="C2351" s="1" t="s">
        <v>380</v>
      </c>
      <c r="D2351" s="1"/>
    </row>
    <row r="2352" spans="1:4">
      <c r="A2352" s="1" t="s">
        <v>1</v>
      </c>
      <c r="B2352" s="2">
        <v>21009</v>
      </c>
      <c r="C2352" s="1" t="s">
        <v>375</v>
      </c>
      <c r="D2352" s="1"/>
    </row>
    <row r="2353" spans="1:4">
      <c r="A2353" s="1" t="s">
        <v>1</v>
      </c>
      <c r="B2353" s="2">
        <v>21035</v>
      </c>
      <c r="C2353" s="1" t="s">
        <v>253</v>
      </c>
      <c r="D2353" s="1"/>
    </row>
    <row r="2354" spans="1:4">
      <c r="A2354" s="1" t="s">
        <v>1</v>
      </c>
      <c r="B2354" s="2">
        <v>21031</v>
      </c>
      <c r="C2354" s="1" t="s">
        <v>78</v>
      </c>
      <c r="D2354" s="1"/>
    </row>
    <row r="2355" spans="1:4">
      <c r="A2355" s="1" t="s">
        <v>1</v>
      </c>
      <c r="B2355" s="2">
        <v>21020</v>
      </c>
      <c r="C2355" s="1" t="s">
        <v>121</v>
      </c>
      <c r="D2355" s="1"/>
    </row>
    <row r="2356" spans="1:4">
      <c r="A2356" s="1" t="s">
        <v>1</v>
      </c>
      <c r="B2356" s="2">
        <v>21025</v>
      </c>
      <c r="C2356" s="1" t="s">
        <v>220</v>
      </c>
      <c r="D2356" s="1"/>
    </row>
    <row r="2357" spans="1:4">
      <c r="A2357" s="1" t="s">
        <v>1</v>
      </c>
      <c r="B2357" s="2">
        <v>28009</v>
      </c>
      <c r="C2357" s="1" t="s">
        <v>72</v>
      </c>
      <c r="D2357" s="1"/>
    </row>
    <row r="2358" spans="1:4">
      <c r="A2358" s="1" t="s">
        <v>1</v>
      </c>
      <c r="B2358" s="2">
        <v>26005</v>
      </c>
      <c r="C2358" s="1" t="s">
        <v>356</v>
      </c>
      <c r="D2358" s="1"/>
    </row>
    <row r="2359" spans="1:4">
      <c r="A2359" s="1" t="s">
        <v>1</v>
      </c>
      <c r="B2359" s="2">
        <v>26006</v>
      </c>
      <c r="C2359" s="1" t="s">
        <v>330</v>
      </c>
      <c r="D2359" s="1"/>
    </row>
    <row r="2360" spans="1:4">
      <c r="A2360" s="1" t="s">
        <v>1</v>
      </c>
      <c r="B2360" s="2">
        <v>26010</v>
      </c>
      <c r="C2360" s="1" t="s">
        <v>481</v>
      </c>
      <c r="D2360" s="1"/>
    </row>
    <row r="2361" spans="1:4">
      <c r="A2361" s="1" t="s">
        <v>1</v>
      </c>
      <c r="B2361" s="2">
        <v>26014</v>
      </c>
      <c r="C2361" s="1" t="s">
        <v>171</v>
      </c>
      <c r="D2361" s="1"/>
    </row>
    <row r="2362" spans="1:4">
      <c r="A2362" s="1" t="s">
        <v>1</v>
      </c>
      <c r="B2362" s="2">
        <v>26009</v>
      </c>
      <c r="C2362" s="1" t="s">
        <v>245</v>
      </c>
      <c r="D2362" s="1"/>
    </row>
    <row r="2363" spans="1:4">
      <c r="A2363" s="1" t="s">
        <v>1</v>
      </c>
      <c r="B2363" s="2">
        <v>26018</v>
      </c>
      <c r="C2363" s="1" t="s">
        <v>226</v>
      </c>
      <c r="D2363" s="1"/>
    </row>
    <row r="2364" spans="1:4">
      <c r="A2364" s="1" t="s">
        <v>1</v>
      </c>
      <c r="B2364" s="2">
        <v>14001</v>
      </c>
      <c r="C2364" s="1" t="s">
        <v>511</v>
      </c>
      <c r="D2364" s="1"/>
    </row>
    <row r="2365" spans="1:4">
      <c r="A2365" s="1" t="s">
        <v>1</v>
      </c>
      <c r="B2365" s="2">
        <v>14013</v>
      </c>
      <c r="C2365" s="1" t="s">
        <v>68</v>
      </c>
      <c r="D2365" s="1"/>
    </row>
    <row r="2366" spans="1:4">
      <c r="A2366" s="1" t="s">
        <v>1</v>
      </c>
      <c r="B2366" s="2">
        <v>14022</v>
      </c>
      <c r="C2366" s="1" t="s">
        <v>378</v>
      </c>
      <c r="D2366" s="1"/>
    </row>
    <row r="2367" spans="1:4">
      <c r="A2367" s="1" t="s">
        <v>1</v>
      </c>
      <c r="B2367" s="2">
        <v>14023</v>
      </c>
      <c r="C2367" s="1" t="s">
        <v>238</v>
      </c>
      <c r="D2367" s="1"/>
    </row>
    <row r="2368" spans="1:4">
      <c r="A2368" s="1" t="s">
        <v>1</v>
      </c>
      <c r="B2368" s="2">
        <v>12005</v>
      </c>
      <c r="C2368" s="1" t="s">
        <v>308</v>
      </c>
      <c r="D2368" s="1"/>
    </row>
    <row r="2369" spans="1:4">
      <c r="A2369" s="1" t="s">
        <v>1</v>
      </c>
      <c r="B2369" s="2">
        <v>12010</v>
      </c>
      <c r="C2369" s="1" t="s">
        <v>97</v>
      </c>
      <c r="D2369" s="1"/>
    </row>
    <row r="2370" spans="1:4">
      <c r="A2370" s="1" t="s">
        <v>1</v>
      </c>
      <c r="B2370" s="2">
        <v>12009</v>
      </c>
      <c r="C2370" s="1" t="s">
        <v>289</v>
      </c>
      <c r="D2370" s="1"/>
    </row>
    <row r="2371" spans="1:4">
      <c r="A2371" s="1" t="s">
        <v>1</v>
      </c>
      <c r="B2371" s="2">
        <v>12008</v>
      </c>
      <c r="C2371" s="1" t="s">
        <v>325</v>
      </c>
      <c r="D2371" s="1"/>
    </row>
    <row r="2372" spans="1:4">
      <c r="A2372" s="1" t="s">
        <v>1</v>
      </c>
      <c r="B2372" s="2">
        <v>19004</v>
      </c>
      <c r="C2372" s="1" t="s">
        <v>408</v>
      </c>
      <c r="D2372" s="1"/>
    </row>
    <row r="2373" spans="1:4">
      <c r="A2373" s="1" t="s">
        <v>2</v>
      </c>
      <c r="B2373" s="2">
        <v>30037</v>
      </c>
      <c r="C2373" s="1" t="s">
        <v>280</v>
      </c>
      <c r="D2373" s="1"/>
    </row>
    <row r="2374" spans="1:4">
      <c r="A2374" s="1" t="s">
        <v>2</v>
      </c>
      <c r="B2374" s="2">
        <v>30028</v>
      </c>
      <c r="C2374" s="1" t="s">
        <v>315</v>
      </c>
      <c r="D2374" s="1"/>
    </row>
    <row r="2375" spans="1:4">
      <c r="A2375" s="1" t="s">
        <v>2</v>
      </c>
      <c r="B2375" s="2">
        <v>30006</v>
      </c>
      <c r="C2375" s="1" t="s">
        <v>386</v>
      </c>
      <c r="D2375" s="1"/>
    </row>
    <row r="2376" spans="1:4">
      <c r="A2376" s="1" t="s">
        <v>2</v>
      </c>
      <c r="B2376" s="2">
        <v>30003</v>
      </c>
      <c r="C2376" s="1" t="s">
        <v>231</v>
      </c>
      <c r="D2376" s="1"/>
    </row>
    <row r="2377" spans="1:4">
      <c r="A2377" s="1" t="s">
        <v>2</v>
      </c>
      <c r="B2377" s="2">
        <v>30007</v>
      </c>
      <c r="C2377" s="1" t="s">
        <v>230</v>
      </c>
      <c r="D2377" s="1"/>
    </row>
    <row r="2378" spans="1:4">
      <c r="A2378" s="1" t="s">
        <v>2</v>
      </c>
      <c r="B2378" s="2">
        <v>30025</v>
      </c>
      <c r="C2378" s="1" t="s">
        <v>137</v>
      </c>
      <c r="D2378" s="1"/>
    </row>
    <row r="2379" spans="1:4">
      <c r="A2379" s="1" t="s">
        <v>2</v>
      </c>
      <c r="B2379" s="2">
        <v>30039</v>
      </c>
      <c r="C2379" s="1" t="s">
        <v>316</v>
      </c>
      <c r="D2379" s="1"/>
    </row>
    <row r="2380" spans="1:4">
      <c r="A2380" s="1" t="s">
        <v>2</v>
      </c>
      <c r="B2380" s="2">
        <v>30002</v>
      </c>
      <c r="C2380" s="1" t="s">
        <v>232</v>
      </c>
      <c r="D2380" s="1"/>
    </row>
    <row r="2381" spans="1:4">
      <c r="A2381" s="1" t="s">
        <v>2</v>
      </c>
      <c r="B2381" s="2">
        <v>30026</v>
      </c>
      <c r="C2381" s="1" t="s">
        <v>221</v>
      </c>
      <c r="D2381" s="1"/>
    </row>
    <row r="2382" spans="1:4">
      <c r="A2382" s="1" t="s">
        <v>2</v>
      </c>
      <c r="B2382" s="2">
        <v>30005</v>
      </c>
      <c r="C2382" s="1" t="s">
        <v>146</v>
      </c>
      <c r="D2382" s="1"/>
    </row>
    <row r="2383" spans="1:4">
      <c r="A2383" s="1" t="s">
        <v>2</v>
      </c>
      <c r="B2383" s="2">
        <v>30031</v>
      </c>
      <c r="C2383" s="1" t="s">
        <v>396</v>
      </c>
      <c r="D2383" s="1"/>
    </row>
    <row r="2384" spans="1:4">
      <c r="A2384" s="1" t="s">
        <v>2</v>
      </c>
      <c r="B2384" s="2">
        <v>13009</v>
      </c>
      <c r="C2384" s="1" t="s">
        <v>317</v>
      </c>
      <c r="D2384" s="1"/>
    </row>
    <row r="2385" spans="1:4">
      <c r="A2385" s="1" t="s">
        <v>2</v>
      </c>
      <c r="B2385" s="2">
        <v>13001</v>
      </c>
      <c r="C2385" s="1" t="s">
        <v>275</v>
      </c>
      <c r="D2385" s="1"/>
    </row>
    <row r="2386" spans="1:4">
      <c r="A2386" s="1" t="s">
        <v>2</v>
      </c>
      <c r="B2386" s="2">
        <v>13010</v>
      </c>
      <c r="C2386" s="1" t="s">
        <v>96</v>
      </c>
      <c r="D2386" s="1"/>
    </row>
    <row r="2387" spans="1:4">
      <c r="A2387" s="1" t="s">
        <v>2</v>
      </c>
      <c r="B2387" s="2">
        <v>13006</v>
      </c>
      <c r="C2387" s="1" t="s">
        <v>331</v>
      </c>
      <c r="D2387" s="1"/>
    </row>
    <row r="2388" spans="1:4">
      <c r="A2388" s="1" t="s">
        <v>2</v>
      </c>
      <c r="B2388" s="2">
        <v>64001</v>
      </c>
      <c r="C2388" s="1" t="s">
        <v>421</v>
      </c>
      <c r="D2388" s="1"/>
    </row>
    <row r="2389" spans="1:4">
      <c r="A2389" s="1" t="s">
        <v>2</v>
      </c>
      <c r="B2389" s="2">
        <v>12011</v>
      </c>
      <c r="C2389" s="1" t="s">
        <v>210</v>
      </c>
      <c r="D2389" s="1"/>
    </row>
    <row r="2390" spans="1:4">
      <c r="A2390" s="1" t="s">
        <v>2</v>
      </c>
      <c r="B2390" s="2">
        <v>12022</v>
      </c>
      <c r="C2390" s="1" t="s">
        <v>147</v>
      </c>
      <c r="D2390" s="1"/>
    </row>
    <row r="2391" spans="1:4">
      <c r="A2391" s="1" t="s">
        <v>2</v>
      </c>
      <c r="B2391" s="2">
        <v>12003</v>
      </c>
      <c r="C2391" s="1" t="s">
        <v>130</v>
      </c>
      <c r="D2391" s="1"/>
    </row>
    <row r="2392" spans="1:4">
      <c r="A2392" s="1" t="s">
        <v>2</v>
      </c>
      <c r="B2392" s="2">
        <v>23003</v>
      </c>
      <c r="C2392" s="1" t="s">
        <v>69</v>
      </c>
      <c r="D2392" s="1"/>
    </row>
    <row r="2393" spans="1:4">
      <c r="A2393" s="1" t="s">
        <v>2</v>
      </c>
      <c r="B2393" s="2">
        <v>23011</v>
      </c>
      <c r="C2393" s="1" t="s">
        <v>100</v>
      </c>
      <c r="D2393" s="1"/>
    </row>
    <row r="2394" spans="1:4">
      <c r="A2394" s="1" t="s">
        <v>2</v>
      </c>
      <c r="B2394" s="2">
        <v>23010</v>
      </c>
      <c r="C2394" s="1" t="s">
        <v>245</v>
      </c>
      <c r="D2394" s="1"/>
    </row>
    <row r="2395" spans="1:4">
      <c r="A2395" s="1" t="s">
        <v>2</v>
      </c>
      <c r="B2395" s="2">
        <v>26008</v>
      </c>
      <c r="C2395" s="1" t="s">
        <v>70</v>
      </c>
      <c r="D2395" s="1"/>
    </row>
    <row r="2396" spans="1:4">
      <c r="A2396" s="1" t="s">
        <v>2</v>
      </c>
      <c r="B2396" s="2">
        <v>26004</v>
      </c>
      <c r="C2396" s="1" t="s">
        <v>207</v>
      </c>
      <c r="D2396" s="1"/>
    </row>
    <row r="2397" spans="1:4">
      <c r="A2397" s="1" t="s">
        <v>2</v>
      </c>
      <c r="B2397" s="2">
        <v>26019</v>
      </c>
      <c r="C2397" s="1" t="s">
        <v>440</v>
      </c>
      <c r="D2397" s="1"/>
    </row>
    <row r="2398" spans="1:4">
      <c r="A2398" s="1" t="s">
        <v>2</v>
      </c>
      <c r="B2398" s="2">
        <v>26011</v>
      </c>
      <c r="C2398" s="1" t="s">
        <v>281</v>
      </c>
      <c r="D2398" s="1"/>
    </row>
    <row r="2399" spans="1:4">
      <c r="A2399" s="1" t="s">
        <v>2</v>
      </c>
      <c r="B2399" s="2">
        <v>26013</v>
      </c>
      <c r="C2399" s="1" t="s">
        <v>470</v>
      </c>
      <c r="D2399" s="1"/>
    </row>
    <row r="2400" spans="1:4">
      <c r="A2400" s="1" t="s">
        <v>2</v>
      </c>
      <c r="B2400" s="2">
        <v>28008</v>
      </c>
      <c r="C2400" s="1" t="s">
        <v>148</v>
      </c>
      <c r="D2400" s="1"/>
    </row>
    <row r="2401" spans="1:4">
      <c r="A2401" s="1" t="s">
        <v>2</v>
      </c>
      <c r="B2401" s="2">
        <v>28003</v>
      </c>
      <c r="C2401" s="1" t="s">
        <v>99</v>
      </c>
      <c r="D2401" s="1"/>
    </row>
    <row r="2402" spans="1:4">
      <c r="A2402" s="1" t="s">
        <v>2</v>
      </c>
      <c r="B2402" s="2">
        <v>28007</v>
      </c>
      <c r="C2402" s="1" t="s">
        <v>35</v>
      </c>
      <c r="D2402" s="1"/>
    </row>
    <row r="2403" spans="1:4">
      <c r="A2403" s="1" t="s">
        <v>2</v>
      </c>
      <c r="B2403" s="2">
        <v>28013</v>
      </c>
      <c r="C2403" s="1" t="s">
        <v>336</v>
      </c>
      <c r="D2403" s="1"/>
    </row>
    <row r="2404" spans="1:4">
      <c r="A2404" s="1" t="s">
        <v>2</v>
      </c>
      <c r="B2404" s="2">
        <v>28015</v>
      </c>
      <c r="C2404" s="1" t="s">
        <v>246</v>
      </c>
      <c r="D2404" s="1"/>
    </row>
    <row r="2405" spans="1:4">
      <c r="A2405" s="1" t="s">
        <v>2</v>
      </c>
      <c r="B2405" s="2">
        <v>28004</v>
      </c>
      <c r="C2405" s="1" t="s">
        <v>149</v>
      </c>
      <c r="D2405" s="1"/>
    </row>
    <row r="2406" spans="1:4">
      <c r="A2406" s="1" t="s">
        <v>2</v>
      </c>
      <c r="B2406" s="2">
        <v>28006</v>
      </c>
      <c r="C2406" s="1" t="s">
        <v>150</v>
      </c>
      <c r="D2406" s="1"/>
    </row>
    <row r="2407" spans="1:4">
      <c r="A2407" s="1" t="s">
        <v>2</v>
      </c>
      <c r="B2407" s="2">
        <v>24004</v>
      </c>
      <c r="C2407" s="1" t="s">
        <v>382</v>
      </c>
      <c r="D2407" s="1"/>
    </row>
    <row r="2408" spans="1:4">
      <c r="A2408" s="1" t="s">
        <v>2</v>
      </c>
      <c r="B2408" s="2">
        <v>24015</v>
      </c>
      <c r="C2408" s="1" t="s">
        <v>471</v>
      </c>
      <c r="D2408" s="1"/>
    </row>
    <row r="2409" spans="1:4">
      <c r="A2409" s="1" t="s">
        <v>2</v>
      </c>
      <c r="B2409" s="2">
        <v>51024</v>
      </c>
      <c r="C2409" s="1" t="s">
        <v>258</v>
      </c>
      <c r="D2409" s="1"/>
    </row>
    <row r="2410" spans="1:4">
      <c r="A2410" s="1" t="s">
        <v>2</v>
      </c>
      <c r="B2410" s="2">
        <v>51020</v>
      </c>
      <c r="C2410" s="1" t="s">
        <v>151</v>
      </c>
      <c r="D2410" s="1"/>
    </row>
    <row r="2411" spans="1:4">
      <c r="A2411" s="1" t="s">
        <v>2</v>
      </c>
      <c r="B2411" s="2">
        <v>51018</v>
      </c>
      <c r="C2411" s="1" t="s">
        <v>258</v>
      </c>
      <c r="D2411" s="1"/>
    </row>
    <row r="2412" spans="1:4">
      <c r="A2412" s="1" t="s">
        <v>2</v>
      </c>
      <c r="B2412" s="2">
        <v>51019</v>
      </c>
      <c r="C2412" s="1" t="s">
        <v>420</v>
      </c>
      <c r="D2412" s="1"/>
    </row>
    <row r="2413" spans="1:4">
      <c r="A2413" s="1" t="s">
        <v>2</v>
      </c>
      <c r="B2413" s="2">
        <v>51002</v>
      </c>
      <c r="C2413" s="1" t="s">
        <v>145</v>
      </c>
      <c r="D2413" s="1"/>
    </row>
    <row r="2414" spans="1:4">
      <c r="A2414" s="1" t="s">
        <v>2</v>
      </c>
      <c r="B2414" s="2">
        <v>51003</v>
      </c>
      <c r="C2414" s="1" t="s">
        <v>432</v>
      </c>
      <c r="D2414" s="1"/>
    </row>
    <row r="2415" spans="1:4">
      <c r="A2415" s="1" t="s">
        <v>2</v>
      </c>
      <c r="B2415" s="2">
        <v>51016</v>
      </c>
      <c r="C2415" s="1" t="s">
        <v>469</v>
      </c>
      <c r="D2415" s="1"/>
    </row>
    <row r="2416" spans="1:4">
      <c r="A2416" s="1" t="s">
        <v>2</v>
      </c>
      <c r="B2416" s="2">
        <v>51014</v>
      </c>
      <c r="C2416" s="1" t="s">
        <v>144</v>
      </c>
      <c r="D2416" s="1"/>
    </row>
    <row r="2417" spans="1:4">
      <c r="A2417" s="1" t="s">
        <v>2</v>
      </c>
      <c r="B2417" s="2">
        <v>51017</v>
      </c>
      <c r="C2417" s="1" t="s">
        <v>152</v>
      </c>
      <c r="D2417" s="1"/>
    </row>
    <row r="2418" spans="1:4">
      <c r="A2418" s="1" t="s">
        <v>2</v>
      </c>
      <c r="B2418" s="2">
        <v>51023</v>
      </c>
      <c r="C2418" s="1" t="s">
        <v>153</v>
      </c>
      <c r="D2418" s="1"/>
    </row>
    <row r="2419" spans="1:4">
      <c r="A2419" s="1" t="s">
        <v>2</v>
      </c>
      <c r="B2419" s="2">
        <v>51022</v>
      </c>
      <c r="C2419" s="1" t="s">
        <v>417</v>
      </c>
      <c r="D2419" s="1"/>
    </row>
    <row r="2420" spans="1:4">
      <c r="A2420" s="1" t="s">
        <v>2</v>
      </c>
      <c r="B2420" s="2">
        <v>51013</v>
      </c>
      <c r="C2420" s="1" t="s">
        <v>467</v>
      </c>
      <c r="D2420" s="1"/>
    </row>
    <row r="2421" spans="1:4">
      <c r="A2421" s="1" t="s">
        <v>2</v>
      </c>
      <c r="B2421" s="2">
        <v>51021</v>
      </c>
      <c r="C2421" s="1" t="s">
        <v>385</v>
      </c>
      <c r="D2421" s="1"/>
    </row>
    <row r="2422" spans="1:4">
      <c r="A2422" s="1" t="s">
        <v>2</v>
      </c>
      <c r="B2422" s="2">
        <v>51044</v>
      </c>
      <c r="C2422" s="1" t="s">
        <v>138</v>
      </c>
      <c r="D2422" s="1"/>
    </row>
    <row r="2423" spans="1:4">
      <c r="A2423" s="1" t="s">
        <v>2</v>
      </c>
      <c r="B2423" s="2">
        <v>51015</v>
      </c>
      <c r="C2423" s="1" t="s">
        <v>410</v>
      </c>
      <c r="D2423" s="1"/>
    </row>
    <row r="2424" spans="1:4">
      <c r="A2424" s="1" t="s">
        <v>2</v>
      </c>
      <c r="B2424" s="2">
        <v>51045</v>
      </c>
      <c r="C2424" s="1" t="s">
        <v>139</v>
      </c>
      <c r="D2424" s="1"/>
    </row>
    <row r="2425" spans="1:4">
      <c r="A2425" s="1" t="s">
        <v>2</v>
      </c>
      <c r="B2425" s="2">
        <v>51043</v>
      </c>
      <c r="C2425" s="1" t="s">
        <v>140</v>
      </c>
      <c r="D2425" s="1"/>
    </row>
    <row r="2426" spans="1:4">
      <c r="A2426" s="1" t="s">
        <v>2</v>
      </c>
      <c r="B2426" s="2">
        <v>51041</v>
      </c>
      <c r="C2426" s="1" t="s">
        <v>143</v>
      </c>
      <c r="D2426" s="1"/>
    </row>
    <row r="2427" spans="1:4">
      <c r="A2427" s="1" t="s">
        <v>2</v>
      </c>
      <c r="B2427" s="2">
        <v>51042</v>
      </c>
      <c r="C2427" s="1" t="s">
        <v>257</v>
      </c>
      <c r="D2427" s="1"/>
    </row>
    <row r="2428" spans="1:4">
      <c r="A2428" s="1" t="s">
        <v>2</v>
      </c>
      <c r="B2428" s="2">
        <v>51007</v>
      </c>
      <c r="C2428" s="1" t="s">
        <v>418</v>
      </c>
      <c r="D2428" s="1"/>
    </row>
    <row r="2429" spans="1:4">
      <c r="A2429" s="1" t="s">
        <v>2</v>
      </c>
      <c r="B2429" s="2">
        <v>51006</v>
      </c>
      <c r="C2429" s="1" t="s">
        <v>472</v>
      </c>
      <c r="D2429" s="1"/>
    </row>
    <row r="2430" spans="1:4">
      <c r="A2430" s="1" t="s">
        <v>2</v>
      </c>
      <c r="B2430" s="2">
        <v>51010</v>
      </c>
      <c r="C2430" s="1" t="s">
        <v>419</v>
      </c>
      <c r="D2430" s="1"/>
    </row>
    <row r="2431" spans="1:4">
      <c r="A2431" s="1" t="s">
        <v>2</v>
      </c>
      <c r="B2431" s="2">
        <v>51009</v>
      </c>
      <c r="C2431" s="1" t="s">
        <v>473</v>
      </c>
      <c r="D2431" s="1"/>
    </row>
    <row r="2432" spans="1:4">
      <c r="A2432" s="1" t="s">
        <v>2</v>
      </c>
      <c r="B2432" s="2">
        <v>51036</v>
      </c>
      <c r="C2432" s="1" t="s">
        <v>143</v>
      </c>
      <c r="D2432" s="1"/>
    </row>
    <row r="2433" spans="1:4">
      <c r="A2433" s="1" t="s">
        <v>2</v>
      </c>
      <c r="B2433" s="2">
        <v>51032</v>
      </c>
      <c r="C2433" s="1" t="s">
        <v>140</v>
      </c>
      <c r="D2433" s="1"/>
    </row>
    <row r="2434" spans="1:4">
      <c r="A2434" s="1" t="s">
        <v>2</v>
      </c>
      <c r="B2434" s="2">
        <v>51031</v>
      </c>
      <c r="C2434" s="1" t="s">
        <v>139</v>
      </c>
      <c r="D2434" s="1"/>
    </row>
    <row r="2435" spans="1:4">
      <c r="A2435" s="1" t="s">
        <v>2</v>
      </c>
      <c r="B2435" s="2">
        <v>51033</v>
      </c>
      <c r="C2435" s="1" t="s">
        <v>410</v>
      </c>
      <c r="D2435" s="1"/>
    </row>
    <row r="2436" spans="1:4">
      <c r="A2436" s="1" t="s">
        <v>2</v>
      </c>
      <c r="B2436" s="2">
        <v>51011</v>
      </c>
      <c r="C2436" s="1" t="s">
        <v>138</v>
      </c>
      <c r="D2436" s="1"/>
    </row>
    <row r="2437" spans="1:4">
      <c r="A2437" s="1" t="s">
        <v>2</v>
      </c>
      <c r="B2437" s="2">
        <v>51034</v>
      </c>
      <c r="C2437" s="1" t="s">
        <v>385</v>
      </c>
      <c r="D2437" s="1"/>
    </row>
    <row r="2438" spans="1:4">
      <c r="A2438" s="1" t="s">
        <v>2</v>
      </c>
      <c r="B2438" s="2">
        <v>51030</v>
      </c>
      <c r="C2438" s="1" t="s">
        <v>467</v>
      </c>
      <c r="D2438" s="1"/>
    </row>
    <row r="2439" spans="1:4">
      <c r="A2439" s="1" t="s">
        <v>2</v>
      </c>
      <c r="B2439" s="2">
        <v>51012</v>
      </c>
      <c r="C2439" s="1" t="s">
        <v>417</v>
      </c>
      <c r="D2439" s="1"/>
    </row>
    <row r="2440" spans="1:4">
      <c r="A2440" s="1" t="s">
        <v>2</v>
      </c>
      <c r="B2440" s="2">
        <v>51028</v>
      </c>
      <c r="C2440" s="1" t="s">
        <v>153</v>
      </c>
      <c r="D2440" s="1"/>
    </row>
    <row r="2441" spans="1:4">
      <c r="A2441" s="1" t="s">
        <v>2</v>
      </c>
      <c r="B2441" s="2">
        <v>51029</v>
      </c>
      <c r="C2441" s="1" t="s">
        <v>468</v>
      </c>
      <c r="D2441" s="1"/>
    </row>
    <row r="2442" spans="1:4">
      <c r="A2442" s="1" t="s">
        <v>2</v>
      </c>
      <c r="B2442" s="2">
        <v>51027</v>
      </c>
      <c r="C2442" s="1" t="s">
        <v>144</v>
      </c>
      <c r="D2442" s="1"/>
    </row>
    <row r="2443" spans="1:4">
      <c r="A2443" s="1" t="s">
        <v>2</v>
      </c>
      <c r="B2443" s="2">
        <v>51026</v>
      </c>
      <c r="C2443" s="1" t="s">
        <v>469</v>
      </c>
      <c r="D2443" s="1"/>
    </row>
    <row r="2444" spans="1:4">
      <c r="A2444" s="1" t="s">
        <v>2</v>
      </c>
      <c r="B2444" s="2">
        <v>51004</v>
      </c>
      <c r="C2444" s="1" t="s">
        <v>432</v>
      </c>
      <c r="D2444" s="1"/>
    </row>
    <row r="2445" spans="1:4">
      <c r="A2445" s="1" t="s">
        <v>2</v>
      </c>
      <c r="B2445" s="2">
        <v>51025</v>
      </c>
      <c r="C2445" s="1" t="s">
        <v>145</v>
      </c>
      <c r="D2445" s="1"/>
    </row>
    <row r="2446" spans="1:4">
      <c r="A2446" s="1" t="s">
        <v>2</v>
      </c>
      <c r="B2446" s="2">
        <v>51005</v>
      </c>
      <c r="C2446" s="1" t="s">
        <v>420</v>
      </c>
      <c r="D2446" s="1"/>
    </row>
    <row r="2447" spans="1:4">
      <c r="A2447" s="1" t="s">
        <v>2</v>
      </c>
      <c r="B2447" s="2">
        <v>51024</v>
      </c>
      <c r="C2447" s="1" t="s">
        <v>258</v>
      </c>
      <c r="D2447" s="1"/>
    </row>
    <row r="2448" spans="1:4">
      <c r="A2448" s="1" t="s">
        <v>2</v>
      </c>
      <c r="B2448" s="2">
        <v>51020</v>
      </c>
      <c r="C2448" s="1" t="s">
        <v>151</v>
      </c>
      <c r="D2448" s="1"/>
    </row>
    <row r="2449" spans="1:4">
      <c r="A2449" s="1" t="s">
        <v>2</v>
      </c>
      <c r="B2449" s="2">
        <v>51018</v>
      </c>
      <c r="C2449" s="1" t="s">
        <v>258</v>
      </c>
      <c r="D2449" s="1"/>
    </row>
    <row r="2450" spans="1:4">
      <c r="A2450" s="1" t="s">
        <v>2</v>
      </c>
      <c r="B2450" s="2">
        <v>24017</v>
      </c>
      <c r="C2450" s="1" t="s">
        <v>562</v>
      </c>
      <c r="D2450" s="1"/>
    </row>
    <row r="2451" spans="1:4">
      <c r="A2451" s="1" t="s">
        <v>2</v>
      </c>
      <c r="B2451" s="2">
        <v>28026</v>
      </c>
      <c r="C2451" s="1" t="s">
        <v>150</v>
      </c>
      <c r="D2451" s="1"/>
    </row>
    <row r="2452" spans="1:4">
      <c r="A2452" s="1" t="s">
        <v>2</v>
      </c>
      <c r="B2452" s="2">
        <v>69001</v>
      </c>
      <c r="C2452" s="1" t="s">
        <v>574</v>
      </c>
      <c r="D2452" s="1"/>
    </row>
    <row r="2453" spans="1:4">
      <c r="A2453" s="1" t="s">
        <v>2</v>
      </c>
      <c r="B2453" s="2">
        <v>28029</v>
      </c>
      <c r="C2453" s="1" t="s">
        <v>149</v>
      </c>
      <c r="D2453" s="1"/>
    </row>
    <row r="2454" spans="1:4">
      <c r="A2454" s="1" t="s">
        <v>2</v>
      </c>
      <c r="B2454" s="2">
        <v>28023</v>
      </c>
      <c r="C2454" s="1" t="s">
        <v>246</v>
      </c>
      <c r="D2454" s="1"/>
    </row>
    <row r="2455" spans="1:4">
      <c r="A2455" s="1" t="s">
        <v>2</v>
      </c>
      <c r="B2455" s="2">
        <v>28022</v>
      </c>
      <c r="C2455" s="1" t="s">
        <v>336</v>
      </c>
      <c r="D2455" s="1"/>
    </row>
    <row r="2456" spans="1:4">
      <c r="A2456" s="1" t="s">
        <v>2</v>
      </c>
      <c r="B2456" s="2">
        <v>28028</v>
      </c>
      <c r="C2456" s="1" t="s">
        <v>35</v>
      </c>
      <c r="D2456" s="1"/>
    </row>
    <row r="2457" spans="1:4">
      <c r="A2457" s="1" t="s">
        <v>2</v>
      </c>
      <c r="B2457" s="2">
        <v>28030</v>
      </c>
      <c r="C2457" s="1" t="s">
        <v>99</v>
      </c>
      <c r="D2457" s="1"/>
    </row>
    <row r="2458" spans="1:4">
      <c r="A2458" s="1" t="s">
        <v>2</v>
      </c>
      <c r="B2458" s="2">
        <v>26003</v>
      </c>
      <c r="C2458" s="1" t="s">
        <v>148</v>
      </c>
      <c r="D2458" s="1"/>
    </row>
    <row r="2459" spans="1:4">
      <c r="A2459" s="1" t="s">
        <v>2</v>
      </c>
      <c r="B2459" s="2">
        <v>26015</v>
      </c>
      <c r="C2459" s="1" t="s">
        <v>259</v>
      </c>
      <c r="D2459" s="1"/>
    </row>
    <row r="2460" spans="1:4">
      <c r="A2460" s="1" t="s">
        <v>2</v>
      </c>
      <c r="B2460" s="2">
        <v>26012</v>
      </c>
      <c r="C2460" s="1" t="s">
        <v>281</v>
      </c>
      <c r="D2460" s="1"/>
    </row>
    <row r="2461" spans="1:4">
      <c r="A2461" s="1" t="s">
        <v>2</v>
      </c>
      <c r="B2461" s="2">
        <v>18011</v>
      </c>
      <c r="C2461" s="1" t="s">
        <v>323</v>
      </c>
      <c r="D2461" s="1"/>
    </row>
    <row r="2462" spans="1:4">
      <c r="A2462" s="1" t="s">
        <v>2</v>
      </c>
      <c r="B2462" s="2">
        <v>26022</v>
      </c>
      <c r="C2462" s="1" t="s">
        <v>207</v>
      </c>
      <c r="D2462" s="1"/>
    </row>
    <row r="2463" spans="1:4">
      <c r="A2463" s="1" t="s">
        <v>2</v>
      </c>
      <c r="B2463" s="2">
        <v>26023</v>
      </c>
      <c r="C2463" s="1" t="s">
        <v>521</v>
      </c>
      <c r="D2463" s="1"/>
    </row>
    <row r="2464" spans="1:4">
      <c r="A2464" s="1" t="s">
        <v>2</v>
      </c>
      <c r="B2464" s="2">
        <v>23013</v>
      </c>
      <c r="C2464" s="1" t="s">
        <v>245</v>
      </c>
      <c r="D2464" s="1"/>
    </row>
    <row r="2465" spans="1:4">
      <c r="A2465" s="1" t="s">
        <v>2</v>
      </c>
      <c r="B2465" s="2">
        <v>23012</v>
      </c>
      <c r="C2465" s="1" t="s">
        <v>100</v>
      </c>
      <c r="D2465" s="1"/>
    </row>
    <row r="2466" spans="1:4">
      <c r="A2466" s="1" t="s">
        <v>2</v>
      </c>
      <c r="B2466" s="2">
        <v>23007</v>
      </c>
      <c r="C2466" s="1" t="s">
        <v>69</v>
      </c>
      <c r="D2466" s="1"/>
    </row>
    <row r="2467" spans="1:4">
      <c r="A2467" s="1" t="s">
        <v>2</v>
      </c>
      <c r="B2467" s="2">
        <v>12001</v>
      </c>
      <c r="C2467" s="1" t="s">
        <v>147</v>
      </c>
      <c r="D2467" s="1"/>
    </row>
    <row r="2468" spans="1:4">
      <c r="A2468" s="1" t="s">
        <v>2</v>
      </c>
      <c r="B2468" s="2">
        <v>12016</v>
      </c>
      <c r="C2468" s="1" t="s">
        <v>210</v>
      </c>
      <c r="D2468" s="1"/>
    </row>
    <row r="2469" spans="1:4">
      <c r="A2469" s="1" t="s">
        <v>2</v>
      </c>
      <c r="B2469" s="2">
        <v>13015</v>
      </c>
      <c r="C2469" s="1" t="s">
        <v>421</v>
      </c>
      <c r="D2469" s="1"/>
    </row>
    <row r="2470" spans="1:4">
      <c r="A2470" s="1" t="s">
        <v>2</v>
      </c>
      <c r="B2470" s="2">
        <v>13016</v>
      </c>
      <c r="C2470" s="1" t="s">
        <v>331</v>
      </c>
      <c r="D2470" s="1"/>
    </row>
    <row r="2471" spans="1:4">
      <c r="A2471" s="1" t="s">
        <v>2</v>
      </c>
      <c r="B2471" s="2">
        <v>13018</v>
      </c>
      <c r="C2471" s="1" t="s">
        <v>250</v>
      </c>
      <c r="D2471" s="1"/>
    </row>
    <row r="2472" spans="1:4">
      <c r="A2472" s="1" t="s">
        <v>2</v>
      </c>
      <c r="B2472" s="2">
        <v>13017</v>
      </c>
      <c r="C2472" s="1" t="s">
        <v>518</v>
      </c>
    </row>
    <row r="2473" spans="1:4">
      <c r="A2473" s="1" t="s">
        <v>2</v>
      </c>
      <c r="B2473" s="2">
        <v>13019</v>
      </c>
      <c r="C2473" s="1" t="s">
        <v>275</v>
      </c>
    </row>
    <row r="2474" spans="1:4">
      <c r="A2474" s="1" t="s">
        <v>2</v>
      </c>
      <c r="B2474" s="2">
        <v>13013</v>
      </c>
      <c r="C2474" s="1" t="s">
        <v>317</v>
      </c>
    </row>
    <row r="2475" spans="1:4">
      <c r="A2475" s="1" t="s">
        <v>2</v>
      </c>
      <c r="B2475" s="2">
        <v>30027</v>
      </c>
      <c r="C2475" s="1" t="s">
        <v>396</v>
      </c>
    </row>
    <row r="2476" spans="1:4">
      <c r="A2476" s="1" t="s">
        <v>2</v>
      </c>
      <c r="B2476" s="2">
        <v>30038</v>
      </c>
      <c r="C2476" s="1" t="s">
        <v>146</v>
      </c>
    </row>
    <row r="2477" spans="1:4">
      <c r="A2477" s="1" t="s">
        <v>2</v>
      </c>
      <c r="B2477" s="2">
        <v>30001</v>
      </c>
      <c r="C2477" s="1" t="s">
        <v>221</v>
      </c>
    </row>
    <row r="2478" spans="1:4">
      <c r="A2478" s="1" t="s">
        <v>2</v>
      </c>
      <c r="B2478" s="2">
        <v>30012</v>
      </c>
      <c r="C2478" s="1" t="s">
        <v>232</v>
      </c>
    </row>
    <row r="2479" spans="1:4">
      <c r="A2479" s="1" t="s">
        <v>2</v>
      </c>
      <c r="B2479" s="2">
        <v>30013</v>
      </c>
      <c r="C2479" s="1" t="s">
        <v>316</v>
      </c>
    </row>
    <row r="2480" spans="1:4">
      <c r="A2480" s="1" t="s">
        <v>2</v>
      </c>
      <c r="B2480" s="2">
        <v>30029</v>
      </c>
      <c r="C2480" s="1" t="s">
        <v>137</v>
      </c>
    </row>
    <row r="2481" spans="1:3">
      <c r="A2481" s="1" t="s">
        <v>2</v>
      </c>
      <c r="B2481" s="2">
        <v>30015</v>
      </c>
      <c r="C2481" s="1" t="s">
        <v>230</v>
      </c>
    </row>
    <row r="2482" spans="1:3">
      <c r="A2482" s="1" t="s">
        <v>2</v>
      </c>
      <c r="B2482" s="2">
        <v>30035</v>
      </c>
      <c r="C2482" s="1" t="s">
        <v>222</v>
      </c>
    </row>
    <row r="2483" spans="1:3">
      <c r="A2483" s="1" t="s">
        <v>2</v>
      </c>
      <c r="B2483" s="2">
        <v>30014</v>
      </c>
      <c r="C2483" s="1" t="s">
        <v>231</v>
      </c>
    </row>
    <row r="2484" spans="1:3">
      <c r="A2484" s="1" t="s">
        <v>2</v>
      </c>
      <c r="B2484" s="2">
        <v>30017</v>
      </c>
      <c r="C2484" s="1" t="s">
        <v>386</v>
      </c>
    </row>
    <row r="2485" spans="1:3">
      <c r="A2485" s="1" t="s">
        <v>2</v>
      </c>
      <c r="B2485" s="2">
        <v>30011</v>
      </c>
      <c r="C2485" s="1" t="s">
        <v>315</v>
      </c>
    </row>
    <row r="2486" spans="1:3">
      <c r="A2486" s="1" t="s">
        <v>2</v>
      </c>
      <c r="B2486" s="2">
        <v>30016</v>
      </c>
      <c r="C2486" s="1" t="s">
        <v>397</v>
      </c>
    </row>
    <row r="2487" spans="1:3">
      <c r="A2487" s="1" t="s">
        <v>2</v>
      </c>
      <c r="B2487" s="2">
        <v>30037</v>
      </c>
      <c r="C2487" s="1" t="s">
        <v>280</v>
      </c>
    </row>
    <row r="2488" spans="1:3">
      <c r="A2488" s="1" t="s">
        <v>3</v>
      </c>
      <c r="B2488" s="2">
        <v>19018</v>
      </c>
      <c r="C2488" s="1" t="s">
        <v>408</v>
      </c>
    </row>
    <row r="2489" spans="1:3">
      <c r="A2489" s="1" t="s">
        <v>3</v>
      </c>
      <c r="B2489" s="2">
        <v>19016</v>
      </c>
      <c r="C2489" s="1" t="s">
        <v>325</v>
      </c>
    </row>
    <row r="2490" spans="1:3">
      <c r="A2490" s="1" t="s">
        <v>3</v>
      </c>
      <c r="B2490" s="2">
        <v>12007</v>
      </c>
      <c r="C2490" s="1" t="s">
        <v>289</v>
      </c>
    </row>
    <row r="2491" spans="1:3">
      <c r="A2491" s="1" t="s">
        <v>3</v>
      </c>
      <c r="B2491" s="2">
        <v>12012</v>
      </c>
      <c r="C2491" s="1" t="s">
        <v>422</v>
      </c>
    </row>
    <row r="2492" spans="1:3">
      <c r="A2492" s="1" t="s">
        <v>3</v>
      </c>
      <c r="B2492" s="2">
        <v>12023</v>
      </c>
      <c r="C2492" s="1" t="s">
        <v>318</v>
      </c>
    </row>
    <row r="2493" spans="1:3">
      <c r="A2493" s="1" t="s">
        <v>3</v>
      </c>
      <c r="B2493" s="2">
        <v>12025</v>
      </c>
      <c r="C2493" s="1" t="s">
        <v>460</v>
      </c>
    </row>
    <row r="2494" spans="1:3">
      <c r="A2494" s="1" t="s">
        <v>3</v>
      </c>
      <c r="B2494" s="2">
        <v>14005</v>
      </c>
      <c r="C2494" s="1" t="s">
        <v>378</v>
      </c>
    </row>
    <row r="2495" spans="1:3">
      <c r="A2495" s="1" t="s">
        <v>3</v>
      </c>
      <c r="B2495" s="2">
        <v>14021</v>
      </c>
      <c r="C2495" s="1" t="s">
        <v>92</v>
      </c>
    </row>
    <row r="2496" spans="1:3">
      <c r="A2496" s="1" t="s">
        <v>3</v>
      </c>
      <c r="B2496" s="2">
        <v>14008</v>
      </c>
      <c r="C2496" s="1" t="s">
        <v>415</v>
      </c>
    </row>
    <row r="2497" spans="1:3">
      <c r="A2497" s="1" t="s">
        <v>3</v>
      </c>
      <c r="B2497" s="2">
        <v>14006</v>
      </c>
      <c r="C2497" s="1" t="s">
        <v>107</v>
      </c>
    </row>
    <row r="2498" spans="1:3">
      <c r="A2498" s="1" t="s">
        <v>3</v>
      </c>
      <c r="B2498" s="2">
        <v>11011</v>
      </c>
      <c r="C2498" s="1" t="s">
        <v>81</v>
      </c>
    </row>
    <row r="2499" spans="1:3">
      <c r="A2499" s="1" t="s">
        <v>3</v>
      </c>
      <c r="B2499" s="2">
        <v>32002</v>
      </c>
      <c r="C2499" s="1" t="s">
        <v>306</v>
      </c>
    </row>
    <row r="2500" spans="1:3">
      <c r="A2500" s="1" t="s">
        <v>3</v>
      </c>
      <c r="B2500" s="2">
        <v>32014</v>
      </c>
      <c r="C2500" s="1" t="s">
        <v>108</v>
      </c>
    </row>
    <row r="2501" spans="1:3">
      <c r="A2501" s="1" t="s">
        <v>3</v>
      </c>
      <c r="B2501" s="2">
        <v>32008</v>
      </c>
      <c r="C2501" s="1" t="s">
        <v>383</v>
      </c>
    </row>
    <row r="2502" spans="1:3">
      <c r="A2502" s="1" t="s">
        <v>3</v>
      </c>
      <c r="B2502" s="2">
        <v>32003</v>
      </c>
      <c r="C2502" s="1" t="s">
        <v>332</v>
      </c>
    </row>
    <row r="2503" spans="1:3">
      <c r="A2503" s="1" t="s">
        <v>3</v>
      </c>
      <c r="B2503" s="2">
        <v>32004</v>
      </c>
      <c r="C2503" s="1" t="s">
        <v>50</v>
      </c>
    </row>
    <row r="2504" spans="1:3">
      <c r="A2504" s="1" t="s">
        <v>3</v>
      </c>
      <c r="B2504" s="2">
        <v>17005</v>
      </c>
      <c r="C2504" s="1" t="s">
        <v>307</v>
      </c>
    </row>
    <row r="2505" spans="1:3">
      <c r="A2505" s="1" t="s">
        <v>3</v>
      </c>
      <c r="B2505" s="2">
        <v>17001</v>
      </c>
      <c r="C2505" s="1" t="s">
        <v>49</v>
      </c>
    </row>
    <row r="2506" spans="1:3">
      <c r="A2506" s="1" t="s">
        <v>3</v>
      </c>
      <c r="B2506" s="2">
        <v>29008</v>
      </c>
      <c r="C2506" s="1" t="s">
        <v>534</v>
      </c>
    </row>
    <row r="2507" spans="1:3">
      <c r="A2507" s="1" t="s">
        <v>3</v>
      </c>
      <c r="B2507" s="2">
        <v>29003</v>
      </c>
      <c r="C2507" s="1" t="s">
        <v>67</v>
      </c>
    </row>
    <row r="2508" spans="1:3">
      <c r="A2508" s="1" t="s">
        <v>3</v>
      </c>
      <c r="B2508" s="2">
        <v>29015</v>
      </c>
      <c r="C2508" s="1" t="s">
        <v>398</v>
      </c>
    </row>
    <row r="2509" spans="1:3">
      <c r="A2509" s="1" t="s">
        <v>3</v>
      </c>
      <c r="B2509" s="2">
        <v>29004</v>
      </c>
      <c r="C2509" s="1" t="s">
        <v>209</v>
      </c>
    </row>
    <row r="2510" spans="1:3">
      <c r="A2510" s="1" t="s">
        <v>3</v>
      </c>
      <c r="B2510" s="2">
        <v>24006</v>
      </c>
      <c r="C2510" s="1" t="s">
        <v>373</v>
      </c>
    </row>
    <row r="2511" spans="1:3">
      <c r="A2511" s="1" t="s">
        <v>3</v>
      </c>
      <c r="B2511" s="2">
        <v>24002</v>
      </c>
      <c r="C2511" s="1" t="s">
        <v>33</v>
      </c>
    </row>
    <row r="2512" spans="1:3">
      <c r="A2512" s="1" t="s">
        <v>3</v>
      </c>
      <c r="B2512" s="2">
        <v>51024</v>
      </c>
      <c r="C2512" s="1" t="s">
        <v>258</v>
      </c>
    </row>
    <row r="2513" spans="1:3">
      <c r="A2513" s="1" t="s">
        <v>3</v>
      </c>
      <c r="B2513" s="2">
        <v>51020</v>
      </c>
      <c r="C2513" s="1" t="s">
        <v>151</v>
      </c>
    </row>
    <row r="2514" spans="1:3">
      <c r="A2514" s="1" t="s">
        <v>3</v>
      </c>
      <c r="B2514" s="2">
        <v>51018</v>
      </c>
      <c r="C2514" s="1" t="s">
        <v>258</v>
      </c>
    </row>
    <row r="2515" spans="1:3">
      <c r="A2515" s="1" t="s">
        <v>3</v>
      </c>
      <c r="B2515" s="2">
        <v>51019</v>
      </c>
      <c r="C2515" s="1" t="s">
        <v>420</v>
      </c>
    </row>
    <row r="2516" spans="1:3">
      <c r="A2516" s="1" t="s">
        <v>3</v>
      </c>
      <c r="B2516" s="2">
        <v>51002</v>
      </c>
      <c r="C2516" s="1" t="s">
        <v>145</v>
      </c>
    </row>
    <row r="2517" spans="1:3">
      <c r="A2517" s="1" t="s">
        <v>3</v>
      </c>
      <c r="B2517" s="2">
        <v>51003</v>
      </c>
      <c r="C2517" s="1" t="s">
        <v>432</v>
      </c>
    </row>
    <row r="2518" spans="1:3">
      <c r="A2518" s="1" t="s">
        <v>3</v>
      </c>
      <c r="B2518" s="2">
        <v>51016</v>
      </c>
      <c r="C2518" s="1" t="s">
        <v>469</v>
      </c>
    </row>
    <row r="2519" spans="1:3">
      <c r="A2519" s="1" t="s">
        <v>3</v>
      </c>
      <c r="B2519" s="2">
        <v>51014</v>
      </c>
      <c r="C2519" s="1" t="s">
        <v>144</v>
      </c>
    </row>
    <row r="2520" spans="1:3">
      <c r="A2520" s="1" t="s">
        <v>3</v>
      </c>
      <c r="B2520" s="2">
        <v>51017</v>
      </c>
      <c r="C2520" s="1" t="s">
        <v>152</v>
      </c>
    </row>
    <row r="2521" spans="1:3">
      <c r="A2521" s="1" t="s">
        <v>3</v>
      </c>
      <c r="B2521" s="2">
        <v>51023</v>
      </c>
      <c r="C2521" s="1" t="s">
        <v>153</v>
      </c>
    </row>
    <row r="2522" spans="1:3">
      <c r="A2522" s="1" t="s">
        <v>3</v>
      </c>
      <c r="B2522" s="2">
        <v>51022</v>
      </c>
      <c r="C2522" s="1" t="s">
        <v>417</v>
      </c>
    </row>
    <row r="2523" spans="1:3">
      <c r="A2523" s="1" t="s">
        <v>3</v>
      </c>
      <c r="B2523" s="2">
        <v>51013</v>
      </c>
      <c r="C2523" s="1" t="s">
        <v>467</v>
      </c>
    </row>
    <row r="2524" spans="1:3">
      <c r="A2524" s="1" t="s">
        <v>3</v>
      </c>
      <c r="B2524" s="2">
        <v>51021</v>
      </c>
      <c r="C2524" s="1" t="s">
        <v>385</v>
      </c>
    </row>
    <row r="2525" spans="1:3">
      <c r="A2525" s="1" t="s">
        <v>3</v>
      </c>
      <c r="B2525" s="2">
        <v>51044</v>
      </c>
      <c r="C2525" s="1" t="s">
        <v>138</v>
      </c>
    </row>
    <row r="2526" spans="1:3">
      <c r="A2526" s="1" t="s">
        <v>3</v>
      </c>
      <c r="B2526" s="2">
        <v>51015</v>
      </c>
      <c r="C2526" s="1" t="s">
        <v>410</v>
      </c>
    </row>
    <row r="2527" spans="1:3">
      <c r="A2527" s="1" t="s">
        <v>3</v>
      </c>
      <c r="B2527" s="2">
        <v>51045</v>
      </c>
      <c r="C2527" s="1" t="s">
        <v>139</v>
      </c>
    </row>
    <row r="2528" spans="1:3">
      <c r="A2528" s="1" t="s">
        <v>3</v>
      </c>
      <c r="B2528" s="2">
        <v>51043</v>
      </c>
      <c r="C2528" s="1" t="s">
        <v>140</v>
      </c>
    </row>
    <row r="2529" spans="1:3">
      <c r="A2529" s="1" t="s">
        <v>3</v>
      </c>
      <c r="B2529" s="2">
        <v>51041</v>
      </c>
      <c r="C2529" s="1" t="s">
        <v>143</v>
      </c>
    </row>
    <row r="2530" spans="1:3">
      <c r="A2530" s="1" t="s">
        <v>3</v>
      </c>
      <c r="B2530" s="2">
        <v>51042</v>
      </c>
      <c r="C2530" s="1" t="s">
        <v>257</v>
      </c>
    </row>
    <row r="2531" spans="1:3">
      <c r="A2531" s="1" t="s">
        <v>3</v>
      </c>
      <c r="B2531" s="2">
        <v>51038</v>
      </c>
      <c r="C2531" s="1" t="s">
        <v>142</v>
      </c>
    </row>
    <row r="2532" spans="1:3">
      <c r="A2532" s="1" t="s">
        <v>3</v>
      </c>
      <c r="B2532" s="2">
        <v>51046</v>
      </c>
      <c r="C2532" s="1" t="s">
        <v>175</v>
      </c>
    </row>
    <row r="2533" spans="1:3">
      <c r="A2533" s="1" t="s">
        <v>3</v>
      </c>
      <c r="B2533" s="2">
        <v>51037</v>
      </c>
      <c r="C2533" s="1" t="s">
        <v>141</v>
      </c>
    </row>
    <row r="2534" spans="1:3">
      <c r="A2534" s="1" t="s">
        <v>3</v>
      </c>
      <c r="B2534" s="2">
        <v>51040</v>
      </c>
      <c r="C2534" s="1" t="s">
        <v>447</v>
      </c>
    </row>
    <row r="2535" spans="1:3">
      <c r="A2535" s="1" t="s">
        <v>3</v>
      </c>
      <c r="B2535" s="2">
        <v>51039</v>
      </c>
      <c r="C2535" s="1" t="s">
        <v>141</v>
      </c>
    </row>
    <row r="2536" spans="1:3">
      <c r="A2536" s="1" t="s">
        <v>3</v>
      </c>
      <c r="B2536" s="2">
        <v>51001</v>
      </c>
      <c r="C2536" s="1" t="s">
        <v>175</v>
      </c>
    </row>
    <row r="2537" spans="1:3">
      <c r="A2537" s="1" t="s">
        <v>3</v>
      </c>
      <c r="B2537" s="2">
        <v>51035</v>
      </c>
      <c r="C2537" s="1" t="s">
        <v>142</v>
      </c>
    </row>
    <row r="2538" spans="1:3">
      <c r="A2538" s="1" t="s">
        <v>3</v>
      </c>
      <c r="B2538" s="2">
        <v>51008</v>
      </c>
      <c r="C2538" s="1" t="s">
        <v>257</v>
      </c>
    </row>
    <row r="2539" spans="1:3">
      <c r="A2539" s="1" t="s">
        <v>3</v>
      </c>
      <c r="B2539" s="2">
        <v>51036</v>
      </c>
      <c r="C2539" s="1" t="s">
        <v>143</v>
      </c>
    </row>
    <row r="2540" spans="1:3">
      <c r="A2540" s="1" t="s">
        <v>3</v>
      </c>
      <c r="B2540" s="2">
        <v>51032</v>
      </c>
      <c r="C2540" s="1" t="s">
        <v>140</v>
      </c>
    </row>
    <row r="2541" spans="1:3">
      <c r="A2541" s="1" t="s">
        <v>3</v>
      </c>
      <c r="B2541" s="2">
        <v>51031</v>
      </c>
      <c r="C2541" s="1" t="s">
        <v>139</v>
      </c>
    </row>
    <row r="2542" spans="1:3">
      <c r="A2542" s="1" t="s">
        <v>3</v>
      </c>
      <c r="B2542" s="2">
        <v>51033</v>
      </c>
      <c r="C2542" s="1" t="s">
        <v>410</v>
      </c>
    </row>
    <row r="2543" spans="1:3">
      <c r="A2543" s="1" t="s">
        <v>3</v>
      </c>
      <c r="B2543" s="2">
        <v>51011</v>
      </c>
      <c r="C2543" s="1" t="s">
        <v>138</v>
      </c>
    </row>
    <row r="2544" spans="1:3">
      <c r="A2544" s="1" t="s">
        <v>3</v>
      </c>
      <c r="B2544" s="2">
        <v>51034</v>
      </c>
      <c r="C2544" s="1" t="s">
        <v>385</v>
      </c>
    </row>
    <row r="2545" spans="1:3">
      <c r="A2545" s="1" t="s">
        <v>3</v>
      </c>
      <c r="B2545" s="2">
        <v>51030</v>
      </c>
      <c r="C2545" s="1" t="s">
        <v>467</v>
      </c>
    </row>
    <row r="2546" spans="1:3">
      <c r="A2546" s="1" t="s">
        <v>3</v>
      </c>
      <c r="B2546" s="2">
        <v>51012</v>
      </c>
      <c r="C2546" s="1" t="s">
        <v>417</v>
      </c>
    </row>
    <row r="2547" spans="1:3">
      <c r="A2547" s="1" t="s">
        <v>3</v>
      </c>
      <c r="B2547" s="2">
        <v>51028</v>
      </c>
      <c r="C2547" s="1" t="s">
        <v>153</v>
      </c>
    </row>
    <row r="2548" spans="1:3">
      <c r="A2548" s="1" t="s">
        <v>3</v>
      </c>
      <c r="B2548" s="2">
        <v>51029</v>
      </c>
      <c r="C2548" s="1" t="s">
        <v>468</v>
      </c>
    </row>
    <row r="2549" spans="1:3">
      <c r="A2549" s="1" t="s">
        <v>3</v>
      </c>
      <c r="B2549" s="2">
        <v>51027</v>
      </c>
      <c r="C2549" s="1" t="s">
        <v>144</v>
      </c>
    </row>
    <row r="2550" spans="1:3">
      <c r="A2550" s="1" t="s">
        <v>3</v>
      </c>
      <c r="B2550" s="2">
        <v>51026</v>
      </c>
      <c r="C2550" s="1" t="s">
        <v>469</v>
      </c>
    </row>
    <row r="2551" spans="1:3">
      <c r="A2551" s="1" t="s">
        <v>3</v>
      </c>
      <c r="B2551" s="2">
        <v>51004</v>
      </c>
      <c r="C2551" s="1" t="s">
        <v>432</v>
      </c>
    </row>
    <row r="2552" spans="1:3">
      <c r="A2552" s="1" t="s">
        <v>3</v>
      </c>
      <c r="B2552" s="2">
        <v>51025</v>
      </c>
      <c r="C2552" s="1" t="s">
        <v>145</v>
      </c>
    </row>
    <row r="2553" spans="1:3">
      <c r="A2553" s="1" t="s">
        <v>3</v>
      </c>
      <c r="B2553" s="2">
        <v>51005</v>
      </c>
      <c r="C2553" s="1" t="s">
        <v>420</v>
      </c>
    </row>
    <row r="2554" spans="1:3">
      <c r="A2554" s="1" t="s">
        <v>3</v>
      </c>
      <c r="B2554" s="2">
        <v>51024</v>
      </c>
      <c r="C2554" s="1" t="s">
        <v>258</v>
      </c>
    </row>
    <row r="2555" spans="1:3">
      <c r="A2555" s="1" t="s">
        <v>3</v>
      </c>
      <c r="B2555" s="2">
        <v>51020</v>
      </c>
      <c r="C2555" s="1" t="s">
        <v>151</v>
      </c>
    </row>
    <row r="2556" spans="1:3">
      <c r="A2556" s="1" t="s">
        <v>3</v>
      </c>
      <c r="B2556" s="2">
        <v>24003</v>
      </c>
      <c r="C2556" s="1" t="s">
        <v>239</v>
      </c>
    </row>
    <row r="2557" spans="1:3">
      <c r="A2557" s="1" t="s">
        <v>3</v>
      </c>
      <c r="B2557" s="2">
        <v>24005</v>
      </c>
      <c r="C2557" s="1" t="s">
        <v>373</v>
      </c>
    </row>
    <row r="2558" spans="1:3">
      <c r="A2558" s="1" t="s">
        <v>3</v>
      </c>
      <c r="B2558" s="2">
        <v>24012</v>
      </c>
      <c r="C2558" s="1" t="s">
        <v>209</v>
      </c>
    </row>
    <row r="2559" spans="1:3">
      <c r="A2559" s="1" t="s">
        <v>3</v>
      </c>
      <c r="B2559" s="2">
        <v>24016</v>
      </c>
      <c r="C2559" s="1" t="s">
        <v>398</v>
      </c>
    </row>
    <row r="2560" spans="1:3">
      <c r="A2560" s="1" t="s">
        <v>3</v>
      </c>
      <c r="B2560" s="2">
        <v>24014</v>
      </c>
      <c r="C2560" s="1" t="s">
        <v>67</v>
      </c>
    </row>
    <row r="2561" spans="1:3">
      <c r="A2561" s="1" t="s">
        <v>3</v>
      </c>
      <c r="B2561" s="2">
        <v>17010</v>
      </c>
      <c r="C2561" s="1" t="s">
        <v>49</v>
      </c>
    </row>
    <row r="2562" spans="1:3">
      <c r="A2562" s="1" t="s">
        <v>3</v>
      </c>
      <c r="B2562" s="2">
        <v>17002</v>
      </c>
      <c r="C2562" s="1" t="s">
        <v>358</v>
      </c>
    </row>
    <row r="2563" spans="1:3">
      <c r="A2563" s="1" t="s">
        <v>3</v>
      </c>
      <c r="B2563" s="2">
        <v>17004</v>
      </c>
      <c r="C2563" s="1" t="s">
        <v>307</v>
      </c>
    </row>
    <row r="2564" spans="1:3">
      <c r="A2564" s="1" t="s">
        <v>3</v>
      </c>
      <c r="B2564" s="2">
        <v>32007</v>
      </c>
      <c r="C2564" s="1" t="s">
        <v>241</v>
      </c>
    </row>
    <row r="2565" spans="1:3">
      <c r="A2565" s="1" t="s">
        <v>3</v>
      </c>
      <c r="B2565" s="2">
        <v>32006</v>
      </c>
      <c r="C2565" s="1" t="s">
        <v>50</v>
      </c>
    </row>
    <row r="2566" spans="1:3">
      <c r="A2566" s="1" t="s">
        <v>3</v>
      </c>
      <c r="B2566" s="2">
        <v>32011</v>
      </c>
      <c r="C2566" s="1" t="s">
        <v>332</v>
      </c>
    </row>
    <row r="2567" spans="1:3">
      <c r="A2567" s="1" t="s">
        <v>3</v>
      </c>
      <c r="B2567" s="2">
        <v>32001</v>
      </c>
      <c r="C2567" s="1" t="s">
        <v>383</v>
      </c>
    </row>
    <row r="2568" spans="1:3">
      <c r="A2568" s="1" t="s">
        <v>3</v>
      </c>
      <c r="B2568" s="2">
        <v>32013</v>
      </c>
      <c r="C2568" s="1" t="s">
        <v>108</v>
      </c>
    </row>
    <row r="2569" spans="1:3">
      <c r="A2569" s="1" t="s">
        <v>3</v>
      </c>
      <c r="B2569" s="2">
        <v>32015</v>
      </c>
      <c r="C2569" s="1" t="s">
        <v>288</v>
      </c>
    </row>
    <row r="2570" spans="1:3">
      <c r="A2570" s="1" t="s">
        <v>3</v>
      </c>
      <c r="B2570" s="2">
        <v>14020</v>
      </c>
      <c r="C2570" s="1" t="s">
        <v>81</v>
      </c>
    </row>
    <row r="2571" spans="1:3">
      <c r="A2571" s="1" t="s">
        <v>3</v>
      </c>
      <c r="B2571" s="2">
        <v>14004</v>
      </c>
      <c r="C2571" s="1" t="s">
        <v>107</v>
      </c>
    </row>
    <row r="2572" spans="1:3">
      <c r="A2572" s="1" t="s">
        <v>3</v>
      </c>
      <c r="B2572" s="2">
        <v>14012</v>
      </c>
      <c r="C2572" s="1" t="s">
        <v>415</v>
      </c>
    </row>
    <row r="2573" spans="1:3">
      <c r="A2573" s="1" t="s">
        <v>3</v>
      </c>
      <c r="B2573" s="2">
        <v>14007</v>
      </c>
      <c r="C2573" s="1" t="s">
        <v>92</v>
      </c>
    </row>
    <row r="2574" spans="1:3">
      <c r="A2574" s="1" t="s">
        <v>3</v>
      </c>
      <c r="B2574" s="2">
        <v>14023</v>
      </c>
      <c r="C2574" s="1" t="s">
        <v>238</v>
      </c>
    </row>
    <row r="2575" spans="1:3">
      <c r="A2575" s="1" t="s">
        <v>3</v>
      </c>
      <c r="B2575" s="2">
        <v>12005</v>
      </c>
      <c r="C2575" s="1" t="s">
        <v>308</v>
      </c>
    </row>
    <row r="2576" spans="1:3">
      <c r="A2576" s="1" t="s">
        <v>3</v>
      </c>
      <c r="B2576" s="2">
        <v>12010</v>
      </c>
      <c r="C2576" s="1" t="s">
        <v>97</v>
      </c>
    </row>
    <row r="2577" spans="1:3">
      <c r="A2577" s="1" t="s">
        <v>3</v>
      </c>
      <c r="B2577" s="2">
        <v>12009</v>
      </c>
      <c r="C2577" s="1" t="s">
        <v>289</v>
      </c>
    </row>
    <row r="2578" spans="1:3">
      <c r="A2578" s="1" t="s">
        <v>3</v>
      </c>
      <c r="B2578" s="2">
        <v>12008</v>
      </c>
      <c r="C2578" s="1" t="s">
        <v>325</v>
      </c>
    </row>
    <row r="2579" spans="1:3">
      <c r="A2579" s="1" t="s">
        <v>3</v>
      </c>
      <c r="B2579" s="2">
        <v>19004</v>
      </c>
      <c r="C2579" s="1" t="s">
        <v>408</v>
      </c>
    </row>
    <row r="2580" spans="1:3">
      <c r="A2580" s="1" t="s">
        <v>8</v>
      </c>
      <c r="B2580" s="2">
        <v>19018</v>
      </c>
      <c r="C2580" s="1" t="s">
        <v>408</v>
      </c>
    </row>
    <row r="2581" spans="1:3">
      <c r="A2581" s="1" t="s">
        <v>8</v>
      </c>
      <c r="B2581" s="2">
        <v>19009</v>
      </c>
      <c r="C2581" s="1" t="s">
        <v>327</v>
      </c>
    </row>
    <row r="2582" spans="1:3">
      <c r="A2582" s="1" t="s">
        <v>8</v>
      </c>
      <c r="B2582" s="2">
        <v>19012</v>
      </c>
      <c r="C2582" s="1" t="s">
        <v>370</v>
      </c>
    </row>
    <row r="2583" spans="1:3">
      <c r="A2583" s="1" t="s">
        <v>8</v>
      </c>
      <c r="B2583" s="2">
        <v>19007</v>
      </c>
      <c r="C2583" s="1" t="s">
        <v>73</v>
      </c>
    </row>
    <row r="2584" spans="1:3">
      <c r="A2584" s="1" t="s">
        <v>8</v>
      </c>
      <c r="B2584" s="2">
        <v>19003</v>
      </c>
      <c r="C2584" s="1" t="s">
        <v>526</v>
      </c>
    </row>
    <row r="2585" spans="1:3">
      <c r="A2585" s="1" t="s">
        <v>8</v>
      </c>
      <c r="B2585" s="2">
        <v>23001</v>
      </c>
      <c r="C2585" s="1" t="s">
        <v>113</v>
      </c>
    </row>
    <row r="2586" spans="1:3">
      <c r="A2586" s="1" t="s">
        <v>8</v>
      </c>
      <c r="B2586" s="2">
        <v>23003</v>
      </c>
      <c r="C2586" s="1" t="s">
        <v>69</v>
      </c>
    </row>
    <row r="2587" spans="1:3">
      <c r="A2587" s="1" t="s">
        <v>8</v>
      </c>
      <c r="B2587" s="2">
        <v>23011</v>
      </c>
      <c r="C2587" s="1" t="s">
        <v>100</v>
      </c>
    </row>
    <row r="2588" spans="1:3">
      <c r="A2588" s="1" t="s">
        <v>8</v>
      </c>
      <c r="B2588" s="2">
        <v>23010</v>
      </c>
      <c r="C2588" s="1" t="s">
        <v>245</v>
      </c>
    </row>
    <row r="2589" spans="1:3">
      <c r="A2589" s="1" t="s">
        <v>8</v>
      </c>
      <c r="B2589" s="2">
        <v>27008</v>
      </c>
      <c r="C2589" s="1" t="s">
        <v>333</v>
      </c>
    </row>
    <row r="2590" spans="1:3">
      <c r="A2590" s="1" t="s">
        <v>8</v>
      </c>
      <c r="B2590" s="2">
        <v>27006</v>
      </c>
      <c r="C2590" s="1" t="s">
        <v>545</v>
      </c>
    </row>
    <row r="2591" spans="1:3">
      <c r="A2591" s="1" t="s">
        <v>8</v>
      </c>
      <c r="B2591" s="2">
        <v>27010</v>
      </c>
      <c r="C2591" s="1" t="s">
        <v>330</v>
      </c>
    </row>
    <row r="2592" spans="1:3">
      <c r="A2592" s="1" t="s">
        <v>8</v>
      </c>
      <c r="B2592" s="2">
        <v>27007</v>
      </c>
      <c r="C2592" s="1" t="s">
        <v>334</v>
      </c>
    </row>
    <row r="2593" spans="1:3">
      <c r="A2593" s="1" t="s">
        <v>8</v>
      </c>
      <c r="B2593" s="2">
        <v>31001</v>
      </c>
      <c r="C2593" s="1" t="s">
        <v>72</v>
      </c>
    </row>
    <row r="2594" spans="1:3">
      <c r="A2594" s="1" t="s">
        <v>8</v>
      </c>
      <c r="B2594" s="2">
        <v>21012</v>
      </c>
      <c r="C2594" s="1" t="s">
        <v>220</v>
      </c>
    </row>
    <row r="2595" spans="1:3">
      <c r="A2595" s="1" t="s">
        <v>8</v>
      </c>
      <c r="B2595" s="2">
        <v>21015</v>
      </c>
      <c r="C2595" s="1" t="s">
        <v>121</v>
      </c>
    </row>
    <row r="2596" spans="1:3">
      <c r="A2596" s="1" t="s">
        <v>8</v>
      </c>
      <c r="B2596" s="2">
        <v>21004</v>
      </c>
      <c r="C2596" s="1" t="s">
        <v>78</v>
      </c>
    </row>
    <row r="2597" spans="1:3">
      <c r="A2597" s="1" t="s">
        <v>8</v>
      </c>
      <c r="B2597" s="2">
        <v>21026</v>
      </c>
      <c r="C2597" s="1" t="s">
        <v>375</v>
      </c>
    </row>
    <row r="2598" spans="1:3">
      <c r="A2598" s="1" t="s">
        <v>8</v>
      </c>
      <c r="B2598" s="2">
        <v>21006</v>
      </c>
      <c r="C2598" s="1" t="s">
        <v>456</v>
      </c>
    </row>
    <row r="2599" spans="1:3">
      <c r="A2599" s="1" t="s">
        <v>8</v>
      </c>
      <c r="B2599" s="2">
        <v>21027</v>
      </c>
      <c r="C2599" s="1" t="s">
        <v>416</v>
      </c>
    </row>
    <row r="2600" spans="1:3">
      <c r="A2600" s="1" t="s">
        <v>8</v>
      </c>
      <c r="B2600" s="2">
        <v>21033</v>
      </c>
      <c r="C2600" s="1" t="s">
        <v>361</v>
      </c>
    </row>
    <row r="2601" spans="1:3">
      <c r="A2601" s="1" t="s">
        <v>8</v>
      </c>
      <c r="B2601" s="2">
        <v>20008</v>
      </c>
      <c r="C2601" s="1" t="s">
        <v>219</v>
      </c>
    </row>
    <row r="2602" spans="1:3">
      <c r="A2602" s="1" t="s">
        <v>8</v>
      </c>
      <c r="B2602" s="2">
        <v>20010</v>
      </c>
      <c r="C2602" s="1" t="s">
        <v>114</v>
      </c>
    </row>
    <row r="2603" spans="1:3">
      <c r="A2603" s="1" t="s">
        <v>8</v>
      </c>
      <c r="B2603" s="2">
        <v>25024</v>
      </c>
      <c r="C2603" s="1" t="s">
        <v>465</v>
      </c>
    </row>
    <row r="2604" spans="1:3">
      <c r="A2604" s="1" t="s">
        <v>8</v>
      </c>
      <c r="B2604" s="2">
        <v>43020</v>
      </c>
      <c r="C2604" s="1" t="s">
        <v>532</v>
      </c>
    </row>
    <row r="2605" spans="1:3">
      <c r="A2605" s="1" t="s">
        <v>8</v>
      </c>
      <c r="B2605" s="2">
        <v>43047</v>
      </c>
      <c r="C2605" s="1" t="s">
        <v>488</v>
      </c>
    </row>
    <row r="2606" spans="1:3">
      <c r="A2606" s="1" t="s">
        <v>8</v>
      </c>
      <c r="B2606" s="2">
        <v>43046</v>
      </c>
      <c r="C2606" s="1" t="s">
        <v>487</v>
      </c>
    </row>
    <row r="2607" spans="1:3">
      <c r="A2607" s="1" t="s">
        <v>8</v>
      </c>
      <c r="B2607" s="2">
        <v>43040</v>
      </c>
      <c r="C2607" s="1" t="s">
        <v>485</v>
      </c>
    </row>
    <row r="2608" spans="1:3">
      <c r="A2608" s="1" t="s">
        <v>8</v>
      </c>
      <c r="B2608" s="2">
        <v>43048</v>
      </c>
      <c r="C2608" s="1" t="s">
        <v>120</v>
      </c>
    </row>
    <row r="2609" spans="1:3">
      <c r="A2609" s="1" t="s">
        <v>8</v>
      </c>
      <c r="B2609" s="2">
        <v>43023</v>
      </c>
      <c r="C2609" s="1" t="s">
        <v>144</v>
      </c>
    </row>
    <row r="2610" spans="1:3">
      <c r="A2610" s="1" t="s">
        <v>8</v>
      </c>
      <c r="B2610" s="2">
        <v>43041</v>
      </c>
      <c r="C2610" s="1" t="s">
        <v>425</v>
      </c>
    </row>
    <row r="2611" spans="1:3">
      <c r="A2611" s="1" t="s">
        <v>8</v>
      </c>
      <c r="B2611" s="2">
        <v>43021</v>
      </c>
      <c r="C2611" s="1" t="s">
        <v>115</v>
      </c>
    </row>
    <row r="2612" spans="1:3">
      <c r="A2612" s="1" t="s">
        <v>8</v>
      </c>
      <c r="B2612" s="2">
        <v>43043</v>
      </c>
      <c r="C2612" s="1" t="s">
        <v>287</v>
      </c>
    </row>
    <row r="2613" spans="1:3">
      <c r="A2613" s="1" t="s">
        <v>8</v>
      </c>
      <c r="B2613" s="2">
        <v>43022</v>
      </c>
      <c r="C2613" s="1" t="s">
        <v>116</v>
      </c>
    </row>
    <row r="2614" spans="1:3">
      <c r="A2614" s="1" t="s">
        <v>8</v>
      </c>
      <c r="B2614" s="2">
        <v>43010</v>
      </c>
      <c r="C2614" s="1" t="s">
        <v>119</v>
      </c>
    </row>
    <row r="2615" spans="1:3">
      <c r="A2615" s="1" t="s">
        <v>8</v>
      </c>
      <c r="B2615" s="2">
        <v>43045</v>
      </c>
      <c r="C2615" s="1" t="s">
        <v>320</v>
      </c>
    </row>
    <row r="2616" spans="1:3">
      <c r="A2616" s="1" t="s">
        <v>8</v>
      </c>
      <c r="B2616" s="2">
        <v>43044</v>
      </c>
      <c r="C2616" s="1" t="s">
        <v>457</v>
      </c>
    </row>
    <row r="2617" spans="1:3">
      <c r="A2617" s="1" t="s">
        <v>8</v>
      </c>
      <c r="B2617" s="2">
        <v>43014</v>
      </c>
      <c r="C2617" s="1" t="s">
        <v>249</v>
      </c>
    </row>
    <row r="2618" spans="1:3">
      <c r="A2618" s="1" t="s">
        <v>8</v>
      </c>
      <c r="B2618" s="2">
        <v>43011</v>
      </c>
      <c r="C2618" s="1" t="s">
        <v>533</v>
      </c>
    </row>
    <row r="2619" spans="1:3">
      <c r="A2619" s="1" t="s">
        <v>8</v>
      </c>
      <c r="B2619" s="2">
        <v>43012</v>
      </c>
      <c r="C2619" s="1" t="s">
        <v>339</v>
      </c>
    </row>
    <row r="2620" spans="1:3">
      <c r="A2620" s="1" t="s">
        <v>8</v>
      </c>
      <c r="B2620" s="2">
        <v>44019</v>
      </c>
      <c r="C2620" s="1" t="s">
        <v>341</v>
      </c>
    </row>
    <row r="2621" spans="1:3">
      <c r="A2621" s="1" t="s">
        <v>8</v>
      </c>
      <c r="B2621" s="2">
        <v>44005</v>
      </c>
      <c r="C2621" s="1" t="s">
        <v>117</v>
      </c>
    </row>
    <row r="2622" spans="1:3">
      <c r="A2622" s="1" t="s">
        <v>8</v>
      </c>
      <c r="B2622" s="2">
        <v>44023</v>
      </c>
      <c r="C2622" s="1" t="s">
        <v>118</v>
      </c>
    </row>
    <row r="2623" spans="1:3">
      <c r="A2623" s="1" t="s">
        <v>8</v>
      </c>
      <c r="B2623" s="2">
        <v>44006</v>
      </c>
      <c r="C2623" s="1" t="s">
        <v>340</v>
      </c>
    </row>
    <row r="2624" spans="1:3">
      <c r="A2624" s="1" t="s">
        <v>8</v>
      </c>
      <c r="B2624" s="2">
        <v>43002</v>
      </c>
      <c r="C2624" s="1" t="s">
        <v>339</v>
      </c>
    </row>
    <row r="2625" spans="1:3">
      <c r="A2625" s="1" t="s">
        <v>8</v>
      </c>
      <c r="B2625" s="2">
        <v>43008</v>
      </c>
      <c r="C2625" s="1" t="s">
        <v>533</v>
      </c>
    </row>
    <row r="2626" spans="1:3">
      <c r="A2626" s="1" t="s">
        <v>8</v>
      </c>
      <c r="B2626" s="2">
        <v>43009</v>
      </c>
      <c r="C2626" s="1" t="s">
        <v>249</v>
      </c>
    </row>
    <row r="2627" spans="1:3">
      <c r="A2627" s="1" t="s">
        <v>8</v>
      </c>
      <c r="B2627" s="2">
        <v>43013</v>
      </c>
      <c r="C2627" s="1" t="s">
        <v>457</v>
      </c>
    </row>
    <row r="2628" spans="1:3">
      <c r="A2628" s="1" t="s">
        <v>8</v>
      </c>
      <c r="B2628" s="2">
        <v>43015</v>
      </c>
      <c r="C2628" s="1" t="s">
        <v>320</v>
      </c>
    </row>
    <row r="2629" spans="1:3">
      <c r="A2629" s="1" t="s">
        <v>8</v>
      </c>
      <c r="B2629" s="2">
        <v>43005</v>
      </c>
      <c r="C2629" s="1" t="s">
        <v>119</v>
      </c>
    </row>
    <row r="2630" spans="1:3">
      <c r="A2630" s="1" t="s">
        <v>8</v>
      </c>
      <c r="B2630" s="2">
        <v>43004</v>
      </c>
      <c r="C2630" s="1" t="s">
        <v>116</v>
      </c>
    </row>
    <row r="2631" spans="1:3">
      <c r="A2631" s="1" t="s">
        <v>8</v>
      </c>
      <c r="B2631" s="2">
        <v>43003</v>
      </c>
      <c r="C2631" s="1" t="s">
        <v>287</v>
      </c>
    </row>
    <row r="2632" spans="1:3">
      <c r="A2632" s="1" t="s">
        <v>8</v>
      </c>
      <c r="B2632" s="2">
        <v>43007</v>
      </c>
      <c r="C2632" s="1" t="s">
        <v>115</v>
      </c>
    </row>
    <row r="2633" spans="1:3">
      <c r="A2633" s="1" t="s">
        <v>8</v>
      </c>
      <c r="B2633" s="2">
        <v>43006</v>
      </c>
      <c r="C2633" s="1" t="s">
        <v>425</v>
      </c>
    </row>
    <row r="2634" spans="1:3">
      <c r="A2634" s="1" t="s">
        <v>8</v>
      </c>
      <c r="B2634" s="2">
        <v>43042</v>
      </c>
      <c r="C2634" s="1" t="s">
        <v>144</v>
      </c>
    </row>
    <row r="2635" spans="1:3">
      <c r="A2635" s="1" t="s">
        <v>8</v>
      </c>
      <c r="B2635" s="2">
        <v>43018</v>
      </c>
      <c r="C2635" s="1" t="s">
        <v>120</v>
      </c>
    </row>
    <row r="2636" spans="1:3">
      <c r="A2636" s="1" t="s">
        <v>8</v>
      </c>
      <c r="B2636" s="2">
        <v>43019</v>
      </c>
      <c r="C2636" s="1" t="s">
        <v>312</v>
      </c>
    </row>
    <row r="2637" spans="1:3">
      <c r="A2637" s="1" t="s">
        <v>8</v>
      </c>
      <c r="B2637" s="2">
        <v>43016</v>
      </c>
      <c r="C2637" s="1" t="s">
        <v>486</v>
      </c>
    </row>
    <row r="2638" spans="1:3">
      <c r="A2638" s="1" t="s">
        <v>8</v>
      </c>
      <c r="B2638" s="2">
        <v>43017</v>
      </c>
      <c r="C2638" s="1" t="s">
        <v>488</v>
      </c>
    </row>
    <row r="2639" spans="1:3">
      <c r="A2639" s="1" t="s">
        <v>8</v>
      </c>
      <c r="B2639" s="2">
        <v>20012</v>
      </c>
      <c r="C2639" s="1" t="s">
        <v>535</v>
      </c>
    </row>
    <row r="2640" spans="1:3">
      <c r="A2640" s="1" t="s">
        <v>8</v>
      </c>
      <c r="B2640" s="2">
        <v>20011</v>
      </c>
      <c r="C2640" s="1" t="s">
        <v>114</v>
      </c>
    </row>
    <row r="2641" spans="1:3">
      <c r="A2641" s="1" t="s">
        <v>8</v>
      </c>
      <c r="B2641" s="2">
        <v>20004</v>
      </c>
      <c r="C2641" s="1" t="s">
        <v>219</v>
      </c>
    </row>
    <row r="2642" spans="1:3">
      <c r="A2642" s="1" t="s">
        <v>8</v>
      </c>
      <c r="B2642" s="2">
        <v>20021</v>
      </c>
      <c r="C2642" s="1" t="s">
        <v>361</v>
      </c>
    </row>
    <row r="2643" spans="1:3">
      <c r="A2643" s="1" t="s">
        <v>8</v>
      </c>
      <c r="B2643" s="2">
        <v>21032</v>
      </c>
      <c r="C2643" s="1" t="s">
        <v>37</v>
      </c>
    </row>
    <row r="2644" spans="1:3">
      <c r="A2644" s="1" t="s">
        <v>8</v>
      </c>
      <c r="B2644" s="2">
        <v>21028</v>
      </c>
      <c r="C2644" s="1" t="s">
        <v>170</v>
      </c>
    </row>
    <row r="2645" spans="1:3">
      <c r="A2645" s="1" t="s">
        <v>8</v>
      </c>
      <c r="B2645" s="2">
        <v>21010</v>
      </c>
      <c r="C2645" s="1" t="s">
        <v>380</v>
      </c>
    </row>
    <row r="2646" spans="1:3">
      <c r="A2646" s="1" t="s">
        <v>8</v>
      </c>
      <c r="B2646" s="2">
        <v>21009</v>
      </c>
      <c r="C2646" s="1" t="s">
        <v>375</v>
      </c>
    </row>
    <row r="2647" spans="1:3">
      <c r="A2647" s="1" t="s">
        <v>8</v>
      </c>
      <c r="B2647" s="2">
        <v>21035</v>
      </c>
      <c r="C2647" s="1" t="s">
        <v>253</v>
      </c>
    </row>
    <row r="2648" spans="1:3">
      <c r="A2648" s="1" t="s">
        <v>8</v>
      </c>
      <c r="B2648" s="2">
        <v>21031</v>
      </c>
      <c r="C2648" s="1" t="s">
        <v>78</v>
      </c>
    </row>
    <row r="2649" spans="1:3">
      <c r="A2649" s="1" t="s">
        <v>8</v>
      </c>
      <c r="B2649" s="2">
        <v>21020</v>
      </c>
      <c r="C2649" s="1" t="s">
        <v>121</v>
      </c>
    </row>
    <row r="2650" spans="1:3">
      <c r="A2650" s="1" t="s">
        <v>8</v>
      </c>
      <c r="B2650" s="2">
        <v>21025</v>
      </c>
      <c r="C2650" s="1" t="s">
        <v>220</v>
      </c>
    </row>
    <row r="2651" spans="1:3">
      <c r="A2651" s="1" t="s">
        <v>8</v>
      </c>
      <c r="B2651" s="2">
        <v>28009</v>
      </c>
      <c r="C2651" s="1" t="s">
        <v>72</v>
      </c>
    </row>
    <row r="2652" spans="1:3">
      <c r="A2652" s="1" t="s">
        <v>8</v>
      </c>
      <c r="B2652" s="2">
        <v>26005</v>
      </c>
      <c r="C2652" s="1" t="s">
        <v>356</v>
      </c>
    </row>
    <row r="2653" spans="1:3">
      <c r="A2653" s="1" t="s">
        <v>8</v>
      </c>
      <c r="B2653" s="2">
        <v>26006</v>
      </c>
      <c r="C2653" s="1" t="s">
        <v>330</v>
      </c>
    </row>
    <row r="2654" spans="1:3">
      <c r="A2654" s="1" t="s">
        <v>8</v>
      </c>
      <c r="B2654" s="2">
        <v>26010</v>
      </c>
      <c r="C2654" s="1" t="s">
        <v>481</v>
      </c>
    </row>
    <row r="2655" spans="1:3">
      <c r="A2655" s="1" t="s">
        <v>8</v>
      </c>
      <c r="B2655" s="2">
        <v>26014</v>
      </c>
      <c r="C2655" s="1" t="s">
        <v>171</v>
      </c>
    </row>
    <row r="2656" spans="1:3">
      <c r="A2656" s="1" t="s">
        <v>8</v>
      </c>
      <c r="B2656" s="2">
        <v>23013</v>
      </c>
      <c r="C2656" s="1" t="s">
        <v>245</v>
      </c>
    </row>
    <row r="2657" spans="1:3">
      <c r="A2657" s="1" t="s">
        <v>8</v>
      </c>
      <c r="B2657" s="2">
        <v>23012</v>
      </c>
      <c r="C2657" s="1" t="s">
        <v>100</v>
      </c>
    </row>
    <row r="2658" spans="1:3">
      <c r="A2658" s="1" t="s">
        <v>8</v>
      </c>
      <c r="B2658" s="2">
        <v>23007</v>
      </c>
      <c r="C2658" s="1" t="s">
        <v>69</v>
      </c>
    </row>
    <row r="2659" spans="1:3">
      <c r="A2659" s="1" t="s">
        <v>8</v>
      </c>
      <c r="B2659" s="2">
        <v>62138</v>
      </c>
      <c r="C2659" s="1" t="s">
        <v>113</v>
      </c>
    </row>
    <row r="2660" spans="1:3">
      <c r="A2660" s="1" t="s">
        <v>8</v>
      </c>
      <c r="B2660" s="2">
        <v>12006</v>
      </c>
      <c r="C2660" s="1" t="s">
        <v>526</v>
      </c>
    </row>
    <row r="2661" spans="1:3">
      <c r="A2661" s="1" t="s">
        <v>8</v>
      </c>
      <c r="B2661" s="2">
        <v>19005</v>
      </c>
      <c r="C2661" s="1" t="s">
        <v>122</v>
      </c>
    </row>
    <row r="2662" spans="1:3">
      <c r="A2662" s="1" t="s">
        <v>8</v>
      </c>
      <c r="B2662" s="2">
        <v>19011</v>
      </c>
      <c r="C2662" s="1" t="s">
        <v>370</v>
      </c>
    </row>
    <row r="2663" spans="1:3">
      <c r="A2663" s="1" t="s">
        <v>8</v>
      </c>
      <c r="B2663" s="2">
        <v>19006</v>
      </c>
      <c r="C2663" s="1" t="s">
        <v>327</v>
      </c>
    </row>
    <row r="2664" spans="1:3">
      <c r="A2664" s="1" t="s">
        <v>8</v>
      </c>
      <c r="B2664" s="2">
        <v>19004</v>
      </c>
      <c r="C2664" s="1" t="s">
        <v>408</v>
      </c>
    </row>
    <row r="2665" spans="1:3">
      <c r="A2665" s="1" t="s">
        <v>6</v>
      </c>
      <c r="B2665" s="2">
        <v>42027</v>
      </c>
      <c r="C2665" s="1" t="s">
        <v>462</v>
      </c>
    </row>
    <row r="2666" spans="1:3">
      <c r="A2666" s="1" t="s">
        <v>6</v>
      </c>
      <c r="B2666" s="2">
        <v>42019</v>
      </c>
      <c r="C2666" s="1" t="s">
        <v>164</v>
      </c>
    </row>
    <row r="2667" spans="1:3">
      <c r="A2667" s="1" t="s">
        <v>6</v>
      </c>
      <c r="B2667" s="2">
        <v>11184</v>
      </c>
      <c r="C2667" s="1" t="s">
        <v>401</v>
      </c>
    </row>
    <row r="2668" spans="1:3">
      <c r="A2668" s="1" t="s">
        <v>6</v>
      </c>
      <c r="B2668" s="2">
        <v>42004</v>
      </c>
      <c r="C2668" s="1" t="s">
        <v>559</v>
      </c>
    </row>
    <row r="2669" spans="1:3">
      <c r="A2669" s="1" t="s">
        <v>6</v>
      </c>
      <c r="B2669" s="2">
        <v>42005</v>
      </c>
      <c r="C2669" s="1" t="s">
        <v>401</v>
      </c>
    </row>
    <row r="2670" spans="1:3">
      <c r="A2670" s="1" t="s">
        <v>6</v>
      </c>
      <c r="B2670" s="2">
        <v>42006</v>
      </c>
      <c r="C2670" s="1" t="s">
        <v>163</v>
      </c>
    </row>
    <row r="2671" spans="1:3">
      <c r="A2671" s="1" t="s">
        <v>6</v>
      </c>
      <c r="B2671" s="2">
        <v>11187</v>
      </c>
      <c r="C2671" s="1" t="s">
        <v>163</v>
      </c>
    </row>
    <row r="2672" spans="1:3">
      <c r="A2672" s="1" t="s">
        <v>6</v>
      </c>
      <c r="B2672" s="2">
        <v>11188</v>
      </c>
      <c r="C2672" s="1" t="s">
        <v>484</v>
      </c>
    </row>
    <row r="2673" spans="1:3">
      <c r="A2673" s="1" t="s">
        <v>6</v>
      </c>
      <c r="B2673" s="2">
        <v>42020</v>
      </c>
      <c r="C2673" s="1" t="s">
        <v>484</v>
      </c>
    </row>
    <row r="2674" spans="1:3">
      <c r="A2674" s="1" t="s">
        <v>6</v>
      </c>
      <c r="B2674" s="2">
        <v>42017</v>
      </c>
      <c r="C2674" s="1" t="s">
        <v>274</v>
      </c>
    </row>
    <row r="2675" spans="1:3">
      <c r="A2675" s="1" t="s">
        <v>6</v>
      </c>
      <c r="B2675" s="2">
        <v>42016</v>
      </c>
      <c r="C2675" s="1" t="s">
        <v>263</v>
      </c>
    </row>
    <row r="2676" spans="1:3">
      <c r="A2676" s="1" t="s">
        <v>6</v>
      </c>
      <c r="B2676" s="2">
        <v>11218</v>
      </c>
      <c r="C2676" s="1" t="s">
        <v>262</v>
      </c>
    </row>
    <row r="2677" spans="1:3">
      <c r="A2677" s="1" t="s">
        <v>6</v>
      </c>
      <c r="B2677" s="2">
        <v>42015</v>
      </c>
      <c r="C2677" s="1" t="s">
        <v>338</v>
      </c>
    </row>
    <row r="2678" spans="1:3">
      <c r="A2678" s="1" t="s">
        <v>6</v>
      </c>
      <c r="B2678" s="2">
        <v>42018</v>
      </c>
      <c r="C2678" s="1" t="s">
        <v>161</v>
      </c>
    </row>
    <row r="2679" spans="1:3">
      <c r="A2679" s="1" t="s">
        <v>6</v>
      </c>
      <c r="B2679" s="2">
        <v>45008</v>
      </c>
      <c r="C2679" s="1" t="s">
        <v>160</v>
      </c>
    </row>
    <row r="2680" spans="1:3">
      <c r="A2680" s="1" t="s">
        <v>6</v>
      </c>
      <c r="B2680" s="2">
        <v>45007</v>
      </c>
      <c r="C2680" s="1" t="s">
        <v>458</v>
      </c>
    </row>
    <row r="2681" spans="1:3">
      <c r="A2681" s="1" t="s">
        <v>6</v>
      </c>
      <c r="B2681" s="2">
        <v>45006</v>
      </c>
      <c r="C2681" s="1" t="s">
        <v>165</v>
      </c>
    </row>
    <row r="2682" spans="1:3">
      <c r="A2682" s="1" t="s">
        <v>6</v>
      </c>
      <c r="B2682" s="2">
        <v>45028</v>
      </c>
      <c r="C2682" s="1" t="s">
        <v>159</v>
      </c>
    </row>
    <row r="2683" spans="1:3">
      <c r="A2683" s="1" t="s">
        <v>6</v>
      </c>
      <c r="B2683" s="2">
        <v>45029</v>
      </c>
      <c r="C2683" s="1" t="s">
        <v>413</v>
      </c>
    </row>
    <row r="2684" spans="1:3">
      <c r="A2684" s="1" t="s">
        <v>6</v>
      </c>
      <c r="B2684" s="2">
        <v>45030</v>
      </c>
      <c r="C2684" s="1" t="s">
        <v>158</v>
      </c>
    </row>
    <row r="2685" spans="1:3">
      <c r="A2685" s="1" t="s">
        <v>6</v>
      </c>
      <c r="B2685" s="2">
        <v>45031</v>
      </c>
      <c r="C2685" s="1" t="s">
        <v>157</v>
      </c>
    </row>
    <row r="2686" spans="1:3">
      <c r="A2686" s="1" t="s">
        <v>6</v>
      </c>
      <c r="B2686" s="2">
        <v>45024</v>
      </c>
      <c r="C2686" s="1" t="s">
        <v>261</v>
      </c>
    </row>
    <row r="2687" spans="1:3">
      <c r="A2687" s="1" t="s">
        <v>6</v>
      </c>
      <c r="B2687" s="2">
        <v>45025</v>
      </c>
      <c r="C2687" s="1" t="s">
        <v>515</v>
      </c>
    </row>
    <row r="2688" spans="1:3">
      <c r="A2688" s="1" t="s">
        <v>6</v>
      </c>
      <c r="B2688" s="2">
        <v>45026</v>
      </c>
      <c r="C2688" s="1" t="s">
        <v>156</v>
      </c>
    </row>
    <row r="2689" spans="1:3">
      <c r="A2689" s="1" t="s">
        <v>6</v>
      </c>
      <c r="B2689" s="2">
        <v>45027</v>
      </c>
      <c r="C2689" s="1" t="s">
        <v>448</v>
      </c>
    </row>
    <row r="2690" spans="1:3">
      <c r="A2690" s="1" t="s">
        <v>6</v>
      </c>
      <c r="B2690" s="2">
        <v>45033</v>
      </c>
      <c r="C2690" s="1" t="s">
        <v>387</v>
      </c>
    </row>
    <row r="2691" spans="1:3">
      <c r="A2691" s="1" t="s">
        <v>6</v>
      </c>
      <c r="B2691" s="2">
        <v>45032</v>
      </c>
      <c r="C2691" s="1" t="s">
        <v>155</v>
      </c>
    </row>
    <row r="2692" spans="1:3">
      <c r="A2692" s="1" t="s">
        <v>6</v>
      </c>
      <c r="B2692" s="2">
        <v>45003</v>
      </c>
      <c r="C2692" s="1" t="s">
        <v>166</v>
      </c>
    </row>
    <row r="2693" spans="1:3">
      <c r="A2693" s="1" t="s">
        <v>6</v>
      </c>
      <c r="B2693" s="2">
        <v>45005</v>
      </c>
      <c r="C2693" s="1" t="s">
        <v>412</v>
      </c>
    </row>
    <row r="2694" spans="1:3">
      <c r="A2694" s="1" t="s">
        <v>6</v>
      </c>
      <c r="B2694" s="2">
        <v>45004</v>
      </c>
      <c r="C2694" s="1" t="s">
        <v>167</v>
      </c>
    </row>
    <row r="2695" spans="1:3">
      <c r="A2695" s="1" t="s">
        <v>6</v>
      </c>
      <c r="B2695" s="2">
        <v>45018</v>
      </c>
      <c r="C2695" s="1" t="s">
        <v>514</v>
      </c>
    </row>
    <row r="2696" spans="1:3">
      <c r="A2696" s="1" t="s">
        <v>6</v>
      </c>
      <c r="B2696" s="2">
        <v>43087</v>
      </c>
      <c r="C2696" s="1" t="s">
        <v>411</v>
      </c>
    </row>
    <row r="2697" spans="1:3">
      <c r="A2697" s="1" t="s">
        <v>6</v>
      </c>
      <c r="B2697" s="2">
        <v>43089</v>
      </c>
      <c r="C2697" s="1" t="s">
        <v>513</v>
      </c>
    </row>
    <row r="2698" spans="1:3">
      <c r="A2698" s="1" t="s">
        <v>6</v>
      </c>
      <c r="B2698" s="2">
        <v>43088</v>
      </c>
      <c r="C2698" s="1" t="s">
        <v>154</v>
      </c>
    </row>
    <row r="2699" spans="1:3">
      <c r="A2699" s="1" t="s">
        <v>6</v>
      </c>
      <c r="B2699" s="2">
        <v>43091</v>
      </c>
      <c r="C2699" s="1" t="s">
        <v>388</v>
      </c>
    </row>
    <row r="2700" spans="1:3">
      <c r="A2700" s="1" t="s">
        <v>6</v>
      </c>
      <c r="B2700" s="2">
        <v>43090</v>
      </c>
      <c r="C2700" s="1" t="s">
        <v>168</v>
      </c>
    </row>
    <row r="2701" spans="1:3">
      <c r="A2701" s="1" t="s">
        <v>6</v>
      </c>
      <c r="B2701" s="2">
        <v>43086</v>
      </c>
      <c r="C2701" s="1" t="s">
        <v>512</v>
      </c>
    </row>
    <row r="2702" spans="1:3">
      <c r="A2702" s="1" t="s">
        <v>6</v>
      </c>
      <c r="B2702" s="2">
        <v>43085</v>
      </c>
      <c r="C2702" s="1" t="s">
        <v>264</v>
      </c>
    </row>
    <row r="2703" spans="1:3">
      <c r="A2703" s="1" t="s">
        <v>6</v>
      </c>
      <c r="B2703" s="2">
        <v>20005</v>
      </c>
      <c r="C2703" s="1" t="s">
        <v>223</v>
      </c>
    </row>
    <row r="2704" spans="1:3">
      <c r="A2704" s="1" t="s">
        <v>6</v>
      </c>
      <c r="B2704" s="2">
        <v>74009</v>
      </c>
      <c r="C2704" s="1" t="s">
        <v>604</v>
      </c>
    </row>
    <row r="2705" spans="1:3">
      <c r="A2705" s="1" t="s">
        <v>6</v>
      </c>
      <c r="B2705" s="2">
        <v>20019</v>
      </c>
      <c r="C2705" s="1" t="s">
        <v>169</v>
      </c>
    </row>
    <row r="2706" spans="1:3">
      <c r="A2706" s="1" t="s">
        <v>6</v>
      </c>
      <c r="B2706" s="2">
        <v>20015</v>
      </c>
      <c r="C2706" s="1" t="s">
        <v>227</v>
      </c>
    </row>
    <row r="2707" spans="1:3">
      <c r="A2707" s="1" t="s">
        <v>6</v>
      </c>
      <c r="B2707" s="2">
        <v>21018</v>
      </c>
      <c r="C2707" s="1" t="s">
        <v>247</v>
      </c>
    </row>
    <row r="2708" spans="1:3">
      <c r="A2708" s="1" t="s">
        <v>6</v>
      </c>
      <c r="B2708" s="2">
        <v>21032</v>
      </c>
      <c r="C2708" s="1" t="s">
        <v>37</v>
      </c>
    </row>
    <row r="2709" spans="1:3">
      <c r="A2709" s="1" t="s">
        <v>6</v>
      </c>
      <c r="B2709" s="2">
        <v>21028</v>
      </c>
      <c r="C2709" s="1" t="s">
        <v>170</v>
      </c>
    </row>
    <row r="2710" spans="1:3">
      <c r="A2710" s="1" t="s">
        <v>6</v>
      </c>
      <c r="B2710" s="2">
        <v>21010</v>
      </c>
      <c r="C2710" s="1" t="s">
        <v>380</v>
      </c>
    </row>
    <row r="2711" spans="1:3">
      <c r="A2711" s="1" t="s">
        <v>6</v>
      </c>
      <c r="B2711" s="2">
        <v>21009</v>
      </c>
      <c r="C2711" s="1" t="s">
        <v>375</v>
      </c>
    </row>
    <row r="2712" spans="1:3">
      <c r="A2712" s="1" t="s">
        <v>6</v>
      </c>
      <c r="B2712" s="2">
        <v>21035</v>
      </c>
      <c r="C2712" s="1" t="s">
        <v>253</v>
      </c>
    </row>
    <row r="2713" spans="1:3">
      <c r="A2713" s="1" t="s">
        <v>6</v>
      </c>
      <c r="B2713" s="2">
        <v>21022</v>
      </c>
      <c r="C2713" s="1" t="s">
        <v>335</v>
      </c>
    </row>
    <row r="2714" spans="1:3">
      <c r="A2714" s="1" t="s">
        <v>6</v>
      </c>
      <c r="B2714" s="2">
        <v>21021</v>
      </c>
      <c r="C2714" s="1" t="s">
        <v>111</v>
      </c>
    </row>
    <row r="2715" spans="1:3">
      <c r="A2715" s="1" t="s">
        <v>6</v>
      </c>
      <c r="B2715" s="2">
        <v>71002</v>
      </c>
      <c r="C2715" s="1" t="s">
        <v>570</v>
      </c>
    </row>
    <row r="2716" spans="1:3">
      <c r="A2716" s="1" t="s">
        <v>6</v>
      </c>
      <c r="B2716" s="2">
        <v>33012</v>
      </c>
      <c r="C2716" s="1" t="s">
        <v>38</v>
      </c>
    </row>
    <row r="2717" spans="1:3">
      <c r="A2717" s="1" t="s">
        <v>6</v>
      </c>
      <c r="B2717" s="2">
        <v>33019</v>
      </c>
      <c r="C2717" s="1" t="s">
        <v>172</v>
      </c>
    </row>
    <row r="2718" spans="1:3">
      <c r="A2718" s="1" t="s">
        <v>6</v>
      </c>
      <c r="B2718" s="2">
        <v>33022</v>
      </c>
      <c r="C2718" s="1" t="s">
        <v>453</v>
      </c>
    </row>
    <row r="2719" spans="1:3">
      <c r="A2719" s="1" t="s">
        <v>6</v>
      </c>
      <c r="B2719" s="2">
        <v>25005</v>
      </c>
      <c r="C2719" s="1" t="s">
        <v>135</v>
      </c>
    </row>
    <row r="2720" spans="1:3">
      <c r="A2720" s="1" t="s">
        <v>6</v>
      </c>
      <c r="B2720" s="2">
        <v>15011</v>
      </c>
      <c r="C2720" s="1" t="s">
        <v>63</v>
      </c>
    </row>
    <row r="2721" spans="1:3">
      <c r="A2721" s="1" t="s">
        <v>6</v>
      </c>
      <c r="B2721" s="2">
        <v>15027</v>
      </c>
      <c r="C2721" s="1" t="s">
        <v>41</v>
      </c>
    </row>
    <row r="2722" spans="1:3">
      <c r="A2722" s="1" t="s">
        <v>6</v>
      </c>
      <c r="B2722" s="2">
        <v>15026</v>
      </c>
      <c r="C2722" s="1" t="s">
        <v>62</v>
      </c>
    </row>
    <row r="2723" spans="1:3">
      <c r="A2723" s="1" t="s">
        <v>6</v>
      </c>
      <c r="B2723" s="2">
        <v>15042</v>
      </c>
      <c r="C2723" s="1" t="s">
        <v>476</v>
      </c>
    </row>
    <row r="2724" spans="1:3">
      <c r="A2724" s="1" t="s">
        <v>6</v>
      </c>
      <c r="B2724" s="2">
        <v>43032</v>
      </c>
      <c r="C2724" s="1" t="s">
        <v>365</v>
      </c>
    </row>
    <row r="2725" spans="1:3">
      <c r="A2725" s="1" t="s">
        <v>6</v>
      </c>
      <c r="B2725" s="2">
        <v>15015</v>
      </c>
      <c r="C2725" s="1" t="s">
        <v>51</v>
      </c>
    </row>
    <row r="2726" spans="1:3">
      <c r="A2726" s="1" t="s">
        <v>6</v>
      </c>
      <c r="B2726" s="2">
        <v>15007</v>
      </c>
      <c r="C2726" s="1" t="s">
        <v>243</v>
      </c>
    </row>
    <row r="2727" spans="1:3">
      <c r="A2727" s="1" t="s">
        <v>6</v>
      </c>
      <c r="B2727" s="2">
        <v>15008</v>
      </c>
      <c r="C2727" s="1" t="s">
        <v>59</v>
      </c>
    </row>
    <row r="2728" spans="1:3">
      <c r="A2728" s="1" t="s">
        <v>6</v>
      </c>
      <c r="B2728" s="2">
        <v>43031</v>
      </c>
      <c r="C2728" s="1" t="s">
        <v>495</v>
      </c>
    </row>
    <row r="2729" spans="1:3">
      <c r="A2729" s="1" t="s">
        <v>6</v>
      </c>
      <c r="B2729" s="2">
        <v>43103</v>
      </c>
      <c r="C2729" s="1" t="s">
        <v>494</v>
      </c>
    </row>
    <row r="2730" spans="1:3">
      <c r="A2730" s="1" t="s">
        <v>6</v>
      </c>
      <c r="B2730" s="2">
        <v>43096</v>
      </c>
      <c r="C2730" s="1" t="s">
        <v>493</v>
      </c>
    </row>
    <row r="2731" spans="1:3">
      <c r="A2731" s="1" t="s">
        <v>6</v>
      </c>
      <c r="B2731" s="2">
        <v>43097</v>
      </c>
      <c r="C2731" s="1" t="s">
        <v>519</v>
      </c>
    </row>
    <row r="2732" spans="1:3">
      <c r="A2732" s="1" t="s">
        <v>6</v>
      </c>
      <c r="B2732" s="2">
        <v>43093</v>
      </c>
      <c r="C2732" s="1" t="s">
        <v>539</v>
      </c>
    </row>
    <row r="2733" spans="1:3">
      <c r="A2733" s="1" t="s">
        <v>6</v>
      </c>
      <c r="B2733" s="2">
        <v>43099</v>
      </c>
      <c r="C2733" s="1" t="s">
        <v>492</v>
      </c>
    </row>
    <row r="2734" spans="1:3">
      <c r="A2734" s="1" t="s">
        <v>6</v>
      </c>
      <c r="B2734" s="2">
        <v>25048</v>
      </c>
      <c r="C2734" s="1" t="s">
        <v>589</v>
      </c>
    </row>
    <row r="2735" spans="1:3">
      <c r="A2735" s="1" t="s">
        <v>6</v>
      </c>
      <c r="B2735" s="2">
        <v>25039</v>
      </c>
      <c r="C2735" s="1" t="s">
        <v>587</v>
      </c>
    </row>
    <row r="2736" spans="1:3">
      <c r="A2736" s="1" t="s">
        <v>6</v>
      </c>
      <c r="B2736" s="2">
        <v>25056</v>
      </c>
      <c r="C2736" s="1" t="s">
        <v>603</v>
      </c>
    </row>
    <row r="2737" spans="1:3">
      <c r="A2737" s="1" t="s">
        <v>6</v>
      </c>
      <c r="B2737" s="2">
        <v>25050</v>
      </c>
      <c r="C2737" s="1" t="s">
        <v>590</v>
      </c>
    </row>
    <row r="2738" spans="1:3">
      <c r="A2738" s="1" t="s">
        <v>11</v>
      </c>
      <c r="B2738" s="2">
        <v>25049</v>
      </c>
      <c r="C2738" s="1" t="s">
        <v>590</v>
      </c>
    </row>
    <row r="2739" spans="1:3">
      <c r="A2739" s="1" t="s">
        <v>11</v>
      </c>
      <c r="B2739" s="2">
        <v>25055</v>
      </c>
      <c r="C2739" s="1" t="s">
        <v>603</v>
      </c>
    </row>
    <row r="2740" spans="1:3">
      <c r="A2740" s="1" t="s">
        <v>11</v>
      </c>
      <c r="B2740" s="2">
        <v>25040</v>
      </c>
      <c r="C2740" s="1" t="s">
        <v>587</v>
      </c>
    </row>
    <row r="2741" spans="1:3">
      <c r="A2741" s="1" t="s">
        <v>11</v>
      </c>
      <c r="B2741" s="2">
        <v>25047</v>
      </c>
      <c r="C2741" s="1" t="s">
        <v>589</v>
      </c>
    </row>
    <row r="2742" spans="1:3">
      <c r="A2742" s="1" t="s">
        <v>11</v>
      </c>
      <c r="B2742" s="2">
        <v>25051</v>
      </c>
      <c r="C2742" s="1" t="s">
        <v>591</v>
      </c>
    </row>
    <row r="2743" spans="1:3">
      <c r="A2743" s="1" t="s">
        <v>11</v>
      </c>
      <c r="B2743" s="2">
        <v>43098</v>
      </c>
      <c r="C2743" s="1" t="s">
        <v>492</v>
      </c>
    </row>
    <row r="2744" spans="1:3">
      <c r="A2744" s="1" t="s">
        <v>11</v>
      </c>
      <c r="B2744" s="2">
        <v>43092</v>
      </c>
      <c r="C2744" s="1" t="s">
        <v>539</v>
      </c>
    </row>
    <row r="2745" spans="1:3">
      <c r="A2745" s="1" t="s">
        <v>11</v>
      </c>
      <c r="B2745" s="2">
        <v>43092</v>
      </c>
      <c r="C2745" s="1" t="s">
        <v>439</v>
      </c>
    </row>
    <row r="2746" spans="1:3">
      <c r="A2746" s="1" t="s">
        <v>11</v>
      </c>
      <c r="B2746" s="2">
        <v>43027</v>
      </c>
      <c r="C2746" s="1" t="s">
        <v>519</v>
      </c>
    </row>
    <row r="2747" spans="1:3">
      <c r="A2747" s="1" t="s">
        <v>11</v>
      </c>
      <c r="B2747" s="2">
        <v>43101</v>
      </c>
      <c r="C2747" s="1" t="s">
        <v>493</v>
      </c>
    </row>
    <row r="2748" spans="1:3">
      <c r="A2748" s="1" t="s">
        <v>11</v>
      </c>
      <c r="B2748" s="2">
        <v>43102</v>
      </c>
      <c r="C2748" s="1" t="s">
        <v>494</v>
      </c>
    </row>
    <row r="2749" spans="1:3">
      <c r="A2749" s="1" t="s">
        <v>11</v>
      </c>
      <c r="B2749" s="2">
        <v>43104</v>
      </c>
      <c r="C2749" s="1" t="s">
        <v>495</v>
      </c>
    </row>
    <row r="2750" spans="1:3">
      <c r="A2750" s="1" t="s">
        <v>11</v>
      </c>
      <c r="B2750" s="2">
        <v>43033</v>
      </c>
      <c r="C2750" s="1" t="s">
        <v>243</v>
      </c>
    </row>
    <row r="2751" spans="1:3">
      <c r="A2751" s="1" t="s">
        <v>11</v>
      </c>
      <c r="B2751" s="2">
        <v>15001</v>
      </c>
      <c r="C2751" s="1" t="s">
        <v>51</v>
      </c>
    </row>
    <row r="2752" spans="1:3">
      <c r="A2752" s="1" t="s">
        <v>11</v>
      </c>
      <c r="B2752" s="2">
        <v>43001</v>
      </c>
      <c r="C2752" s="1" t="s">
        <v>365</v>
      </c>
    </row>
    <row r="2753" spans="1:3">
      <c r="A2753" s="1" t="s">
        <v>11</v>
      </c>
      <c r="B2753" s="2">
        <v>15041</v>
      </c>
      <c r="C2753" s="1" t="s">
        <v>475</v>
      </c>
    </row>
    <row r="2754" spans="1:3">
      <c r="A2754" s="1" t="s">
        <v>11</v>
      </c>
      <c r="B2754" s="2">
        <v>15017</v>
      </c>
      <c r="C2754" s="1" t="s">
        <v>62</v>
      </c>
    </row>
    <row r="2755" spans="1:3">
      <c r="A2755" s="1" t="s">
        <v>11</v>
      </c>
      <c r="B2755" s="2">
        <v>15016</v>
      </c>
      <c r="C2755" s="1" t="s">
        <v>41</v>
      </c>
    </row>
    <row r="2756" spans="1:3">
      <c r="A2756" s="1" t="s">
        <v>11</v>
      </c>
      <c r="B2756" s="2">
        <v>15005</v>
      </c>
      <c r="C2756" s="1" t="s">
        <v>63</v>
      </c>
    </row>
    <row r="2757" spans="1:3">
      <c r="A2757" s="1" t="s">
        <v>11</v>
      </c>
      <c r="B2757" s="2">
        <v>25020</v>
      </c>
      <c r="C2757" s="1" t="s">
        <v>135</v>
      </c>
    </row>
    <row r="2758" spans="1:3">
      <c r="A2758" s="1" t="s">
        <v>11</v>
      </c>
      <c r="B2758" s="2">
        <v>25014</v>
      </c>
      <c r="C2758" s="1" t="s">
        <v>53</v>
      </c>
    </row>
    <row r="2759" spans="1:3">
      <c r="A2759" s="1" t="s">
        <v>11</v>
      </c>
      <c r="B2759" s="2">
        <v>33024</v>
      </c>
      <c r="C2759" s="1" t="s">
        <v>38</v>
      </c>
    </row>
    <row r="2760" spans="1:3">
      <c r="A2760" s="1" t="s">
        <v>11</v>
      </c>
      <c r="B2760" s="2">
        <v>71003</v>
      </c>
      <c r="C2760" s="1" t="s">
        <v>570</v>
      </c>
    </row>
    <row r="2761" spans="1:3">
      <c r="A2761" s="1" t="s">
        <v>11</v>
      </c>
      <c r="B2761" s="2">
        <v>21029</v>
      </c>
      <c r="C2761" s="1" t="s">
        <v>111</v>
      </c>
    </row>
    <row r="2762" spans="1:3">
      <c r="A2762" s="1" t="s">
        <v>11</v>
      </c>
      <c r="B2762" s="2">
        <v>21026</v>
      </c>
      <c r="C2762" s="1" t="s">
        <v>375</v>
      </c>
    </row>
    <row r="2763" spans="1:3">
      <c r="A2763" s="1" t="s">
        <v>11</v>
      </c>
      <c r="B2763" s="2">
        <v>21006</v>
      </c>
      <c r="C2763" s="1" t="s">
        <v>456</v>
      </c>
    </row>
    <row r="2764" spans="1:3">
      <c r="A2764" s="1" t="s">
        <v>11</v>
      </c>
      <c r="B2764" s="2">
        <v>21027</v>
      </c>
      <c r="C2764" s="1" t="s">
        <v>416</v>
      </c>
    </row>
    <row r="2765" spans="1:3">
      <c r="A2765" s="1" t="s">
        <v>11</v>
      </c>
      <c r="B2765" s="2">
        <v>20003</v>
      </c>
      <c r="C2765" s="1" t="s">
        <v>247</v>
      </c>
    </row>
    <row r="2766" spans="1:3">
      <c r="A2766" s="1" t="s">
        <v>11</v>
      </c>
      <c r="B2766" s="2">
        <v>20020</v>
      </c>
      <c r="C2766" s="1" t="s">
        <v>517</v>
      </c>
    </row>
    <row r="2767" spans="1:3">
      <c r="A2767" s="1" t="s">
        <v>11</v>
      </c>
      <c r="B2767" s="2">
        <v>20014</v>
      </c>
      <c r="C2767" s="1" t="s">
        <v>227</v>
      </c>
    </row>
    <row r="2768" spans="1:3">
      <c r="A2768" s="1" t="s">
        <v>11</v>
      </c>
      <c r="B2768" s="2">
        <v>20029</v>
      </c>
      <c r="C2768" s="1" t="s">
        <v>423</v>
      </c>
    </row>
    <row r="2769" spans="1:3">
      <c r="A2769" s="1" t="s">
        <v>11</v>
      </c>
      <c r="B2769" s="2">
        <v>74008</v>
      </c>
      <c r="C2769" s="1" t="s">
        <v>604</v>
      </c>
    </row>
    <row r="2770" spans="1:3">
      <c r="A2770" s="1" t="s">
        <v>11</v>
      </c>
      <c r="B2770" s="2">
        <v>20006</v>
      </c>
      <c r="C2770" s="1" t="s">
        <v>223</v>
      </c>
    </row>
    <row r="2771" spans="1:3">
      <c r="A2771" s="1" t="s">
        <v>11</v>
      </c>
      <c r="B2771" s="2">
        <v>43024</v>
      </c>
      <c r="C2771" s="1" t="s">
        <v>264</v>
      </c>
    </row>
    <row r="2772" spans="1:3">
      <c r="A2772" s="1" t="s">
        <v>11</v>
      </c>
      <c r="B2772" s="2">
        <v>43034</v>
      </c>
      <c r="C2772" s="1" t="s">
        <v>512</v>
      </c>
    </row>
    <row r="2773" spans="1:3">
      <c r="A2773" s="1" t="s">
        <v>11</v>
      </c>
      <c r="B2773" s="2">
        <v>43038</v>
      </c>
      <c r="C2773" s="1" t="s">
        <v>168</v>
      </c>
    </row>
    <row r="2774" spans="1:3">
      <c r="A2774" s="1" t="s">
        <v>11</v>
      </c>
      <c r="B2774" s="2">
        <v>43039</v>
      </c>
      <c r="C2774" s="1" t="s">
        <v>388</v>
      </c>
    </row>
    <row r="2775" spans="1:3">
      <c r="A2775" s="1" t="s">
        <v>11</v>
      </c>
      <c r="B2775" s="2">
        <v>43036</v>
      </c>
      <c r="C2775" s="1" t="s">
        <v>260</v>
      </c>
    </row>
    <row r="2776" spans="1:3">
      <c r="A2776" s="1" t="s">
        <v>11</v>
      </c>
      <c r="B2776" s="2">
        <v>43037</v>
      </c>
      <c r="C2776" s="1" t="s">
        <v>154</v>
      </c>
    </row>
    <row r="2777" spans="1:3">
      <c r="A2777" s="1" t="s">
        <v>11</v>
      </c>
      <c r="B2777" s="2">
        <v>43035</v>
      </c>
      <c r="C2777" s="1" t="s">
        <v>411</v>
      </c>
    </row>
    <row r="2778" spans="1:3">
      <c r="A2778" s="1" t="s">
        <v>11</v>
      </c>
      <c r="B2778" s="2">
        <v>45011</v>
      </c>
      <c r="C2778" s="1" t="s">
        <v>167</v>
      </c>
    </row>
    <row r="2779" spans="1:3">
      <c r="A2779" s="1" t="s">
        <v>11</v>
      </c>
      <c r="B2779" s="2">
        <v>13039</v>
      </c>
      <c r="C2779" s="1" t="s">
        <v>411</v>
      </c>
    </row>
    <row r="2780" spans="1:3">
      <c r="A2780" s="1" t="s">
        <v>11</v>
      </c>
      <c r="B2780" s="2">
        <v>33169</v>
      </c>
      <c r="C2780" s="1" t="s">
        <v>567</v>
      </c>
    </row>
    <row r="2781" spans="1:3">
      <c r="A2781" s="1" t="s">
        <v>11</v>
      </c>
      <c r="B2781" s="2">
        <v>45012</v>
      </c>
      <c r="C2781" s="1" t="s">
        <v>412</v>
      </c>
    </row>
    <row r="2782" spans="1:3">
      <c r="A2782" s="1" t="s">
        <v>11</v>
      </c>
      <c r="B2782" s="2">
        <v>45013</v>
      </c>
      <c r="C2782" s="1" t="s">
        <v>166</v>
      </c>
    </row>
    <row r="2783" spans="1:3">
      <c r="A2783" s="1" t="s">
        <v>11</v>
      </c>
      <c r="B2783" s="2">
        <v>45009</v>
      </c>
      <c r="C2783" s="1" t="s">
        <v>155</v>
      </c>
    </row>
    <row r="2784" spans="1:3">
      <c r="A2784" s="1" t="s">
        <v>11</v>
      </c>
      <c r="B2784" s="2">
        <v>33166</v>
      </c>
      <c r="C2784" s="1" t="s">
        <v>566</v>
      </c>
    </row>
    <row r="2785" spans="1:3">
      <c r="A2785" s="1" t="s">
        <v>11</v>
      </c>
      <c r="B2785" s="2">
        <v>45010</v>
      </c>
      <c r="C2785" s="1" t="s">
        <v>387</v>
      </c>
    </row>
    <row r="2786" spans="1:3">
      <c r="A2786" s="1" t="s">
        <v>11</v>
      </c>
      <c r="B2786" s="2">
        <v>45034</v>
      </c>
      <c r="C2786" s="1" t="s">
        <v>448</v>
      </c>
    </row>
    <row r="2787" spans="1:3">
      <c r="A2787" s="1" t="s">
        <v>11</v>
      </c>
      <c r="B2787" s="2">
        <v>45017</v>
      </c>
      <c r="C2787" s="1" t="s">
        <v>321</v>
      </c>
    </row>
    <row r="2788" spans="1:3">
      <c r="A2788" s="1" t="s">
        <v>11</v>
      </c>
      <c r="B2788" s="2">
        <v>45016</v>
      </c>
      <c r="C2788" s="1" t="s">
        <v>156</v>
      </c>
    </row>
    <row r="2789" spans="1:3">
      <c r="A2789" s="1" t="s">
        <v>11</v>
      </c>
      <c r="B2789" s="2">
        <v>45015</v>
      </c>
      <c r="C2789" s="1" t="s">
        <v>515</v>
      </c>
    </row>
    <row r="2790" spans="1:3">
      <c r="A2790" s="1" t="s">
        <v>11</v>
      </c>
      <c r="B2790" s="2">
        <v>45014</v>
      </c>
      <c r="C2790" s="1" t="s">
        <v>261</v>
      </c>
    </row>
    <row r="2791" spans="1:3">
      <c r="A2791" s="1" t="s">
        <v>11</v>
      </c>
      <c r="B2791" s="2">
        <v>45022</v>
      </c>
      <c r="C2791" s="1" t="s">
        <v>157</v>
      </c>
    </row>
    <row r="2792" spans="1:3">
      <c r="A2792" s="1" t="s">
        <v>11</v>
      </c>
      <c r="B2792" s="2">
        <v>45023</v>
      </c>
      <c r="C2792" s="1" t="s">
        <v>158</v>
      </c>
    </row>
    <row r="2793" spans="1:3">
      <c r="A2793" s="1" t="s">
        <v>11</v>
      </c>
      <c r="B2793" s="2">
        <v>45020</v>
      </c>
      <c r="C2793" s="1" t="s">
        <v>413</v>
      </c>
    </row>
    <row r="2794" spans="1:3">
      <c r="A2794" s="1" t="s">
        <v>11</v>
      </c>
      <c r="B2794" s="2">
        <v>45021</v>
      </c>
      <c r="C2794" s="1" t="s">
        <v>159</v>
      </c>
    </row>
    <row r="2795" spans="1:3">
      <c r="A2795" s="1" t="s">
        <v>11</v>
      </c>
      <c r="B2795" s="2">
        <v>45019</v>
      </c>
      <c r="C2795" s="1" t="s">
        <v>165</v>
      </c>
    </row>
    <row r="2796" spans="1:3">
      <c r="A2796" s="1" t="s">
        <v>11</v>
      </c>
      <c r="B2796" s="2">
        <v>45002</v>
      </c>
      <c r="C2796" s="1" t="s">
        <v>458</v>
      </c>
    </row>
    <row r="2797" spans="1:3">
      <c r="A2797" s="1" t="s">
        <v>11</v>
      </c>
      <c r="B2797" s="2">
        <v>45001</v>
      </c>
      <c r="C2797" s="1" t="s">
        <v>160</v>
      </c>
    </row>
    <row r="2798" spans="1:3">
      <c r="A2798" s="1" t="s">
        <v>11</v>
      </c>
      <c r="B2798" s="2">
        <v>42002</v>
      </c>
      <c r="C2798" s="1" t="s">
        <v>161</v>
      </c>
    </row>
    <row r="2799" spans="1:3">
      <c r="A2799" s="1" t="s">
        <v>11</v>
      </c>
      <c r="B2799" s="2">
        <v>42025</v>
      </c>
      <c r="C2799" s="1" t="s">
        <v>162</v>
      </c>
    </row>
    <row r="2800" spans="1:3">
      <c r="A2800" s="1" t="s">
        <v>11</v>
      </c>
      <c r="B2800" s="2">
        <v>42024</v>
      </c>
      <c r="C2800" s="1" t="s">
        <v>263</v>
      </c>
    </row>
    <row r="2801" spans="1:3">
      <c r="A2801" s="1" t="s">
        <v>11</v>
      </c>
      <c r="B2801" s="2">
        <v>42023</v>
      </c>
      <c r="C2801" s="1" t="s">
        <v>262</v>
      </c>
    </row>
    <row r="2802" spans="1:3">
      <c r="A2802" s="1" t="s">
        <v>11</v>
      </c>
      <c r="B2802" s="2">
        <v>11219</v>
      </c>
      <c r="C2802" s="1" t="s">
        <v>274</v>
      </c>
    </row>
    <row r="2803" spans="1:3">
      <c r="A2803" s="1" t="s">
        <v>11</v>
      </c>
      <c r="B2803" s="2">
        <v>42007</v>
      </c>
      <c r="C2803" s="1" t="s">
        <v>484</v>
      </c>
    </row>
    <row r="2804" spans="1:3">
      <c r="A2804" s="1" t="s">
        <v>11</v>
      </c>
      <c r="B2804" s="2">
        <v>11189</v>
      </c>
      <c r="C2804" s="1" t="s">
        <v>565</v>
      </c>
    </row>
    <row r="2805" spans="1:3">
      <c r="A2805" s="1" t="s">
        <v>11</v>
      </c>
      <c r="B2805" s="2">
        <v>42022</v>
      </c>
      <c r="C2805" s="1" t="s">
        <v>163</v>
      </c>
    </row>
    <row r="2806" spans="1:3">
      <c r="A2806" s="1" t="s">
        <v>11</v>
      </c>
      <c r="B2806" s="2">
        <v>11210</v>
      </c>
      <c r="C2806" s="1" t="s">
        <v>569</v>
      </c>
    </row>
    <row r="2807" spans="1:3">
      <c r="A2807" s="1" t="s">
        <v>11</v>
      </c>
      <c r="B2807" s="2">
        <v>11184</v>
      </c>
      <c r="C2807" s="1" t="s">
        <v>401</v>
      </c>
    </row>
    <row r="2808" spans="1:3">
      <c r="A2808" s="1" t="s">
        <v>11</v>
      </c>
      <c r="B2808" s="2">
        <v>42004</v>
      </c>
      <c r="C2808" s="1" t="s">
        <v>559</v>
      </c>
    </row>
    <row r="2809" spans="1:3">
      <c r="A2809" s="1" t="s">
        <v>11</v>
      </c>
      <c r="B2809" s="2">
        <v>42005</v>
      </c>
      <c r="C2809" s="1" t="s">
        <v>401</v>
      </c>
    </row>
    <row r="2810" spans="1:3">
      <c r="A2810" s="1" t="s">
        <v>11</v>
      </c>
      <c r="B2810" s="2">
        <v>42013</v>
      </c>
      <c r="C2810" s="1" t="s">
        <v>482</v>
      </c>
    </row>
    <row r="2811" spans="1:3">
      <c r="A2811" s="1" t="s">
        <v>11</v>
      </c>
      <c r="B2811" s="2">
        <v>11209</v>
      </c>
      <c r="C2811" s="1" t="s">
        <v>568</v>
      </c>
    </row>
    <row r="2812" spans="1:3">
      <c r="A2812" s="1" t="s">
        <v>11</v>
      </c>
      <c r="B2812" s="2">
        <v>42021</v>
      </c>
      <c r="C2812" s="1" t="s">
        <v>516</v>
      </c>
    </row>
  </sheetData>
  <mergeCells count="1">
    <mergeCell ref="F1:K1"/>
  </mergeCells>
  <phoneticPr fontId="2" type="noConversion"/>
  <pageMargins left="0.70866141732283472" right="0.70866141732283472" top="0.78740157480314965" bottom="0.74803149606299213" header="0.35433070866141736" footer="0.31496062992125984"/>
  <pageSetup paperSize="9" scale="84" fitToHeight="0" orientation="portrait" verticalDpi="0" r:id="rId1"/>
  <headerFooter>
    <oddHeader>&amp;C&amp;18남악 승강장 노선경유 현황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25"/>
  <sheetViews>
    <sheetView workbookViewId="0">
      <selection activeCell="H912" sqref="H912"/>
    </sheetView>
  </sheetViews>
  <sheetFormatPr defaultRowHeight="16.5"/>
  <cols>
    <col min="1" max="1" width="5.75" bestFit="1" customWidth="1"/>
    <col min="2" max="2" width="6.5" bestFit="1" customWidth="1"/>
    <col min="3" max="3" width="21.75" bestFit="1" customWidth="1"/>
  </cols>
  <sheetData>
    <row r="1" spans="1:3" s="1" customFormat="1">
      <c r="A1" s="1" t="s">
        <v>8</v>
      </c>
      <c r="B1" s="205">
        <v>19018</v>
      </c>
      <c r="C1" s="1" t="s">
        <v>408</v>
      </c>
    </row>
    <row r="2" spans="1:3" s="1" customFormat="1">
      <c r="A2" s="1" t="s">
        <v>8</v>
      </c>
      <c r="B2" s="205">
        <v>19009</v>
      </c>
      <c r="C2" s="1" t="s">
        <v>327</v>
      </c>
    </row>
    <row r="3" spans="1:3" s="1" customFormat="1">
      <c r="A3" s="1" t="s">
        <v>8</v>
      </c>
      <c r="B3" s="205">
        <v>19012</v>
      </c>
      <c r="C3" s="1" t="s">
        <v>370</v>
      </c>
    </row>
    <row r="4" spans="1:3" s="1" customFormat="1">
      <c r="A4" s="1" t="s">
        <v>8</v>
      </c>
      <c r="B4" s="205">
        <v>19007</v>
      </c>
      <c r="C4" s="1" t="s">
        <v>73</v>
      </c>
    </row>
    <row r="5" spans="1:3" s="1" customFormat="1">
      <c r="A5" s="1" t="s">
        <v>8</v>
      </c>
      <c r="B5" s="205">
        <v>19003</v>
      </c>
      <c r="C5" s="1" t="s">
        <v>526</v>
      </c>
    </row>
    <row r="6" spans="1:3" s="1" customFormat="1">
      <c r="A6" s="1" t="s">
        <v>8</v>
      </c>
      <c r="B6" s="205">
        <v>23001</v>
      </c>
      <c r="C6" s="1" t="s">
        <v>113</v>
      </c>
    </row>
    <row r="7" spans="1:3" s="1" customFormat="1">
      <c r="A7" s="1" t="s">
        <v>8</v>
      </c>
      <c r="B7" s="205">
        <v>23003</v>
      </c>
      <c r="C7" s="1" t="s">
        <v>69</v>
      </c>
    </row>
    <row r="8" spans="1:3" s="1" customFormat="1">
      <c r="A8" s="1" t="s">
        <v>8</v>
      </c>
      <c r="B8" s="205">
        <v>23011</v>
      </c>
      <c r="C8" s="1" t="s">
        <v>100</v>
      </c>
    </row>
    <row r="9" spans="1:3" s="1" customFormat="1">
      <c r="A9" s="1" t="s">
        <v>8</v>
      </c>
      <c r="B9" s="205">
        <v>23010</v>
      </c>
      <c r="C9" s="1" t="s">
        <v>245</v>
      </c>
    </row>
    <row r="10" spans="1:3" s="1" customFormat="1">
      <c r="A10" s="1" t="s">
        <v>8</v>
      </c>
      <c r="B10" s="205">
        <v>27008</v>
      </c>
      <c r="C10" s="1" t="s">
        <v>333</v>
      </c>
    </row>
    <row r="11" spans="1:3" s="1" customFormat="1">
      <c r="A11" s="1" t="s">
        <v>8</v>
      </c>
      <c r="B11" s="205">
        <v>27006</v>
      </c>
      <c r="C11" s="1" t="s">
        <v>545</v>
      </c>
    </row>
    <row r="12" spans="1:3" s="1" customFormat="1">
      <c r="A12" s="1" t="s">
        <v>8</v>
      </c>
      <c r="B12" s="205">
        <v>27010</v>
      </c>
      <c r="C12" s="1" t="s">
        <v>330</v>
      </c>
    </row>
    <row r="13" spans="1:3" s="1" customFormat="1">
      <c r="A13" s="1" t="s">
        <v>8</v>
      </c>
      <c r="B13" s="205">
        <v>27007</v>
      </c>
      <c r="C13" s="1" t="s">
        <v>334</v>
      </c>
    </row>
    <row r="14" spans="1:3" s="1" customFormat="1">
      <c r="A14" s="1" t="s">
        <v>8</v>
      </c>
      <c r="B14" s="205">
        <v>31001</v>
      </c>
      <c r="C14" s="1" t="s">
        <v>72</v>
      </c>
    </row>
    <row r="15" spans="1:3" s="1" customFormat="1">
      <c r="A15" s="1" t="s">
        <v>8</v>
      </c>
      <c r="B15" s="205">
        <v>21012</v>
      </c>
      <c r="C15" s="1" t="s">
        <v>220</v>
      </c>
    </row>
    <row r="16" spans="1:3" s="1" customFormat="1">
      <c r="A16" s="1" t="s">
        <v>8</v>
      </c>
      <c r="B16" s="205">
        <v>21015</v>
      </c>
      <c r="C16" s="1" t="s">
        <v>121</v>
      </c>
    </row>
    <row r="17" spans="1:3" s="1" customFormat="1">
      <c r="A17" s="1" t="s">
        <v>8</v>
      </c>
      <c r="B17" s="205">
        <v>21004</v>
      </c>
      <c r="C17" s="1" t="s">
        <v>78</v>
      </c>
    </row>
    <row r="18" spans="1:3" s="1" customFormat="1">
      <c r="A18" s="1" t="s">
        <v>8</v>
      </c>
      <c r="B18" s="205">
        <v>21026</v>
      </c>
      <c r="C18" s="1" t="s">
        <v>375</v>
      </c>
    </row>
    <row r="19" spans="1:3" s="1" customFormat="1">
      <c r="A19" s="1" t="s">
        <v>8</v>
      </c>
      <c r="B19" s="205">
        <v>21006</v>
      </c>
      <c r="C19" s="1" t="s">
        <v>456</v>
      </c>
    </row>
    <row r="20" spans="1:3" s="1" customFormat="1">
      <c r="A20" s="1" t="s">
        <v>8</v>
      </c>
      <c r="B20" s="205">
        <v>21027</v>
      </c>
      <c r="C20" s="1" t="s">
        <v>416</v>
      </c>
    </row>
    <row r="21" spans="1:3" s="1" customFormat="1">
      <c r="A21" s="1" t="s">
        <v>8</v>
      </c>
      <c r="B21" s="205">
        <v>21033</v>
      </c>
      <c r="C21" s="1" t="s">
        <v>361</v>
      </c>
    </row>
    <row r="22" spans="1:3" s="1" customFormat="1">
      <c r="A22" s="1" t="s">
        <v>8</v>
      </c>
      <c r="B22" s="205">
        <v>20008</v>
      </c>
      <c r="C22" s="1" t="s">
        <v>219</v>
      </c>
    </row>
    <row r="23" spans="1:3" s="1" customFormat="1">
      <c r="A23" s="1" t="s">
        <v>8</v>
      </c>
      <c r="B23" s="205">
        <v>20010</v>
      </c>
      <c r="C23" s="1" t="s">
        <v>114</v>
      </c>
    </row>
    <row r="24" spans="1:3" s="1" customFormat="1">
      <c r="A24" s="1" t="s">
        <v>8</v>
      </c>
      <c r="B24" s="205">
        <v>25024</v>
      </c>
      <c r="C24" s="1" t="s">
        <v>465</v>
      </c>
    </row>
    <row r="25" spans="1:3" s="1" customFormat="1">
      <c r="A25" s="1" t="s">
        <v>8</v>
      </c>
      <c r="B25" s="205">
        <v>43020</v>
      </c>
      <c r="C25" s="1" t="s">
        <v>532</v>
      </c>
    </row>
    <row r="26" spans="1:3" s="1" customFormat="1">
      <c r="A26" s="1" t="s">
        <v>8</v>
      </c>
      <c r="B26" s="205">
        <v>43047</v>
      </c>
      <c r="C26" s="1" t="s">
        <v>488</v>
      </c>
    </row>
    <row r="27" spans="1:3" s="1" customFormat="1">
      <c r="A27" s="1" t="s">
        <v>8</v>
      </c>
      <c r="B27" s="205">
        <v>43046</v>
      </c>
      <c r="C27" s="1" t="s">
        <v>487</v>
      </c>
    </row>
    <row r="28" spans="1:3" s="1" customFormat="1">
      <c r="A28" s="1" t="s">
        <v>8</v>
      </c>
      <c r="B28" s="205">
        <v>43040</v>
      </c>
      <c r="C28" s="1" t="s">
        <v>485</v>
      </c>
    </row>
    <row r="29" spans="1:3" s="1" customFormat="1">
      <c r="A29" s="1" t="s">
        <v>8</v>
      </c>
      <c r="B29" s="205">
        <v>43048</v>
      </c>
      <c r="C29" s="1" t="s">
        <v>120</v>
      </c>
    </row>
    <row r="30" spans="1:3" s="1" customFormat="1">
      <c r="A30" s="1" t="s">
        <v>8</v>
      </c>
      <c r="B30" s="205">
        <v>43023</v>
      </c>
      <c r="C30" s="1" t="s">
        <v>144</v>
      </c>
    </row>
    <row r="31" spans="1:3" s="1" customFormat="1">
      <c r="A31" s="1" t="s">
        <v>8</v>
      </c>
      <c r="B31" s="205">
        <v>43041</v>
      </c>
      <c r="C31" s="1" t="s">
        <v>425</v>
      </c>
    </row>
    <row r="32" spans="1:3" s="1" customFormat="1">
      <c r="A32" s="1" t="s">
        <v>8</v>
      </c>
      <c r="B32" s="205">
        <v>43021</v>
      </c>
      <c r="C32" s="1" t="s">
        <v>115</v>
      </c>
    </row>
    <row r="33" spans="1:3" s="1" customFormat="1">
      <c r="A33" s="1" t="s">
        <v>8</v>
      </c>
      <c r="B33" s="205">
        <v>43043</v>
      </c>
      <c r="C33" s="1" t="s">
        <v>287</v>
      </c>
    </row>
    <row r="34" spans="1:3" s="1" customFormat="1">
      <c r="A34" s="1" t="s">
        <v>8</v>
      </c>
      <c r="B34" s="205">
        <v>43022</v>
      </c>
      <c r="C34" s="1" t="s">
        <v>116</v>
      </c>
    </row>
    <row r="35" spans="1:3" s="1" customFormat="1">
      <c r="A35" s="1" t="s">
        <v>8</v>
      </c>
      <c r="B35" s="205">
        <v>43010</v>
      </c>
      <c r="C35" s="1" t="s">
        <v>119</v>
      </c>
    </row>
    <row r="36" spans="1:3" s="1" customFormat="1">
      <c r="A36" s="1" t="s">
        <v>8</v>
      </c>
      <c r="B36" s="205">
        <v>43045</v>
      </c>
      <c r="C36" s="1" t="s">
        <v>320</v>
      </c>
    </row>
    <row r="37" spans="1:3" s="1" customFormat="1">
      <c r="A37" s="1" t="s">
        <v>8</v>
      </c>
      <c r="B37" s="205">
        <v>43044</v>
      </c>
      <c r="C37" s="1" t="s">
        <v>457</v>
      </c>
    </row>
    <row r="38" spans="1:3" s="1" customFormat="1">
      <c r="A38" s="1" t="s">
        <v>8</v>
      </c>
      <c r="B38" s="205">
        <v>43014</v>
      </c>
      <c r="C38" s="1" t="s">
        <v>249</v>
      </c>
    </row>
    <row r="39" spans="1:3" s="1" customFormat="1">
      <c r="A39" s="1" t="s">
        <v>8</v>
      </c>
      <c r="B39" s="205">
        <v>43011</v>
      </c>
      <c r="C39" s="1" t="s">
        <v>533</v>
      </c>
    </row>
    <row r="40" spans="1:3" s="1" customFormat="1">
      <c r="A40" s="1" t="s">
        <v>8</v>
      </c>
      <c r="B40" s="205">
        <v>43012</v>
      </c>
      <c r="C40" s="1" t="s">
        <v>339</v>
      </c>
    </row>
    <row r="41" spans="1:3" s="1" customFormat="1">
      <c r="A41" s="1" t="s">
        <v>8</v>
      </c>
      <c r="B41" s="205">
        <v>44019</v>
      </c>
      <c r="C41" s="1" t="s">
        <v>341</v>
      </c>
    </row>
    <row r="42" spans="1:3" s="1" customFormat="1">
      <c r="A42" s="1" t="s">
        <v>8</v>
      </c>
      <c r="B42" s="205">
        <v>44005</v>
      </c>
      <c r="C42" s="1" t="s">
        <v>117</v>
      </c>
    </row>
    <row r="43" spans="1:3" s="1" customFormat="1">
      <c r="A43" s="1" t="s">
        <v>8</v>
      </c>
      <c r="B43" s="205">
        <v>44023</v>
      </c>
      <c r="C43" s="1" t="s">
        <v>118</v>
      </c>
    </row>
    <row r="44" spans="1:3" s="1" customFormat="1">
      <c r="A44" s="1" t="s">
        <v>8</v>
      </c>
      <c r="B44" s="205">
        <v>44006</v>
      </c>
      <c r="C44" s="1" t="s">
        <v>340</v>
      </c>
    </row>
    <row r="45" spans="1:3" s="1" customFormat="1">
      <c r="A45" s="1" t="s">
        <v>8</v>
      </c>
      <c r="B45" s="205">
        <v>43002</v>
      </c>
      <c r="C45" s="1" t="s">
        <v>339</v>
      </c>
    </row>
    <row r="46" spans="1:3" s="1" customFormat="1">
      <c r="A46" s="1" t="s">
        <v>8</v>
      </c>
      <c r="B46" s="205">
        <v>43008</v>
      </c>
      <c r="C46" s="1" t="s">
        <v>533</v>
      </c>
    </row>
    <row r="47" spans="1:3" s="1" customFormat="1">
      <c r="A47" s="1" t="s">
        <v>8</v>
      </c>
      <c r="B47" s="205">
        <v>43009</v>
      </c>
      <c r="C47" s="1" t="s">
        <v>249</v>
      </c>
    </row>
    <row r="48" spans="1:3" s="1" customFormat="1">
      <c r="A48" s="1" t="s">
        <v>8</v>
      </c>
      <c r="B48" s="205">
        <v>43013</v>
      </c>
      <c r="C48" s="1" t="s">
        <v>457</v>
      </c>
    </row>
    <row r="49" spans="1:3" s="1" customFormat="1">
      <c r="A49" s="1" t="s">
        <v>8</v>
      </c>
      <c r="B49" s="205">
        <v>43015</v>
      </c>
      <c r="C49" s="1" t="s">
        <v>320</v>
      </c>
    </row>
    <row r="50" spans="1:3" s="1" customFormat="1">
      <c r="A50" s="1" t="s">
        <v>8</v>
      </c>
      <c r="B50" s="205">
        <v>43005</v>
      </c>
      <c r="C50" s="1" t="s">
        <v>119</v>
      </c>
    </row>
    <row r="51" spans="1:3" s="1" customFormat="1">
      <c r="A51" s="1" t="s">
        <v>8</v>
      </c>
      <c r="B51" s="205">
        <v>43004</v>
      </c>
      <c r="C51" s="1" t="s">
        <v>116</v>
      </c>
    </row>
    <row r="52" spans="1:3" s="1" customFormat="1">
      <c r="A52" s="1" t="s">
        <v>8</v>
      </c>
      <c r="B52" s="205">
        <v>43003</v>
      </c>
      <c r="C52" s="1" t="s">
        <v>287</v>
      </c>
    </row>
    <row r="53" spans="1:3" s="1" customFormat="1">
      <c r="A53" s="1" t="s">
        <v>8</v>
      </c>
      <c r="B53" s="205">
        <v>43007</v>
      </c>
      <c r="C53" s="1" t="s">
        <v>115</v>
      </c>
    </row>
    <row r="54" spans="1:3" s="1" customFormat="1">
      <c r="A54" s="1" t="s">
        <v>8</v>
      </c>
      <c r="B54" s="205">
        <v>43006</v>
      </c>
      <c r="C54" s="1" t="s">
        <v>425</v>
      </c>
    </row>
    <row r="55" spans="1:3" s="1" customFormat="1">
      <c r="A55" s="1" t="s">
        <v>8</v>
      </c>
      <c r="B55" s="205">
        <v>43042</v>
      </c>
      <c r="C55" s="1" t="s">
        <v>144</v>
      </c>
    </row>
    <row r="56" spans="1:3" s="1" customFormat="1">
      <c r="A56" s="1" t="s">
        <v>8</v>
      </c>
      <c r="B56" s="205">
        <v>43018</v>
      </c>
      <c r="C56" s="1" t="s">
        <v>120</v>
      </c>
    </row>
    <row r="57" spans="1:3" s="1" customFormat="1">
      <c r="A57" s="1" t="s">
        <v>8</v>
      </c>
      <c r="B57" s="205">
        <v>43019</v>
      </c>
      <c r="C57" s="1" t="s">
        <v>312</v>
      </c>
    </row>
    <row r="58" spans="1:3" s="1" customFormat="1">
      <c r="A58" s="1" t="s">
        <v>8</v>
      </c>
      <c r="B58" s="205">
        <v>43016</v>
      </c>
      <c r="C58" s="1" t="s">
        <v>486</v>
      </c>
    </row>
    <row r="59" spans="1:3" s="1" customFormat="1">
      <c r="A59" s="1" t="s">
        <v>8</v>
      </c>
      <c r="B59" s="205">
        <v>43017</v>
      </c>
      <c r="C59" s="1" t="s">
        <v>488</v>
      </c>
    </row>
    <row r="60" spans="1:3" s="1" customFormat="1">
      <c r="A60" s="1" t="s">
        <v>8</v>
      </c>
      <c r="B60" s="205">
        <v>20012</v>
      </c>
      <c r="C60" s="1" t="s">
        <v>535</v>
      </c>
    </row>
    <row r="61" spans="1:3" s="1" customFormat="1">
      <c r="A61" s="1" t="s">
        <v>8</v>
      </c>
      <c r="B61" s="205">
        <v>20011</v>
      </c>
      <c r="C61" s="1" t="s">
        <v>114</v>
      </c>
    </row>
    <row r="62" spans="1:3" s="1" customFormat="1">
      <c r="A62" s="1" t="s">
        <v>8</v>
      </c>
      <c r="B62" s="205">
        <v>20004</v>
      </c>
      <c r="C62" s="1" t="s">
        <v>219</v>
      </c>
    </row>
    <row r="63" spans="1:3" s="1" customFormat="1">
      <c r="A63" s="1" t="s">
        <v>8</v>
      </c>
      <c r="B63" s="205">
        <v>20021</v>
      </c>
      <c r="C63" s="1" t="s">
        <v>361</v>
      </c>
    </row>
    <row r="64" spans="1:3" s="1" customFormat="1">
      <c r="A64" s="1" t="s">
        <v>8</v>
      </c>
      <c r="B64" s="205">
        <v>21032</v>
      </c>
      <c r="C64" s="1" t="s">
        <v>37</v>
      </c>
    </row>
    <row r="65" spans="1:3" s="1" customFormat="1">
      <c r="A65" s="1" t="s">
        <v>8</v>
      </c>
      <c r="B65" s="205">
        <v>21028</v>
      </c>
      <c r="C65" s="1" t="s">
        <v>170</v>
      </c>
    </row>
    <row r="66" spans="1:3" s="1" customFormat="1">
      <c r="A66" s="1" t="s">
        <v>8</v>
      </c>
      <c r="B66" s="205">
        <v>21010</v>
      </c>
      <c r="C66" s="1" t="s">
        <v>380</v>
      </c>
    </row>
    <row r="67" spans="1:3" s="1" customFormat="1">
      <c r="A67" s="1" t="s">
        <v>8</v>
      </c>
      <c r="B67" s="205">
        <v>21009</v>
      </c>
      <c r="C67" s="1" t="s">
        <v>375</v>
      </c>
    </row>
    <row r="68" spans="1:3" s="1" customFormat="1">
      <c r="A68" s="1" t="s">
        <v>8</v>
      </c>
      <c r="B68" s="206">
        <v>21031</v>
      </c>
      <c r="C68" s="207" t="s">
        <v>78</v>
      </c>
    </row>
    <row r="69" spans="1:3" s="1" customFormat="1">
      <c r="A69" s="1" t="s">
        <v>8</v>
      </c>
      <c r="B69" s="205">
        <v>21020</v>
      </c>
      <c r="C69" s="1" t="s">
        <v>121</v>
      </c>
    </row>
    <row r="70" spans="1:3" s="1" customFormat="1">
      <c r="A70" s="1" t="s">
        <v>8</v>
      </c>
      <c r="B70" s="205">
        <v>21025</v>
      </c>
      <c r="C70" s="1" t="s">
        <v>220</v>
      </c>
    </row>
    <row r="71" spans="1:3" s="1" customFormat="1">
      <c r="A71" s="1" t="s">
        <v>8</v>
      </c>
      <c r="B71" s="205">
        <v>28009</v>
      </c>
      <c r="C71" s="1" t="s">
        <v>72</v>
      </c>
    </row>
    <row r="72" spans="1:3" s="1" customFormat="1">
      <c r="A72" s="1" t="s">
        <v>8</v>
      </c>
      <c r="B72" s="205">
        <v>26005</v>
      </c>
      <c r="C72" s="1" t="s">
        <v>356</v>
      </c>
    </row>
    <row r="73" spans="1:3" s="1" customFormat="1">
      <c r="A73" s="1" t="s">
        <v>8</v>
      </c>
      <c r="B73" s="205">
        <v>26006</v>
      </c>
      <c r="C73" s="1" t="s">
        <v>330</v>
      </c>
    </row>
    <row r="74" spans="1:3" s="1" customFormat="1">
      <c r="A74" s="1" t="s">
        <v>8</v>
      </c>
      <c r="B74" s="205">
        <v>26010</v>
      </c>
      <c r="C74" s="1" t="s">
        <v>481</v>
      </c>
    </row>
    <row r="75" spans="1:3" s="1" customFormat="1">
      <c r="A75" s="1" t="s">
        <v>8</v>
      </c>
      <c r="B75" s="205">
        <v>26014</v>
      </c>
      <c r="C75" s="1" t="s">
        <v>171</v>
      </c>
    </row>
    <row r="76" spans="1:3" s="1" customFormat="1">
      <c r="A76" s="1" t="s">
        <v>8</v>
      </c>
      <c r="B76" s="205">
        <v>23013</v>
      </c>
      <c r="C76" s="1" t="s">
        <v>245</v>
      </c>
    </row>
    <row r="77" spans="1:3" s="1" customFormat="1">
      <c r="A77" s="1" t="s">
        <v>8</v>
      </c>
      <c r="B77" s="205">
        <v>23012</v>
      </c>
      <c r="C77" s="1" t="s">
        <v>100</v>
      </c>
    </row>
    <row r="78" spans="1:3" s="1" customFormat="1">
      <c r="A78" s="1" t="s">
        <v>8</v>
      </c>
      <c r="B78" s="205">
        <v>23007</v>
      </c>
      <c r="C78" s="1" t="s">
        <v>69</v>
      </c>
    </row>
    <row r="79" spans="1:3" s="1" customFormat="1">
      <c r="A79" s="1" t="s">
        <v>8</v>
      </c>
      <c r="B79" s="205">
        <v>62138</v>
      </c>
      <c r="C79" s="1" t="s">
        <v>113</v>
      </c>
    </row>
    <row r="80" spans="1:3" s="1" customFormat="1">
      <c r="A80" s="1" t="s">
        <v>8</v>
      </c>
      <c r="B80" s="205">
        <v>12006</v>
      </c>
      <c r="C80" s="1" t="s">
        <v>526</v>
      </c>
    </row>
    <row r="81" spans="1:3" s="1" customFormat="1">
      <c r="A81" s="1" t="s">
        <v>8</v>
      </c>
      <c r="B81" s="205">
        <v>19005</v>
      </c>
      <c r="C81" s="1" t="s">
        <v>122</v>
      </c>
    </row>
    <row r="82" spans="1:3" s="1" customFormat="1">
      <c r="A82" s="1" t="s">
        <v>8</v>
      </c>
      <c r="B82" s="205">
        <v>19011</v>
      </c>
      <c r="C82" s="1" t="s">
        <v>370</v>
      </c>
    </row>
    <row r="83" spans="1:3" s="1" customFormat="1">
      <c r="A83" s="1" t="s">
        <v>8</v>
      </c>
      <c r="B83" s="205">
        <v>19006</v>
      </c>
      <c r="C83" s="1" t="s">
        <v>327</v>
      </c>
    </row>
    <row r="84" spans="1:3" s="1" customFormat="1">
      <c r="A84" s="1" t="s">
        <v>8</v>
      </c>
      <c r="B84" s="205">
        <v>19004</v>
      </c>
      <c r="C84" s="1" t="s">
        <v>408</v>
      </c>
    </row>
    <row r="85" spans="1:3" s="1" customFormat="1">
      <c r="A85" s="1" t="s">
        <v>3</v>
      </c>
      <c r="B85" s="205">
        <v>19018</v>
      </c>
      <c r="C85" s="1" t="s">
        <v>408</v>
      </c>
    </row>
    <row r="86" spans="1:3" s="1" customFormat="1">
      <c r="A86" s="1" t="s">
        <v>3</v>
      </c>
      <c r="B86" s="205">
        <v>19016</v>
      </c>
      <c r="C86" s="1" t="s">
        <v>325</v>
      </c>
    </row>
    <row r="87" spans="1:3" s="1" customFormat="1">
      <c r="A87" s="1" t="s">
        <v>3</v>
      </c>
      <c r="B87" s="205">
        <v>12007</v>
      </c>
      <c r="C87" s="1" t="s">
        <v>289</v>
      </c>
    </row>
    <row r="88" spans="1:3" s="1" customFormat="1">
      <c r="A88" s="1" t="s">
        <v>3</v>
      </c>
      <c r="B88" s="205">
        <v>12012</v>
      </c>
      <c r="C88" s="1" t="s">
        <v>422</v>
      </c>
    </row>
    <row r="89" spans="1:3" s="1" customFormat="1">
      <c r="A89" s="1" t="s">
        <v>3</v>
      </c>
      <c r="B89" s="205">
        <v>12023</v>
      </c>
      <c r="C89" s="1" t="s">
        <v>318</v>
      </c>
    </row>
    <row r="90" spans="1:3" s="1" customFormat="1">
      <c r="A90" s="1" t="s">
        <v>3</v>
      </c>
      <c r="B90" s="205">
        <v>12025</v>
      </c>
      <c r="C90" s="1" t="s">
        <v>460</v>
      </c>
    </row>
    <row r="91" spans="1:3" s="1" customFormat="1">
      <c r="A91" s="1" t="s">
        <v>3</v>
      </c>
      <c r="B91" s="205">
        <v>14021</v>
      </c>
      <c r="C91" s="1" t="s">
        <v>92</v>
      </c>
    </row>
    <row r="92" spans="1:3" s="1" customFormat="1">
      <c r="A92" s="1" t="s">
        <v>3</v>
      </c>
      <c r="B92" s="205">
        <v>14008</v>
      </c>
      <c r="C92" s="1" t="s">
        <v>415</v>
      </c>
    </row>
    <row r="93" spans="1:3" s="1" customFormat="1">
      <c r="A93" s="1" t="s">
        <v>3</v>
      </c>
      <c r="B93" s="205">
        <v>14006</v>
      </c>
      <c r="C93" s="1" t="s">
        <v>107</v>
      </c>
    </row>
    <row r="94" spans="1:3" s="1" customFormat="1">
      <c r="A94" s="1" t="s">
        <v>3</v>
      </c>
      <c r="B94" s="205">
        <v>11011</v>
      </c>
      <c r="C94" s="1" t="s">
        <v>81</v>
      </c>
    </row>
    <row r="95" spans="1:3" s="1" customFormat="1">
      <c r="A95" s="1" t="s">
        <v>3</v>
      </c>
      <c r="B95" s="205">
        <v>32002</v>
      </c>
      <c r="C95" s="1" t="s">
        <v>306</v>
      </c>
    </row>
    <row r="96" spans="1:3" s="1" customFormat="1">
      <c r="A96" s="1" t="s">
        <v>3</v>
      </c>
      <c r="B96" s="205">
        <v>32014</v>
      </c>
      <c r="C96" s="1" t="s">
        <v>108</v>
      </c>
    </row>
    <row r="97" spans="1:3" s="1" customFormat="1">
      <c r="A97" s="1" t="s">
        <v>3</v>
      </c>
      <c r="B97" s="205">
        <v>32008</v>
      </c>
      <c r="C97" s="1" t="s">
        <v>383</v>
      </c>
    </row>
    <row r="98" spans="1:3" s="1" customFormat="1">
      <c r="A98" s="1" t="s">
        <v>3</v>
      </c>
      <c r="B98" s="205">
        <v>32003</v>
      </c>
      <c r="C98" s="1" t="s">
        <v>332</v>
      </c>
    </row>
    <row r="99" spans="1:3" s="1" customFormat="1">
      <c r="A99" s="1" t="s">
        <v>3</v>
      </c>
      <c r="B99" s="205">
        <v>32004</v>
      </c>
      <c r="C99" s="1" t="s">
        <v>50</v>
      </c>
    </row>
    <row r="100" spans="1:3" s="1" customFormat="1">
      <c r="A100" s="1" t="s">
        <v>3</v>
      </c>
      <c r="B100" s="205">
        <v>17005</v>
      </c>
      <c r="C100" s="1" t="s">
        <v>307</v>
      </c>
    </row>
    <row r="101" spans="1:3" s="1" customFormat="1">
      <c r="A101" s="1" t="s">
        <v>3</v>
      </c>
      <c r="B101" s="205">
        <v>17001</v>
      </c>
      <c r="C101" s="1" t="s">
        <v>49</v>
      </c>
    </row>
    <row r="102" spans="1:3" s="1" customFormat="1">
      <c r="A102" s="1" t="s">
        <v>3</v>
      </c>
      <c r="B102" s="205">
        <v>29008</v>
      </c>
      <c r="C102" s="1" t="s">
        <v>534</v>
      </c>
    </row>
    <row r="103" spans="1:3" s="1" customFormat="1">
      <c r="A103" s="1" t="s">
        <v>3</v>
      </c>
      <c r="B103" s="205">
        <v>29003</v>
      </c>
      <c r="C103" s="1" t="s">
        <v>67</v>
      </c>
    </row>
    <row r="104" spans="1:3" s="1" customFormat="1">
      <c r="A104" s="1" t="s">
        <v>3</v>
      </c>
      <c r="B104" s="205">
        <v>29015</v>
      </c>
      <c r="C104" s="1" t="s">
        <v>398</v>
      </c>
    </row>
    <row r="105" spans="1:3" s="1" customFormat="1">
      <c r="A105" s="1" t="s">
        <v>3</v>
      </c>
      <c r="B105" s="205">
        <v>29004</v>
      </c>
      <c r="C105" s="1" t="s">
        <v>209</v>
      </c>
    </row>
    <row r="106" spans="1:3" s="1" customFormat="1">
      <c r="A106" s="1" t="s">
        <v>3</v>
      </c>
      <c r="B106" s="205">
        <v>24006</v>
      </c>
      <c r="C106" s="1" t="s">
        <v>373</v>
      </c>
    </row>
    <row r="107" spans="1:3" s="1" customFormat="1">
      <c r="A107" s="1" t="s">
        <v>3</v>
      </c>
      <c r="B107" s="205">
        <v>24002</v>
      </c>
      <c r="C107" s="1" t="s">
        <v>33</v>
      </c>
    </row>
    <row r="108" spans="1:3" s="1" customFormat="1">
      <c r="A108" s="1" t="s">
        <v>3</v>
      </c>
      <c r="B108" s="205">
        <v>51024</v>
      </c>
      <c r="C108" s="1" t="s">
        <v>258</v>
      </c>
    </row>
    <row r="109" spans="1:3" s="1" customFormat="1">
      <c r="A109" s="1" t="s">
        <v>3</v>
      </c>
      <c r="B109" s="205">
        <v>51020</v>
      </c>
      <c r="C109" s="1" t="s">
        <v>151</v>
      </c>
    </row>
    <row r="110" spans="1:3" s="1" customFormat="1">
      <c r="A110" s="1" t="s">
        <v>3</v>
      </c>
      <c r="B110" s="205">
        <v>51018</v>
      </c>
      <c r="C110" s="1" t="s">
        <v>258</v>
      </c>
    </row>
    <row r="111" spans="1:3" s="1" customFormat="1">
      <c r="A111" s="1" t="s">
        <v>3</v>
      </c>
      <c r="B111" s="205">
        <v>51019</v>
      </c>
      <c r="C111" s="1" t="s">
        <v>420</v>
      </c>
    </row>
    <row r="112" spans="1:3" s="1" customFormat="1">
      <c r="A112" s="1" t="s">
        <v>3</v>
      </c>
      <c r="B112" s="205">
        <v>51002</v>
      </c>
      <c r="C112" s="1" t="s">
        <v>145</v>
      </c>
    </row>
    <row r="113" spans="1:3" s="1" customFormat="1">
      <c r="A113" s="1" t="s">
        <v>3</v>
      </c>
      <c r="B113" s="205">
        <v>51003</v>
      </c>
      <c r="C113" s="1" t="s">
        <v>432</v>
      </c>
    </row>
    <row r="114" spans="1:3" s="1" customFormat="1">
      <c r="A114" s="1" t="s">
        <v>3</v>
      </c>
      <c r="B114" s="205">
        <v>51016</v>
      </c>
      <c r="C114" s="1" t="s">
        <v>469</v>
      </c>
    </row>
    <row r="115" spans="1:3" s="1" customFormat="1">
      <c r="A115" s="1" t="s">
        <v>3</v>
      </c>
      <c r="B115" s="205">
        <v>51014</v>
      </c>
      <c r="C115" s="1" t="s">
        <v>144</v>
      </c>
    </row>
    <row r="116" spans="1:3" s="1" customFormat="1">
      <c r="A116" s="1" t="s">
        <v>3</v>
      </c>
      <c r="B116" s="205">
        <v>51017</v>
      </c>
      <c r="C116" s="1" t="s">
        <v>152</v>
      </c>
    </row>
    <row r="117" spans="1:3" s="1" customFormat="1">
      <c r="A117" s="1" t="s">
        <v>3</v>
      </c>
      <c r="B117" s="205">
        <v>51023</v>
      </c>
      <c r="C117" s="1" t="s">
        <v>153</v>
      </c>
    </row>
    <row r="118" spans="1:3" s="1" customFormat="1">
      <c r="A118" s="1" t="s">
        <v>3</v>
      </c>
      <c r="B118" s="205">
        <v>51022</v>
      </c>
      <c r="C118" s="1" t="s">
        <v>417</v>
      </c>
    </row>
    <row r="119" spans="1:3" s="1" customFormat="1">
      <c r="A119" s="1" t="s">
        <v>3</v>
      </c>
      <c r="B119" s="205">
        <v>51013</v>
      </c>
      <c r="C119" s="1" t="s">
        <v>467</v>
      </c>
    </row>
    <row r="120" spans="1:3" s="1" customFormat="1">
      <c r="A120" s="1" t="s">
        <v>3</v>
      </c>
      <c r="B120" s="205">
        <v>51021</v>
      </c>
      <c r="C120" s="1" t="s">
        <v>385</v>
      </c>
    </row>
    <row r="121" spans="1:3" s="1" customFormat="1">
      <c r="A121" s="1" t="s">
        <v>3</v>
      </c>
      <c r="B121" s="205">
        <v>51044</v>
      </c>
      <c r="C121" s="1" t="s">
        <v>138</v>
      </c>
    </row>
    <row r="122" spans="1:3" s="1" customFormat="1">
      <c r="A122" s="1" t="s">
        <v>3</v>
      </c>
      <c r="B122" s="205">
        <v>51015</v>
      </c>
      <c r="C122" s="1" t="s">
        <v>410</v>
      </c>
    </row>
    <row r="123" spans="1:3" s="1" customFormat="1">
      <c r="A123" s="1" t="s">
        <v>3</v>
      </c>
      <c r="B123" s="205">
        <v>51045</v>
      </c>
      <c r="C123" s="1" t="s">
        <v>139</v>
      </c>
    </row>
    <row r="124" spans="1:3" s="1" customFormat="1">
      <c r="A124" s="1" t="s">
        <v>3</v>
      </c>
      <c r="B124" s="205">
        <v>51043</v>
      </c>
      <c r="C124" s="1" t="s">
        <v>140</v>
      </c>
    </row>
    <row r="125" spans="1:3" s="1" customFormat="1">
      <c r="A125" s="1" t="s">
        <v>3</v>
      </c>
      <c r="B125" s="205">
        <v>51041</v>
      </c>
      <c r="C125" s="1" t="s">
        <v>143</v>
      </c>
    </row>
    <row r="126" spans="1:3" s="1" customFormat="1">
      <c r="A126" s="1" t="s">
        <v>3</v>
      </c>
      <c r="B126" s="205">
        <v>51042</v>
      </c>
      <c r="C126" s="1" t="s">
        <v>257</v>
      </c>
    </row>
    <row r="127" spans="1:3" s="1" customFormat="1">
      <c r="A127" s="1" t="s">
        <v>3</v>
      </c>
      <c r="B127" s="205">
        <v>51038</v>
      </c>
      <c r="C127" s="1" t="s">
        <v>142</v>
      </c>
    </row>
    <row r="128" spans="1:3" s="1" customFormat="1">
      <c r="A128" s="1" t="s">
        <v>3</v>
      </c>
      <c r="B128" s="205">
        <v>51046</v>
      </c>
      <c r="C128" s="1" t="s">
        <v>175</v>
      </c>
    </row>
    <row r="129" spans="1:3" s="1" customFormat="1">
      <c r="A129" s="1" t="s">
        <v>3</v>
      </c>
      <c r="B129" s="205">
        <v>51037</v>
      </c>
      <c r="C129" s="1" t="s">
        <v>141</v>
      </c>
    </row>
    <row r="130" spans="1:3" s="1" customFormat="1">
      <c r="A130" s="1" t="s">
        <v>3</v>
      </c>
      <c r="B130" s="205">
        <v>51040</v>
      </c>
      <c r="C130" s="1" t="s">
        <v>447</v>
      </c>
    </row>
    <row r="131" spans="1:3" s="1" customFormat="1">
      <c r="A131" s="1" t="s">
        <v>3</v>
      </c>
      <c r="B131" s="205">
        <v>51039</v>
      </c>
      <c r="C131" s="1" t="s">
        <v>141</v>
      </c>
    </row>
    <row r="132" spans="1:3" s="1" customFormat="1">
      <c r="A132" s="1" t="s">
        <v>3</v>
      </c>
      <c r="B132" s="205">
        <v>51001</v>
      </c>
      <c r="C132" s="1" t="s">
        <v>175</v>
      </c>
    </row>
    <row r="133" spans="1:3" s="1" customFormat="1">
      <c r="A133" s="1" t="s">
        <v>3</v>
      </c>
      <c r="B133" s="205">
        <v>51035</v>
      </c>
      <c r="C133" s="1" t="s">
        <v>142</v>
      </c>
    </row>
    <row r="134" spans="1:3" s="1" customFormat="1">
      <c r="A134" s="1" t="s">
        <v>3</v>
      </c>
      <c r="B134" s="205">
        <v>51008</v>
      </c>
      <c r="C134" s="1" t="s">
        <v>257</v>
      </c>
    </row>
    <row r="135" spans="1:3" s="1" customFormat="1">
      <c r="A135" s="1" t="s">
        <v>3</v>
      </c>
      <c r="B135" s="205">
        <v>51036</v>
      </c>
      <c r="C135" s="1" t="s">
        <v>143</v>
      </c>
    </row>
    <row r="136" spans="1:3" s="1" customFormat="1">
      <c r="A136" s="1" t="s">
        <v>3</v>
      </c>
      <c r="B136" s="205">
        <v>51032</v>
      </c>
      <c r="C136" s="1" t="s">
        <v>140</v>
      </c>
    </row>
    <row r="137" spans="1:3" s="1" customFormat="1">
      <c r="A137" s="1" t="s">
        <v>3</v>
      </c>
      <c r="B137" s="205">
        <v>51031</v>
      </c>
      <c r="C137" s="1" t="s">
        <v>139</v>
      </c>
    </row>
    <row r="138" spans="1:3" s="1" customFormat="1">
      <c r="A138" s="1" t="s">
        <v>3</v>
      </c>
      <c r="B138" s="205">
        <v>51033</v>
      </c>
      <c r="C138" s="1" t="s">
        <v>410</v>
      </c>
    </row>
    <row r="139" spans="1:3" s="1" customFormat="1">
      <c r="A139" s="1" t="s">
        <v>3</v>
      </c>
      <c r="B139" s="205">
        <v>51011</v>
      </c>
      <c r="C139" s="1" t="s">
        <v>138</v>
      </c>
    </row>
    <row r="140" spans="1:3" s="1" customFormat="1">
      <c r="A140" s="1" t="s">
        <v>3</v>
      </c>
      <c r="B140" s="205">
        <v>51034</v>
      </c>
      <c r="C140" s="1" t="s">
        <v>385</v>
      </c>
    </row>
    <row r="141" spans="1:3" s="1" customFormat="1">
      <c r="A141" s="1" t="s">
        <v>3</v>
      </c>
      <c r="B141" s="205">
        <v>51030</v>
      </c>
      <c r="C141" s="1" t="s">
        <v>467</v>
      </c>
    </row>
    <row r="142" spans="1:3" s="1" customFormat="1">
      <c r="A142" s="1" t="s">
        <v>3</v>
      </c>
      <c r="B142" s="205">
        <v>51012</v>
      </c>
      <c r="C142" s="1" t="s">
        <v>417</v>
      </c>
    </row>
    <row r="143" spans="1:3" s="1" customFormat="1">
      <c r="A143" s="1" t="s">
        <v>3</v>
      </c>
      <c r="B143" s="205">
        <v>51028</v>
      </c>
      <c r="C143" s="1" t="s">
        <v>153</v>
      </c>
    </row>
    <row r="144" spans="1:3" s="1" customFormat="1">
      <c r="A144" s="1" t="s">
        <v>3</v>
      </c>
      <c r="B144" s="205">
        <v>51029</v>
      </c>
      <c r="C144" s="1" t="s">
        <v>468</v>
      </c>
    </row>
    <row r="145" spans="1:3" s="1" customFormat="1">
      <c r="A145" s="1" t="s">
        <v>3</v>
      </c>
      <c r="B145" s="205">
        <v>51027</v>
      </c>
      <c r="C145" s="1" t="s">
        <v>144</v>
      </c>
    </row>
    <row r="146" spans="1:3" s="1" customFormat="1">
      <c r="A146" s="1" t="s">
        <v>3</v>
      </c>
      <c r="B146" s="205">
        <v>51026</v>
      </c>
      <c r="C146" s="1" t="s">
        <v>469</v>
      </c>
    </row>
    <row r="147" spans="1:3" s="1" customFormat="1">
      <c r="A147" s="1" t="s">
        <v>3</v>
      </c>
      <c r="B147" s="205">
        <v>51004</v>
      </c>
      <c r="C147" s="1" t="s">
        <v>432</v>
      </c>
    </row>
    <row r="148" spans="1:3" s="1" customFormat="1">
      <c r="A148" s="1" t="s">
        <v>3</v>
      </c>
      <c r="B148" s="205">
        <v>51025</v>
      </c>
      <c r="C148" s="1" t="s">
        <v>145</v>
      </c>
    </row>
    <row r="149" spans="1:3" s="1" customFormat="1">
      <c r="A149" s="1" t="s">
        <v>3</v>
      </c>
      <c r="B149" s="205">
        <v>51005</v>
      </c>
      <c r="C149" s="1" t="s">
        <v>420</v>
      </c>
    </row>
    <row r="150" spans="1:3" s="1" customFormat="1">
      <c r="A150" s="1" t="s">
        <v>3</v>
      </c>
      <c r="B150" s="205">
        <v>51024</v>
      </c>
      <c r="C150" s="1" t="s">
        <v>258</v>
      </c>
    </row>
    <row r="151" spans="1:3" s="1" customFormat="1">
      <c r="A151" s="1" t="s">
        <v>3</v>
      </c>
      <c r="B151" s="205">
        <v>51020</v>
      </c>
      <c r="C151" s="1" t="s">
        <v>151</v>
      </c>
    </row>
    <row r="152" spans="1:3" s="1" customFormat="1">
      <c r="A152" s="1" t="s">
        <v>3</v>
      </c>
      <c r="B152" s="205">
        <v>24003</v>
      </c>
      <c r="C152" s="1" t="s">
        <v>239</v>
      </c>
    </row>
    <row r="153" spans="1:3" s="1" customFormat="1">
      <c r="A153" s="1" t="s">
        <v>3</v>
      </c>
      <c r="B153" s="205">
        <v>24005</v>
      </c>
      <c r="C153" s="1" t="s">
        <v>373</v>
      </c>
    </row>
    <row r="154" spans="1:3" s="1" customFormat="1">
      <c r="A154" s="1" t="s">
        <v>3</v>
      </c>
      <c r="B154" s="205">
        <v>24012</v>
      </c>
      <c r="C154" s="1" t="s">
        <v>209</v>
      </c>
    </row>
    <row r="155" spans="1:3" s="1" customFormat="1">
      <c r="A155" s="1" t="s">
        <v>3</v>
      </c>
      <c r="B155" s="205">
        <v>24016</v>
      </c>
      <c r="C155" s="1" t="s">
        <v>398</v>
      </c>
    </row>
    <row r="156" spans="1:3" s="1" customFormat="1">
      <c r="A156" s="1" t="s">
        <v>3</v>
      </c>
      <c r="B156" s="205">
        <v>24014</v>
      </c>
      <c r="C156" s="1" t="s">
        <v>67</v>
      </c>
    </row>
    <row r="157" spans="1:3" s="1" customFormat="1">
      <c r="A157" s="1" t="s">
        <v>3</v>
      </c>
      <c r="B157" s="205">
        <v>17010</v>
      </c>
      <c r="C157" s="1" t="s">
        <v>49</v>
      </c>
    </row>
    <row r="158" spans="1:3" s="1" customFormat="1">
      <c r="A158" s="1" t="s">
        <v>3</v>
      </c>
      <c r="B158" s="205">
        <v>17002</v>
      </c>
      <c r="C158" s="1" t="s">
        <v>358</v>
      </c>
    </row>
    <row r="159" spans="1:3" s="1" customFormat="1">
      <c r="A159" s="1" t="s">
        <v>3</v>
      </c>
      <c r="B159" s="205">
        <v>17004</v>
      </c>
      <c r="C159" s="1" t="s">
        <v>307</v>
      </c>
    </row>
    <row r="160" spans="1:3" s="1" customFormat="1">
      <c r="A160" s="1" t="s">
        <v>3</v>
      </c>
      <c r="B160" s="205">
        <v>32007</v>
      </c>
      <c r="C160" s="1" t="s">
        <v>241</v>
      </c>
    </row>
    <row r="161" spans="1:3" s="1" customFormat="1">
      <c r="A161" s="1" t="s">
        <v>3</v>
      </c>
      <c r="B161" s="205">
        <v>32006</v>
      </c>
      <c r="C161" s="1" t="s">
        <v>50</v>
      </c>
    </row>
    <row r="162" spans="1:3" s="1" customFormat="1">
      <c r="A162" s="1" t="s">
        <v>3</v>
      </c>
      <c r="B162" s="205">
        <v>32011</v>
      </c>
      <c r="C162" s="1" t="s">
        <v>332</v>
      </c>
    </row>
    <row r="163" spans="1:3" s="1" customFormat="1">
      <c r="A163" s="1" t="s">
        <v>3</v>
      </c>
      <c r="B163" s="205">
        <v>32001</v>
      </c>
      <c r="C163" s="1" t="s">
        <v>383</v>
      </c>
    </row>
    <row r="164" spans="1:3" s="1" customFormat="1">
      <c r="A164" s="1" t="s">
        <v>3</v>
      </c>
      <c r="B164" s="205">
        <v>32013</v>
      </c>
      <c r="C164" s="1" t="s">
        <v>108</v>
      </c>
    </row>
    <row r="165" spans="1:3" s="1" customFormat="1">
      <c r="A165" s="1" t="s">
        <v>3</v>
      </c>
      <c r="B165" s="205">
        <v>32015</v>
      </c>
      <c r="C165" s="1" t="s">
        <v>288</v>
      </c>
    </row>
    <row r="166" spans="1:3" s="1" customFormat="1">
      <c r="A166" s="1" t="s">
        <v>3</v>
      </c>
      <c r="B166" s="205">
        <v>14020</v>
      </c>
      <c r="C166" s="1" t="s">
        <v>81</v>
      </c>
    </row>
    <row r="167" spans="1:3" s="1" customFormat="1">
      <c r="A167" s="1" t="s">
        <v>3</v>
      </c>
      <c r="B167" s="205">
        <v>14004</v>
      </c>
      <c r="C167" s="1" t="s">
        <v>107</v>
      </c>
    </row>
    <row r="168" spans="1:3" s="1" customFormat="1">
      <c r="A168" s="1" t="s">
        <v>3</v>
      </c>
      <c r="B168" s="205">
        <v>14012</v>
      </c>
      <c r="C168" s="1" t="s">
        <v>415</v>
      </c>
    </row>
    <row r="169" spans="1:3" s="1" customFormat="1">
      <c r="A169" s="1" t="s">
        <v>3</v>
      </c>
      <c r="B169" s="205">
        <v>14007</v>
      </c>
      <c r="C169" s="1" t="s">
        <v>92</v>
      </c>
    </row>
    <row r="170" spans="1:3" s="1" customFormat="1">
      <c r="A170" s="1" t="s">
        <v>3</v>
      </c>
      <c r="B170" s="205">
        <v>12005</v>
      </c>
      <c r="C170" s="208" t="s">
        <v>308</v>
      </c>
    </row>
    <row r="171" spans="1:3" s="1" customFormat="1">
      <c r="A171" s="1" t="s">
        <v>3</v>
      </c>
      <c r="B171" s="205">
        <v>12010</v>
      </c>
      <c r="C171" s="1" t="s">
        <v>97</v>
      </c>
    </row>
    <row r="172" spans="1:3" s="1" customFormat="1">
      <c r="A172" s="1" t="s">
        <v>3</v>
      </c>
      <c r="B172" s="205">
        <v>12009</v>
      </c>
      <c r="C172" s="1" t="s">
        <v>289</v>
      </c>
    </row>
    <row r="173" spans="1:3" s="1" customFormat="1">
      <c r="A173" s="1" t="s">
        <v>3</v>
      </c>
      <c r="B173" s="205">
        <v>12008</v>
      </c>
      <c r="C173" s="1" t="s">
        <v>325</v>
      </c>
    </row>
    <row r="174" spans="1:3" s="1" customFormat="1">
      <c r="A174" s="1" t="s">
        <v>3</v>
      </c>
      <c r="B174" s="205">
        <v>19004</v>
      </c>
      <c r="C174" s="1" t="s">
        <v>408</v>
      </c>
    </row>
    <row r="175" spans="1:3" s="1" customFormat="1">
      <c r="A175" s="1" t="s">
        <v>1</v>
      </c>
      <c r="B175" s="205">
        <v>19018</v>
      </c>
      <c r="C175" s="1" t="s">
        <v>408</v>
      </c>
    </row>
    <row r="176" spans="1:3" s="1" customFormat="1">
      <c r="A176" s="1" t="s">
        <v>1</v>
      </c>
      <c r="B176" s="205">
        <v>19016</v>
      </c>
      <c r="C176" s="1" t="s">
        <v>325</v>
      </c>
    </row>
    <row r="177" spans="1:3" s="1" customFormat="1">
      <c r="A177" s="1" t="s">
        <v>1</v>
      </c>
      <c r="B177" s="205">
        <v>12007</v>
      </c>
      <c r="C177" s="1" t="s">
        <v>289</v>
      </c>
    </row>
    <row r="178" spans="1:3" s="1" customFormat="1">
      <c r="A178" s="1" t="s">
        <v>1</v>
      </c>
      <c r="B178" s="205">
        <v>12012</v>
      </c>
      <c r="C178" s="1" t="s">
        <v>422</v>
      </c>
    </row>
    <row r="179" spans="1:3" s="1" customFormat="1">
      <c r="A179" s="1" t="s">
        <v>1</v>
      </c>
      <c r="B179" s="209">
        <v>12023</v>
      </c>
      <c r="C179" s="208" t="s">
        <v>318</v>
      </c>
    </row>
    <row r="180" spans="1:3" s="1" customFormat="1">
      <c r="A180" s="1" t="s">
        <v>1</v>
      </c>
      <c r="B180" s="205">
        <v>12025</v>
      </c>
      <c r="C180" s="1" t="s">
        <v>460</v>
      </c>
    </row>
    <row r="181" spans="1:3" s="1" customFormat="1">
      <c r="A181" s="1" t="s">
        <v>1</v>
      </c>
      <c r="B181" s="205">
        <v>14005</v>
      </c>
      <c r="C181" s="1" t="s">
        <v>378</v>
      </c>
    </row>
    <row r="182" spans="1:3" s="1" customFormat="1">
      <c r="A182" s="1" t="s">
        <v>1</v>
      </c>
      <c r="B182" s="205">
        <v>14010</v>
      </c>
      <c r="C182" s="1" t="s">
        <v>360</v>
      </c>
    </row>
    <row r="183" spans="1:3" s="1" customFormat="1">
      <c r="A183" s="1" t="s">
        <v>1</v>
      </c>
      <c r="B183" s="205">
        <v>14011</v>
      </c>
      <c r="C183" s="1" t="s">
        <v>548</v>
      </c>
    </row>
    <row r="184" spans="1:3" s="1" customFormat="1">
      <c r="A184" s="1" t="s">
        <v>1</v>
      </c>
      <c r="B184" s="205">
        <v>23005</v>
      </c>
      <c r="C184" s="1" t="s">
        <v>226</v>
      </c>
    </row>
    <row r="185" spans="1:3" s="1" customFormat="1">
      <c r="A185" s="1" t="s">
        <v>1</v>
      </c>
      <c r="B185" s="205">
        <v>23004</v>
      </c>
      <c r="C185" s="1" t="s">
        <v>245</v>
      </c>
    </row>
    <row r="186" spans="1:3" s="1" customFormat="1">
      <c r="A186" s="1" t="s">
        <v>1</v>
      </c>
      <c r="B186" s="205">
        <v>27008</v>
      </c>
      <c r="C186" s="1" t="s">
        <v>333</v>
      </c>
    </row>
    <row r="187" spans="1:3" s="1" customFormat="1">
      <c r="A187" s="1" t="s">
        <v>1</v>
      </c>
      <c r="B187" s="205">
        <v>27006</v>
      </c>
      <c r="C187" s="1" t="s">
        <v>545</v>
      </c>
    </row>
    <row r="188" spans="1:3" s="1" customFormat="1">
      <c r="A188" s="1" t="s">
        <v>1</v>
      </c>
      <c r="B188" s="205">
        <v>27010</v>
      </c>
      <c r="C188" s="1" t="s">
        <v>330</v>
      </c>
    </row>
    <row r="189" spans="1:3" s="1" customFormat="1">
      <c r="A189" s="1" t="s">
        <v>1</v>
      </c>
      <c r="B189" s="205">
        <v>27007</v>
      </c>
      <c r="C189" s="1" t="s">
        <v>334</v>
      </c>
    </row>
    <row r="190" spans="1:3" s="1" customFormat="1">
      <c r="A190" s="1" t="s">
        <v>1</v>
      </c>
      <c r="B190" s="205">
        <v>31001</v>
      </c>
      <c r="C190" s="1" t="s">
        <v>72</v>
      </c>
    </row>
    <row r="191" spans="1:3" s="1" customFormat="1">
      <c r="A191" s="1" t="s">
        <v>1</v>
      </c>
      <c r="B191" s="205">
        <v>21012</v>
      </c>
      <c r="C191" s="1" t="s">
        <v>220</v>
      </c>
    </row>
    <row r="192" spans="1:3" s="1" customFormat="1">
      <c r="A192" s="1" t="s">
        <v>1</v>
      </c>
      <c r="B192" s="205">
        <v>21015</v>
      </c>
      <c r="C192" s="1" t="s">
        <v>121</v>
      </c>
    </row>
    <row r="193" spans="1:3" s="1" customFormat="1">
      <c r="A193" s="1" t="s">
        <v>1</v>
      </c>
      <c r="B193" s="205">
        <v>21004</v>
      </c>
      <c r="C193" s="1" t="s">
        <v>78</v>
      </c>
    </row>
    <row r="194" spans="1:3" s="1" customFormat="1">
      <c r="A194" s="1" t="s">
        <v>1</v>
      </c>
      <c r="B194" s="205">
        <v>21026</v>
      </c>
      <c r="C194" s="1" t="s">
        <v>375</v>
      </c>
    </row>
    <row r="195" spans="1:3" s="1" customFormat="1">
      <c r="A195" s="1" t="s">
        <v>1</v>
      </c>
      <c r="B195" s="205">
        <v>21006</v>
      </c>
      <c r="C195" s="1" t="s">
        <v>456</v>
      </c>
    </row>
    <row r="196" spans="1:3" s="1" customFormat="1">
      <c r="A196" s="1" t="s">
        <v>1</v>
      </c>
      <c r="B196" s="205">
        <v>21027</v>
      </c>
      <c r="C196" s="1" t="s">
        <v>416</v>
      </c>
    </row>
    <row r="197" spans="1:3" s="1" customFormat="1">
      <c r="A197" s="1" t="s">
        <v>1</v>
      </c>
      <c r="B197" s="205">
        <v>20003</v>
      </c>
      <c r="C197" s="1" t="s">
        <v>247</v>
      </c>
    </row>
    <row r="198" spans="1:3" s="1" customFormat="1">
      <c r="A198" s="1" t="s">
        <v>1</v>
      </c>
      <c r="B198" s="205">
        <v>20020</v>
      </c>
      <c r="C198" s="1" t="s">
        <v>517</v>
      </c>
    </row>
    <row r="199" spans="1:3" s="1" customFormat="1">
      <c r="A199" s="1" t="s">
        <v>1</v>
      </c>
      <c r="B199" s="205">
        <v>20014</v>
      </c>
      <c r="C199" s="1" t="s">
        <v>227</v>
      </c>
    </row>
    <row r="200" spans="1:3" s="1" customFormat="1">
      <c r="A200" s="1" t="s">
        <v>1</v>
      </c>
      <c r="B200" s="205">
        <v>20029</v>
      </c>
      <c r="C200" s="1" t="s">
        <v>423</v>
      </c>
    </row>
    <row r="201" spans="1:3" s="1" customFormat="1">
      <c r="A201" s="1" t="s">
        <v>1</v>
      </c>
      <c r="B201" s="205">
        <v>20006</v>
      </c>
      <c r="C201" s="1" t="s">
        <v>223</v>
      </c>
    </row>
    <row r="202" spans="1:3" s="1" customFormat="1">
      <c r="A202" s="1" t="s">
        <v>1</v>
      </c>
      <c r="B202" s="205">
        <v>43024</v>
      </c>
      <c r="C202" s="1" t="s">
        <v>264</v>
      </c>
    </row>
    <row r="203" spans="1:3" s="1" customFormat="1">
      <c r="A203" s="1" t="s">
        <v>1</v>
      </c>
      <c r="B203" s="205">
        <v>43034</v>
      </c>
      <c r="C203" s="1" t="s">
        <v>512</v>
      </c>
    </row>
    <row r="204" spans="1:3" s="1" customFormat="1">
      <c r="A204" s="1" t="s">
        <v>1</v>
      </c>
      <c r="B204" s="205">
        <v>43038</v>
      </c>
      <c r="C204" s="1" t="s">
        <v>168</v>
      </c>
    </row>
    <row r="205" spans="1:3" s="1" customFormat="1">
      <c r="A205" s="1" t="s">
        <v>1</v>
      </c>
      <c r="B205" s="205">
        <v>43039</v>
      </c>
      <c r="C205" s="1" t="s">
        <v>388</v>
      </c>
    </row>
    <row r="206" spans="1:3" s="1" customFormat="1">
      <c r="A206" s="1" t="s">
        <v>1</v>
      </c>
      <c r="B206" s="205">
        <v>43036</v>
      </c>
      <c r="C206" s="1" t="s">
        <v>260</v>
      </c>
    </row>
    <row r="207" spans="1:3" s="1" customFormat="1">
      <c r="A207" s="1" t="s">
        <v>1</v>
      </c>
      <c r="B207" s="205">
        <v>43037</v>
      </c>
      <c r="C207" s="1" t="s">
        <v>154</v>
      </c>
    </row>
    <row r="208" spans="1:3" s="1" customFormat="1">
      <c r="A208" s="1" t="s">
        <v>1</v>
      </c>
      <c r="B208" s="205">
        <v>43035</v>
      </c>
      <c r="C208" s="1" t="s">
        <v>411</v>
      </c>
    </row>
    <row r="209" spans="1:3" s="1" customFormat="1">
      <c r="A209" s="1" t="s">
        <v>1</v>
      </c>
      <c r="B209" s="205">
        <v>45011</v>
      </c>
      <c r="C209" s="1" t="s">
        <v>167</v>
      </c>
    </row>
    <row r="210" spans="1:3" s="1" customFormat="1">
      <c r="A210" s="1" t="s">
        <v>1</v>
      </c>
      <c r="B210" s="205">
        <v>45012</v>
      </c>
      <c r="C210" s="1" t="s">
        <v>412</v>
      </c>
    </row>
    <row r="211" spans="1:3" s="1" customFormat="1">
      <c r="A211" s="1" t="s">
        <v>1</v>
      </c>
      <c r="B211" s="205">
        <v>45013</v>
      </c>
      <c r="C211" s="1" t="s">
        <v>166</v>
      </c>
    </row>
    <row r="212" spans="1:3" s="1" customFormat="1">
      <c r="A212" s="1" t="s">
        <v>1</v>
      </c>
      <c r="B212" s="205">
        <v>45009</v>
      </c>
      <c r="C212" s="1" t="s">
        <v>155</v>
      </c>
    </row>
    <row r="213" spans="1:3" s="1" customFormat="1">
      <c r="A213" s="1" t="s">
        <v>1</v>
      </c>
      <c r="B213" s="205">
        <v>45010</v>
      </c>
      <c r="C213" s="1" t="s">
        <v>387</v>
      </c>
    </row>
    <row r="214" spans="1:3" s="1" customFormat="1">
      <c r="A214" s="1" t="s">
        <v>1</v>
      </c>
      <c r="B214" s="205">
        <v>45034</v>
      </c>
      <c r="C214" s="1" t="s">
        <v>448</v>
      </c>
    </row>
    <row r="215" spans="1:3" s="1" customFormat="1">
      <c r="A215" s="1" t="s">
        <v>1</v>
      </c>
      <c r="B215" s="205">
        <v>45017</v>
      </c>
      <c r="C215" s="1" t="s">
        <v>321</v>
      </c>
    </row>
    <row r="216" spans="1:3" s="1" customFormat="1">
      <c r="A216" s="1" t="s">
        <v>1</v>
      </c>
      <c r="B216" s="205">
        <v>45016</v>
      </c>
      <c r="C216" s="1" t="s">
        <v>156</v>
      </c>
    </row>
    <row r="217" spans="1:3" s="1" customFormat="1">
      <c r="A217" s="1" t="s">
        <v>1</v>
      </c>
      <c r="B217" s="205">
        <v>45015</v>
      </c>
      <c r="C217" s="1" t="s">
        <v>515</v>
      </c>
    </row>
    <row r="218" spans="1:3" s="1" customFormat="1">
      <c r="A218" s="1" t="s">
        <v>1</v>
      </c>
      <c r="B218" s="205">
        <v>45014</v>
      </c>
      <c r="C218" s="1" t="s">
        <v>261</v>
      </c>
    </row>
    <row r="219" spans="1:3" s="1" customFormat="1">
      <c r="A219" s="1" t="s">
        <v>1</v>
      </c>
      <c r="B219" s="205">
        <v>45022</v>
      </c>
      <c r="C219" s="1" t="s">
        <v>157</v>
      </c>
    </row>
    <row r="220" spans="1:3" s="1" customFormat="1">
      <c r="A220" s="1" t="s">
        <v>1</v>
      </c>
      <c r="B220" s="205">
        <v>45023</v>
      </c>
      <c r="C220" s="1" t="s">
        <v>158</v>
      </c>
    </row>
    <row r="221" spans="1:3" s="1" customFormat="1">
      <c r="A221" s="1" t="s">
        <v>1</v>
      </c>
      <c r="B221" s="205">
        <v>45020</v>
      </c>
      <c r="C221" s="1" t="s">
        <v>413</v>
      </c>
    </row>
    <row r="222" spans="1:3" s="1" customFormat="1">
      <c r="A222" s="1" t="s">
        <v>1</v>
      </c>
      <c r="B222" s="205">
        <v>45021</v>
      </c>
      <c r="C222" s="1" t="s">
        <v>159</v>
      </c>
    </row>
    <row r="223" spans="1:3" s="1" customFormat="1">
      <c r="A223" s="1" t="s">
        <v>1</v>
      </c>
      <c r="B223" s="205">
        <v>45019</v>
      </c>
      <c r="C223" s="1" t="s">
        <v>165</v>
      </c>
    </row>
    <row r="224" spans="1:3" s="1" customFormat="1">
      <c r="A224" s="1" t="s">
        <v>1</v>
      </c>
      <c r="B224" s="205">
        <v>45002</v>
      </c>
      <c r="C224" s="1" t="s">
        <v>458</v>
      </c>
    </row>
    <row r="225" spans="1:3" s="1" customFormat="1">
      <c r="A225" s="1" t="s">
        <v>1</v>
      </c>
      <c r="B225" s="205">
        <v>45001</v>
      </c>
      <c r="C225" s="1" t="s">
        <v>160</v>
      </c>
    </row>
    <row r="226" spans="1:3" s="1" customFormat="1">
      <c r="A226" s="1" t="s">
        <v>1</v>
      </c>
      <c r="B226" s="205">
        <v>42002</v>
      </c>
      <c r="C226" s="1" t="s">
        <v>161</v>
      </c>
    </row>
    <row r="227" spans="1:3" s="1" customFormat="1">
      <c r="A227" s="1" t="s">
        <v>1</v>
      </c>
      <c r="B227" s="205">
        <v>42025</v>
      </c>
      <c r="C227" s="1" t="s">
        <v>162</v>
      </c>
    </row>
    <row r="228" spans="1:3" s="1" customFormat="1">
      <c r="A228" s="1" t="s">
        <v>1</v>
      </c>
      <c r="B228" s="205">
        <v>42024</v>
      </c>
      <c r="C228" s="1" t="s">
        <v>263</v>
      </c>
    </row>
    <row r="229" spans="1:3" s="1" customFormat="1">
      <c r="A229" s="1" t="s">
        <v>1</v>
      </c>
      <c r="B229" s="205">
        <v>42023</v>
      </c>
      <c r="C229" s="1" t="s">
        <v>262</v>
      </c>
    </row>
    <row r="230" spans="1:3" s="1" customFormat="1">
      <c r="A230" s="1" t="s">
        <v>1</v>
      </c>
      <c r="B230" s="205">
        <v>42007</v>
      </c>
      <c r="C230" s="1" t="s">
        <v>484</v>
      </c>
    </row>
    <row r="231" spans="1:3" s="1" customFormat="1">
      <c r="A231" s="1" t="s">
        <v>1</v>
      </c>
      <c r="B231" s="205">
        <v>42022</v>
      </c>
      <c r="C231" s="1" t="s">
        <v>163</v>
      </c>
    </row>
    <row r="232" spans="1:3" s="1" customFormat="1">
      <c r="A232" s="1" t="s">
        <v>1</v>
      </c>
      <c r="B232" s="205">
        <v>42013</v>
      </c>
      <c r="C232" s="1" t="s">
        <v>482</v>
      </c>
    </row>
    <row r="233" spans="1:3" s="1" customFormat="1">
      <c r="A233" s="1" t="s">
        <v>1</v>
      </c>
      <c r="B233" s="205">
        <v>42021</v>
      </c>
      <c r="C233" s="1" t="s">
        <v>516</v>
      </c>
    </row>
    <row r="234" spans="1:3" s="1" customFormat="1">
      <c r="A234" s="1" t="s">
        <v>1</v>
      </c>
      <c r="B234" s="205">
        <v>42027</v>
      </c>
      <c r="C234" s="1" t="s">
        <v>462</v>
      </c>
    </row>
    <row r="235" spans="1:3" s="1" customFormat="1">
      <c r="A235" s="1" t="s">
        <v>1</v>
      </c>
      <c r="B235" s="205">
        <v>42019</v>
      </c>
      <c r="C235" s="1" t="s">
        <v>164</v>
      </c>
    </row>
    <row r="236" spans="1:3" s="1" customFormat="1">
      <c r="A236" s="1" t="s">
        <v>1</v>
      </c>
      <c r="B236" s="205">
        <v>42006</v>
      </c>
      <c r="C236" s="1" t="s">
        <v>163</v>
      </c>
    </row>
    <row r="237" spans="1:3" s="1" customFormat="1">
      <c r="A237" s="1" t="s">
        <v>1</v>
      </c>
      <c r="B237" s="205">
        <v>42020</v>
      </c>
      <c r="C237" s="1" t="s">
        <v>484</v>
      </c>
    </row>
    <row r="238" spans="1:3" s="1" customFormat="1">
      <c r="A238" s="1" t="s">
        <v>1</v>
      </c>
      <c r="B238" s="205">
        <v>42017</v>
      </c>
      <c r="C238" s="1" t="s">
        <v>274</v>
      </c>
    </row>
    <row r="239" spans="1:3" s="1" customFormat="1">
      <c r="A239" s="1" t="s">
        <v>1</v>
      </c>
      <c r="B239" s="205">
        <v>42016</v>
      </c>
      <c r="C239" s="1" t="s">
        <v>263</v>
      </c>
    </row>
    <row r="240" spans="1:3" s="1" customFormat="1">
      <c r="A240" s="1" t="s">
        <v>1</v>
      </c>
      <c r="B240" s="205">
        <v>42015</v>
      </c>
      <c r="C240" s="1" t="s">
        <v>338</v>
      </c>
    </row>
    <row r="241" spans="1:3" s="1" customFormat="1">
      <c r="A241" s="1" t="s">
        <v>1</v>
      </c>
      <c r="B241" s="205">
        <v>42018</v>
      </c>
      <c r="C241" s="1" t="s">
        <v>161</v>
      </c>
    </row>
    <row r="242" spans="1:3" s="1" customFormat="1">
      <c r="A242" s="1" t="s">
        <v>1</v>
      </c>
      <c r="B242" s="205">
        <v>45008</v>
      </c>
      <c r="C242" s="1" t="s">
        <v>160</v>
      </c>
    </row>
    <row r="243" spans="1:3" s="1" customFormat="1">
      <c r="A243" s="1" t="s">
        <v>1</v>
      </c>
      <c r="B243" s="205">
        <v>45007</v>
      </c>
      <c r="C243" s="1" t="s">
        <v>458</v>
      </c>
    </row>
    <row r="244" spans="1:3" s="1" customFormat="1">
      <c r="A244" s="1" t="s">
        <v>1</v>
      </c>
      <c r="B244" s="205">
        <v>45006</v>
      </c>
      <c r="C244" s="1" t="s">
        <v>165</v>
      </c>
    </row>
    <row r="245" spans="1:3" s="1" customFormat="1">
      <c r="A245" s="1" t="s">
        <v>1</v>
      </c>
      <c r="B245" s="205">
        <v>45028</v>
      </c>
      <c r="C245" s="1" t="s">
        <v>159</v>
      </c>
    </row>
    <row r="246" spans="1:3" s="1" customFormat="1">
      <c r="A246" s="1" t="s">
        <v>1</v>
      </c>
      <c r="B246" s="205">
        <v>45029</v>
      </c>
      <c r="C246" s="1" t="s">
        <v>413</v>
      </c>
    </row>
    <row r="247" spans="1:3" s="1" customFormat="1">
      <c r="A247" s="1" t="s">
        <v>1</v>
      </c>
      <c r="B247" s="205">
        <v>45030</v>
      </c>
      <c r="C247" s="1" t="s">
        <v>158</v>
      </c>
    </row>
    <row r="248" spans="1:3" s="1" customFormat="1">
      <c r="A248" s="1" t="s">
        <v>1</v>
      </c>
      <c r="B248" s="205">
        <v>45031</v>
      </c>
      <c r="C248" s="1" t="s">
        <v>157</v>
      </c>
    </row>
    <row r="249" spans="1:3" s="1" customFormat="1">
      <c r="A249" s="1" t="s">
        <v>1</v>
      </c>
      <c r="B249" s="205">
        <v>45024</v>
      </c>
      <c r="C249" s="1" t="s">
        <v>261</v>
      </c>
    </row>
    <row r="250" spans="1:3" s="1" customFormat="1">
      <c r="A250" s="1" t="s">
        <v>1</v>
      </c>
      <c r="B250" s="205">
        <v>45025</v>
      </c>
      <c r="C250" s="1" t="s">
        <v>515</v>
      </c>
    </row>
    <row r="251" spans="1:3" s="1" customFormat="1">
      <c r="A251" s="1" t="s">
        <v>1</v>
      </c>
      <c r="B251" s="205">
        <v>45026</v>
      </c>
      <c r="C251" s="1" t="s">
        <v>156</v>
      </c>
    </row>
    <row r="252" spans="1:3" s="1" customFormat="1">
      <c r="A252" s="1" t="s">
        <v>1</v>
      </c>
      <c r="B252" s="205">
        <v>45027</v>
      </c>
      <c r="C252" s="1" t="s">
        <v>448</v>
      </c>
    </row>
    <row r="253" spans="1:3" s="1" customFormat="1">
      <c r="A253" s="1" t="s">
        <v>1</v>
      </c>
      <c r="B253" s="205">
        <v>45033</v>
      </c>
      <c r="C253" s="1" t="s">
        <v>387</v>
      </c>
    </row>
    <row r="254" spans="1:3" s="1" customFormat="1">
      <c r="A254" s="1" t="s">
        <v>1</v>
      </c>
      <c r="B254" s="205">
        <v>45032</v>
      </c>
      <c r="C254" s="1" t="s">
        <v>155</v>
      </c>
    </row>
    <row r="255" spans="1:3" s="1" customFormat="1">
      <c r="A255" s="1" t="s">
        <v>1</v>
      </c>
      <c r="B255" s="205">
        <v>45003</v>
      </c>
      <c r="C255" s="1" t="s">
        <v>166</v>
      </c>
    </row>
    <row r="256" spans="1:3" s="1" customFormat="1">
      <c r="A256" s="1" t="s">
        <v>1</v>
      </c>
      <c r="B256" s="205">
        <v>45005</v>
      </c>
      <c r="C256" s="1" t="s">
        <v>412</v>
      </c>
    </row>
    <row r="257" spans="1:3" s="1" customFormat="1">
      <c r="A257" s="1" t="s">
        <v>1</v>
      </c>
      <c r="B257" s="205">
        <v>45004</v>
      </c>
      <c r="C257" s="1" t="s">
        <v>167</v>
      </c>
    </row>
    <row r="258" spans="1:3" s="1" customFormat="1">
      <c r="A258" s="1" t="s">
        <v>1</v>
      </c>
      <c r="B258" s="205">
        <v>45018</v>
      </c>
      <c r="C258" s="1" t="s">
        <v>514</v>
      </c>
    </row>
    <row r="259" spans="1:3" s="1" customFormat="1">
      <c r="A259" s="1" t="s">
        <v>1</v>
      </c>
      <c r="B259" s="205">
        <v>43087</v>
      </c>
      <c r="C259" s="1" t="s">
        <v>411</v>
      </c>
    </row>
    <row r="260" spans="1:3" s="1" customFormat="1">
      <c r="A260" s="1" t="s">
        <v>1</v>
      </c>
      <c r="B260" s="205">
        <v>43089</v>
      </c>
      <c r="C260" s="1" t="s">
        <v>513</v>
      </c>
    </row>
    <row r="261" spans="1:3" s="1" customFormat="1">
      <c r="A261" s="1" t="s">
        <v>1</v>
      </c>
      <c r="B261" s="205">
        <v>43088</v>
      </c>
      <c r="C261" s="1" t="s">
        <v>154</v>
      </c>
    </row>
    <row r="262" spans="1:3" s="1" customFormat="1">
      <c r="A262" s="1" t="s">
        <v>1</v>
      </c>
      <c r="B262" s="205">
        <v>43091</v>
      </c>
      <c r="C262" s="1" t="s">
        <v>388</v>
      </c>
    </row>
    <row r="263" spans="1:3" s="1" customFormat="1">
      <c r="A263" s="1" t="s">
        <v>1</v>
      </c>
      <c r="B263" s="205">
        <v>43090</v>
      </c>
      <c r="C263" s="1" t="s">
        <v>168</v>
      </c>
    </row>
    <row r="264" spans="1:3" s="1" customFormat="1">
      <c r="A264" s="1" t="s">
        <v>1</v>
      </c>
      <c r="B264" s="205">
        <v>43086</v>
      </c>
      <c r="C264" s="1" t="s">
        <v>512</v>
      </c>
    </row>
    <row r="265" spans="1:3" s="1" customFormat="1">
      <c r="A265" s="1" t="s">
        <v>1</v>
      </c>
      <c r="B265" s="205">
        <v>43085</v>
      </c>
      <c r="C265" s="1" t="s">
        <v>264</v>
      </c>
    </row>
    <row r="266" spans="1:3" s="1" customFormat="1">
      <c r="A266" s="1" t="s">
        <v>1</v>
      </c>
      <c r="B266" s="205">
        <v>20005</v>
      </c>
      <c r="C266" s="1" t="s">
        <v>223</v>
      </c>
    </row>
    <row r="267" spans="1:3" s="1" customFormat="1">
      <c r="A267" s="1" t="s">
        <v>1</v>
      </c>
      <c r="B267" s="205">
        <v>20019</v>
      </c>
      <c r="C267" s="1" t="s">
        <v>169</v>
      </c>
    </row>
    <row r="268" spans="1:3" s="1" customFormat="1">
      <c r="A268" s="1" t="s">
        <v>1</v>
      </c>
      <c r="B268" s="205">
        <v>20015</v>
      </c>
      <c r="C268" s="1" t="s">
        <v>227</v>
      </c>
    </row>
    <row r="269" spans="1:3" s="1" customFormat="1">
      <c r="A269">
        <v>200</v>
      </c>
      <c r="B269" s="205">
        <v>80002</v>
      </c>
      <c r="C269" s="210" t="s">
        <v>1074</v>
      </c>
    </row>
    <row r="270" spans="1:3" s="1" customFormat="1">
      <c r="A270" s="1" t="s">
        <v>1</v>
      </c>
      <c r="B270" s="205">
        <v>21018</v>
      </c>
      <c r="C270" s="1" t="s">
        <v>247</v>
      </c>
    </row>
    <row r="271" spans="1:3" s="1" customFormat="1">
      <c r="A271" s="1" t="s">
        <v>1</v>
      </c>
      <c r="B271" s="205">
        <v>21032</v>
      </c>
      <c r="C271" s="1" t="s">
        <v>37</v>
      </c>
    </row>
    <row r="272" spans="1:3" s="1" customFormat="1">
      <c r="A272" s="1" t="s">
        <v>1</v>
      </c>
      <c r="B272" s="205">
        <v>21028</v>
      </c>
      <c r="C272" s="1" t="s">
        <v>170</v>
      </c>
    </row>
    <row r="273" spans="1:3" s="1" customFormat="1">
      <c r="A273" s="1" t="s">
        <v>1</v>
      </c>
      <c r="B273" s="205">
        <v>21010</v>
      </c>
      <c r="C273" s="1" t="s">
        <v>380</v>
      </c>
    </row>
    <row r="274" spans="1:3" s="1" customFormat="1">
      <c r="A274" s="1" t="s">
        <v>1</v>
      </c>
      <c r="B274" s="205">
        <v>21009</v>
      </c>
      <c r="C274" s="1" t="s">
        <v>375</v>
      </c>
    </row>
    <row r="275" spans="1:3" s="1" customFormat="1">
      <c r="A275" s="1" t="s">
        <v>1</v>
      </c>
      <c r="B275" s="205">
        <v>21031</v>
      </c>
      <c r="C275" s="208" t="s">
        <v>78</v>
      </c>
    </row>
    <row r="276" spans="1:3" s="1" customFormat="1">
      <c r="A276" s="1" t="s">
        <v>1</v>
      </c>
      <c r="B276" s="205">
        <v>21020</v>
      </c>
      <c r="C276" s="1" t="s">
        <v>121</v>
      </c>
    </row>
    <row r="277" spans="1:3" s="1" customFormat="1">
      <c r="A277" s="1" t="s">
        <v>1</v>
      </c>
      <c r="B277" s="205">
        <v>21025</v>
      </c>
      <c r="C277" s="1" t="s">
        <v>220</v>
      </c>
    </row>
    <row r="278" spans="1:3" s="1" customFormat="1">
      <c r="A278" s="1" t="s">
        <v>1</v>
      </c>
      <c r="B278" s="205">
        <v>28009</v>
      </c>
      <c r="C278" s="1" t="s">
        <v>72</v>
      </c>
    </row>
    <row r="279" spans="1:3" s="1" customFormat="1">
      <c r="A279" s="1" t="s">
        <v>1</v>
      </c>
      <c r="B279" s="205">
        <v>26005</v>
      </c>
      <c r="C279" s="1" t="s">
        <v>356</v>
      </c>
    </row>
    <row r="280" spans="1:3" s="1" customFormat="1">
      <c r="A280" s="1" t="s">
        <v>1</v>
      </c>
      <c r="B280" s="205">
        <v>26006</v>
      </c>
      <c r="C280" s="1" t="s">
        <v>330</v>
      </c>
    </row>
    <row r="281" spans="1:3" s="1" customFormat="1">
      <c r="A281" s="1" t="s">
        <v>1</v>
      </c>
      <c r="B281" s="205">
        <v>26010</v>
      </c>
      <c r="C281" s="1" t="s">
        <v>481</v>
      </c>
    </row>
    <row r="282" spans="1:3" s="1" customFormat="1">
      <c r="A282" s="1" t="s">
        <v>1</v>
      </c>
      <c r="B282" s="205">
        <v>26014</v>
      </c>
      <c r="C282" s="1" t="s">
        <v>171</v>
      </c>
    </row>
    <row r="283" spans="1:3" s="1" customFormat="1">
      <c r="A283" s="1" t="s">
        <v>1</v>
      </c>
      <c r="B283" s="205">
        <v>26009</v>
      </c>
      <c r="C283" s="1" t="s">
        <v>245</v>
      </c>
    </row>
    <row r="284" spans="1:3" s="1" customFormat="1">
      <c r="A284" s="1" t="s">
        <v>1</v>
      </c>
      <c r="B284" s="205">
        <v>26018</v>
      </c>
      <c r="C284" s="1" t="s">
        <v>226</v>
      </c>
    </row>
    <row r="285" spans="1:3" s="1" customFormat="1">
      <c r="A285" s="1" t="s">
        <v>1</v>
      </c>
      <c r="B285" s="205">
        <v>14001</v>
      </c>
      <c r="C285" s="1" t="s">
        <v>511</v>
      </c>
    </row>
    <row r="286" spans="1:3" s="1" customFormat="1">
      <c r="A286" s="1" t="s">
        <v>1</v>
      </c>
      <c r="B286" s="205">
        <v>14013</v>
      </c>
      <c r="C286" s="1" t="s">
        <v>68</v>
      </c>
    </row>
    <row r="287" spans="1:3" s="1" customFormat="1">
      <c r="A287" s="1" t="s">
        <v>1</v>
      </c>
      <c r="B287" s="205">
        <v>14022</v>
      </c>
      <c r="C287" s="1" t="s">
        <v>378</v>
      </c>
    </row>
    <row r="288" spans="1:3" s="1" customFormat="1">
      <c r="A288" s="1" t="s">
        <v>1</v>
      </c>
      <c r="B288" s="205">
        <v>12005</v>
      </c>
      <c r="C288" s="1" t="s">
        <v>308</v>
      </c>
    </row>
    <row r="289" spans="1:3" s="1" customFormat="1">
      <c r="A289" s="1" t="s">
        <v>1</v>
      </c>
      <c r="B289" s="205">
        <v>12010</v>
      </c>
      <c r="C289" s="1" t="s">
        <v>97</v>
      </c>
    </row>
    <row r="290" spans="1:3" s="1" customFormat="1">
      <c r="A290" s="1" t="s">
        <v>1</v>
      </c>
      <c r="B290" s="205">
        <v>12009</v>
      </c>
      <c r="C290" s="1" t="s">
        <v>289</v>
      </c>
    </row>
    <row r="291" spans="1:3" s="1" customFormat="1">
      <c r="A291" s="1" t="s">
        <v>1</v>
      </c>
      <c r="B291" s="205">
        <v>12008</v>
      </c>
      <c r="C291" s="1" t="s">
        <v>325</v>
      </c>
    </row>
    <row r="292" spans="1:3" s="1" customFormat="1">
      <c r="A292" s="1" t="s">
        <v>1</v>
      </c>
      <c r="B292" s="205">
        <v>19004</v>
      </c>
      <c r="C292" s="1" t="s">
        <v>408</v>
      </c>
    </row>
    <row r="293" spans="1:3" s="1" customFormat="1">
      <c r="A293" s="1" t="s">
        <v>0</v>
      </c>
      <c r="B293" s="205">
        <v>19018</v>
      </c>
      <c r="C293" s="1" t="s">
        <v>408</v>
      </c>
    </row>
    <row r="294" spans="1:3" s="1" customFormat="1">
      <c r="A294" s="1" t="s">
        <v>0</v>
      </c>
      <c r="B294" s="205">
        <v>19016</v>
      </c>
      <c r="C294" s="1" t="s">
        <v>325</v>
      </c>
    </row>
    <row r="295" spans="1:3" s="1" customFormat="1">
      <c r="A295" s="1" t="s">
        <v>0</v>
      </c>
      <c r="B295" s="205">
        <v>12007</v>
      </c>
      <c r="C295" s="1" t="s">
        <v>289</v>
      </c>
    </row>
    <row r="296" spans="1:3" s="1" customFormat="1">
      <c r="A296" s="1" t="s">
        <v>0</v>
      </c>
      <c r="B296" s="205">
        <v>12012</v>
      </c>
      <c r="C296" s="1" t="s">
        <v>422</v>
      </c>
    </row>
    <row r="297" spans="1:3" s="1" customFormat="1">
      <c r="A297" s="1" t="s">
        <v>0</v>
      </c>
      <c r="B297" s="205">
        <v>12023</v>
      </c>
      <c r="C297" s="1" t="s">
        <v>318</v>
      </c>
    </row>
    <row r="298" spans="1:3" s="1" customFormat="1">
      <c r="A298" s="1" t="s">
        <v>0</v>
      </c>
      <c r="B298" s="205">
        <v>12025</v>
      </c>
      <c r="C298" s="1" t="s">
        <v>460</v>
      </c>
    </row>
    <row r="299" spans="1:3" s="1" customFormat="1">
      <c r="A299" s="1" t="s">
        <v>0</v>
      </c>
      <c r="B299" s="205">
        <v>14009</v>
      </c>
      <c r="C299" s="1" t="s">
        <v>452</v>
      </c>
    </row>
    <row r="300" spans="1:3" s="1" customFormat="1">
      <c r="A300" s="1" t="s">
        <v>0</v>
      </c>
      <c r="B300" s="205">
        <v>14010</v>
      </c>
      <c r="C300" s="1" t="s">
        <v>360</v>
      </c>
    </row>
    <row r="301" spans="1:3" s="1" customFormat="1">
      <c r="A301" s="1" t="s">
        <v>0</v>
      </c>
      <c r="B301" s="205">
        <v>14011</v>
      </c>
      <c r="C301" s="1" t="s">
        <v>548</v>
      </c>
    </row>
    <row r="302" spans="1:3" s="1" customFormat="1">
      <c r="A302" s="1" t="s">
        <v>0</v>
      </c>
      <c r="B302" s="205">
        <v>23005</v>
      </c>
      <c r="C302" s="1" t="s">
        <v>226</v>
      </c>
    </row>
    <row r="303" spans="1:3" s="1" customFormat="1">
      <c r="A303" s="1" t="s">
        <v>0</v>
      </c>
      <c r="B303" s="205">
        <v>23004</v>
      </c>
      <c r="C303" s="1" t="s">
        <v>245</v>
      </c>
    </row>
    <row r="304" spans="1:3" s="1" customFormat="1">
      <c r="A304" s="1" t="s">
        <v>0</v>
      </c>
      <c r="B304" s="205">
        <v>27008</v>
      </c>
      <c r="C304" s="1" t="s">
        <v>333</v>
      </c>
    </row>
    <row r="305" spans="1:3" s="1" customFormat="1">
      <c r="A305" s="1" t="s">
        <v>0</v>
      </c>
      <c r="B305" s="205">
        <v>27006</v>
      </c>
      <c r="C305" s="1" t="s">
        <v>545</v>
      </c>
    </row>
    <row r="306" spans="1:3" s="1" customFormat="1">
      <c r="A306" s="1" t="s">
        <v>0</v>
      </c>
      <c r="B306" s="205">
        <v>27010</v>
      </c>
      <c r="C306" s="1" t="s">
        <v>330</v>
      </c>
    </row>
    <row r="307" spans="1:3" s="1" customFormat="1">
      <c r="A307" s="1" t="s">
        <v>0</v>
      </c>
      <c r="B307" s="205">
        <v>27007</v>
      </c>
      <c r="C307" s="1" t="s">
        <v>334</v>
      </c>
    </row>
    <row r="308" spans="1:3" s="1" customFormat="1">
      <c r="A308" s="1" t="s">
        <v>0</v>
      </c>
      <c r="B308" s="205">
        <v>31001</v>
      </c>
      <c r="C308" s="1" t="s">
        <v>72</v>
      </c>
    </row>
    <row r="309" spans="1:3" s="1" customFormat="1">
      <c r="A309" s="1" t="s">
        <v>0</v>
      </c>
      <c r="B309" s="205">
        <v>21012</v>
      </c>
      <c r="C309" s="1" t="s">
        <v>220</v>
      </c>
    </row>
    <row r="310" spans="1:3" s="1" customFormat="1">
      <c r="A310" s="1" t="s">
        <v>0</v>
      </c>
      <c r="B310" s="205">
        <v>21015</v>
      </c>
      <c r="C310" s="1" t="s">
        <v>121</v>
      </c>
    </row>
    <row r="311" spans="1:3" s="1" customFormat="1">
      <c r="A311" s="1" t="s">
        <v>0</v>
      </c>
      <c r="B311" s="205">
        <v>21004</v>
      </c>
      <c r="C311" s="1" t="s">
        <v>78</v>
      </c>
    </row>
    <row r="312" spans="1:3" s="1" customFormat="1">
      <c r="A312" s="1" t="s">
        <v>0</v>
      </c>
      <c r="B312" s="205">
        <v>21026</v>
      </c>
      <c r="C312" s="1" t="s">
        <v>375</v>
      </c>
    </row>
    <row r="313" spans="1:3" s="1" customFormat="1">
      <c r="A313" s="1" t="s">
        <v>0</v>
      </c>
      <c r="B313" s="205">
        <v>33011</v>
      </c>
      <c r="C313" s="1" t="s">
        <v>127</v>
      </c>
    </row>
    <row r="314" spans="1:3" s="1" customFormat="1">
      <c r="A314" s="1" t="s">
        <v>0</v>
      </c>
      <c r="B314" s="206">
        <v>33023</v>
      </c>
      <c r="C314" s="207" t="s">
        <v>2425</v>
      </c>
    </row>
    <row r="315" spans="1:3" s="1" customFormat="1">
      <c r="A315" s="1" t="s">
        <v>0</v>
      </c>
      <c r="B315" s="205">
        <v>33019</v>
      </c>
      <c r="C315" s="1" t="s">
        <v>172</v>
      </c>
    </row>
    <row r="316" spans="1:3" s="1" customFormat="1">
      <c r="A316" s="1" t="s">
        <v>0</v>
      </c>
      <c r="B316" s="205">
        <v>33022</v>
      </c>
      <c r="C316" s="1" t="s">
        <v>453</v>
      </c>
    </row>
    <row r="317" spans="1:3" s="1" customFormat="1">
      <c r="A317" s="1" t="s">
        <v>0</v>
      </c>
      <c r="B317" s="205">
        <v>33021</v>
      </c>
      <c r="C317" s="1" t="s">
        <v>714</v>
      </c>
    </row>
    <row r="318" spans="1:3" s="1" customFormat="1">
      <c r="A318" s="1" t="s">
        <v>0</v>
      </c>
      <c r="B318" s="205">
        <v>33001</v>
      </c>
      <c r="C318" s="1" t="s">
        <v>191</v>
      </c>
    </row>
    <row r="319" spans="1:3" s="1" customFormat="1">
      <c r="A319" s="1" t="s">
        <v>0</v>
      </c>
      <c r="B319" s="205">
        <v>22011</v>
      </c>
      <c r="C319" s="1" t="s">
        <v>255</v>
      </c>
    </row>
    <row r="320" spans="1:3" s="1" customFormat="1">
      <c r="A320" s="1" t="s">
        <v>0</v>
      </c>
      <c r="B320" s="205">
        <v>22025</v>
      </c>
      <c r="C320" s="1" t="s">
        <v>529</v>
      </c>
    </row>
    <row r="321" spans="1:3" s="1" customFormat="1">
      <c r="A321" s="1" t="s">
        <v>0</v>
      </c>
      <c r="B321" s="205">
        <v>25017</v>
      </c>
      <c r="C321" s="1" t="s">
        <v>265</v>
      </c>
    </row>
    <row r="322" spans="1:3" s="1" customFormat="1">
      <c r="A322" s="1" t="s">
        <v>0</v>
      </c>
      <c r="B322" s="205">
        <v>25006</v>
      </c>
      <c r="C322" s="1" t="s">
        <v>190</v>
      </c>
    </row>
    <row r="323" spans="1:3" s="1" customFormat="1">
      <c r="A323" s="1" t="s">
        <v>0</v>
      </c>
      <c r="B323" s="205">
        <v>25028</v>
      </c>
      <c r="C323" s="1" t="s">
        <v>189</v>
      </c>
    </row>
    <row r="324" spans="1:3" s="1" customFormat="1">
      <c r="A324" s="1" t="s">
        <v>0</v>
      </c>
      <c r="B324" s="205">
        <v>16006</v>
      </c>
      <c r="C324" s="1" t="s">
        <v>173</v>
      </c>
    </row>
    <row r="325" spans="1:3" s="1" customFormat="1">
      <c r="A325" s="1" t="s">
        <v>0</v>
      </c>
      <c r="B325" s="205">
        <v>62108</v>
      </c>
      <c r="C325" s="1" t="s">
        <v>414</v>
      </c>
    </row>
    <row r="326" spans="1:3" s="1" customFormat="1">
      <c r="A326" s="1" t="s">
        <v>0</v>
      </c>
      <c r="B326" s="205">
        <v>62094</v>
      </c>
      <c r="C326" s="1" t="s">
        <v>269</v>
      </c>
    </row>
    <row r="327" spans="1:3" s="1" customFormat="1">
      <c r="A327" s="1" t="s">
        <v>0</v>
      </c>
      <c r="B327" s="205">
        <v>62107</v>
      </c>
      <c r="C327" s="1" t="s">
        <v>269</v>
      </c>
    </row>
    <row r="328" spans="1:3" s="1" customFormat="1">
      <c r="A328" s="1" t="s">
        <v>0</v>
      </c>
      <c r="B328" s="205">
        <v>62100</v>
      </c>
      <c r="C328" s="1" t="s">
        <v>174</v>
      </c>
    </row>
    <row r="329" spans="1:3" s="1" customFormat="1">
      <c r="A329" s="1" t="s">
        <v>0</v>
      </c>
      <c r="B329" s="205">
        <v>62099</v>
      </c>
      <c r="C329" s="1" t="s">
        <v>188</v>
      </c>
    </row>
    <row r="330" spans="1:3" s="1" customFormat="1">
      <c r="A330" s="1" t="s">
        <v>0</v>
      </c>
      <c r="B330" s="205">
        <v>62073</v>
      </c>
      <c r="C330" s="1" t="s">
        <v>430</v>
      </c>
    </row>
    <row r="331" spans="1:3" s="1" customFormat="1">
      <c r="A331" s="1" t="s">
        <v>0</v>
      </c>
      <c r="B331" s="205">
        <v>62103</v>
      </c>
      <c r="C331" s="1" t="s">
        <v>175</v>
      </c>
    </row>
    <row r="332" spans="1:3" s="1" customFormat="1">
      <c r="A332" s="1" t="s">
        <v>0</v>
      </c>
      <c r="B332" s="205">
        <v>62104</v>
      </c>
      <c r="C332" s="1" t="s">
        <v>187</v>
      </c>
    </row>
    <row r="333" spans="1:3" s="1" customFormat="1">
      <c r="A333" s="1" t="s">
        <v>0</v>
      </c>
      <c r="B333" s="205">
        <v>62101</v>
      </c>
      <c r="C333" s="1" t="s">
        <v>268</v>
      </c>
    </row>
    <row r="334" spans="1:3" s="1" customFormat="1">
      <c r="A334" s="1" t="s">
        <v>0</v>
      </c>
      <c r="B334" s="205">
        <v>62102</v>
      </c>
      <c r="C334" s="1" t="s">
        <v>510</v>
      </c>
    </row>
    <row r="335" spans="1:3" s="1" customFormat="1">
      <c r="A335" s="1" t="s">
        <v>0</v>
      </c>
      <c r="B335" s="205">
        <v>62106</v>
      </c>
      <c r="C335" s="1" t="s">
        <v>186</v>
      </c>
    </row>
    <row r="336" spans="1:3" s="1" customFormat="1">
      <c r="A336" s="1" t="s">
        <v>0</v>
      </c>
      <c r="B336" s="205">
        <v>62105</v>
      </c>
      <c r="C336" s="1" t="s">
        <v>176</v>
      </c>
    </row>
    <row r="337" spans="1:3" s="1" customFormat="1">
      <c r="A337" s="1" t="s">
        <v>0</v>
      </c>
      <c r="B337" s="205">
        <v>62062</v>
      </c>
      <c r="C337" s="1" t="s">
        <v>203</v>
      </c>
    </row>
    <row r="338" spans="1:3" s="1" customFormat="1">
      <c r="A338" s="1" t="s">
        <v>0</v>
      </c>
      <c r="B338" s="205">
        <v>62061</v>
      </c>
      <c r="C338" s="1" t="s">
        <v>204</v>
      </c>
    </row>
    <row r="339" spans="1:3" s="1" customFormat="1">
      <c r="A339" s="1" t="s">
        <v>0</v>
      </c>
      <c r="B339" s="205">
        <v>62128</v>
      </c>
      <c r="C339" s="1" t="s">
        <v>185</v>
      </c>
    </row>
    <row r="340" spans="1:3" s="1" customFormat="1">
      <c r="A340" s="1" t="s">
        <v>0</v>
      </c>
      <c r="B340" s="205">
        <v>62120</v>
      </c>
      <c r="C340" s="1" t="s">
        <v>177</v>
      </c>
    </row>
    <row r="341" spans="1:3" s="1" customFormat="1">
      <c r="A341" s="1" t="s">
        <v>0</v>
      </c>
      <c r="B341" s="205">
        <v>62121</v>
      </c>
      <c r="C341" s="1" t="s">
        <v>178</v>
      </c>
    </row>
    <row r="342" spans="1:3" s="1" customFormat="1">
      <c r="A342" s="1" t="s">
        <v>0</v>
      </c>
      <c r="B342" s="205">
        <v>62126</v>
      </c>
      <c r="C342" s="1" t="s">
        <v>390</v>
      </c>
    </row>
    <row r="343" spans="1:3" s="1" customFormat="1">
      <c r="A343" s="1" t="s">
        <v>0</v>
      </c>
      <c r="B343" s="205">
        <v>62123</v>
      </c>
      <c r="C343" s="1" t="s">
        <v>184</v>
      </c>
    </row>
    <row r="344" spans="1:3" s="1" customFormat="1">
      <c r="A344" s="1" t="s">
        <v>0</v>
      </c>
      <c r="B344" s="205">
        <v>62117</v>
      </c>
      <c r="C344" s="1" t="s">
        <v>183</v>
      </c>
    </row>
    <row r="345" spans="1:3" s="1" customFormat="1">
      <c r="A345" s="1" t="s">
        <v>0</v>
      </c>
      <c r="B345" s="205">
        <v>62129</v>
      </c>
      <c r="C345" s="1" t="s">
        <v>508</v>
      </c>
    </row>
    <row r="346" spans="1:3" s="1" customFormat="1">
      <c r="A346" s="1" t="s">
        <v>0</v>
      </c>
      <c r="B346" s="205">
        <v>62130</v>
      </c>
      <c r="C346" s="1" t="s">
        <v>179</v>
      </c>
    </row>
    <row r="347" spans="1:3" s="1" customFormat="1">
      <c r="A347" s="1" t="s">
        <v>0</v>
      </c>
      <c r="B347" s="205">
        <v>62109</v>
      </c>
      <c r="C347" s="1" t="s">
        <v>527</v>
      </c>
    </row>
    <row r="348" spans="1:3" s="1" customFormat="1">
      <c r="A348" s="1" t="s">
        <v>0</v>
      </c>
      <c r="B348" s="205">
        <v>62112</v>
      </c>
      <c r="C348" s="1" t="s">
        <v>180</v>
      </c>
    </row>
    <row r="349" spans="1:3" s="1" customFormat="1">
      <c r="A349" s="1" t="s">
        <v>0</v>
      </c>
      <c r="B349" s="205">
        <v>62113</v>
      </c>
      <c r="C349" s="1" t="s">
        <v>426</v>
      </c>
    </row>
    <row r="350" spans="1:3" s="1" customFormat="1">
      <c r="A350" s="1" t="s">
        <v>0</v>
      </c>
      <c r="B350" s="205">
        <v>62110</v>
      </c>
      <c r="C350" s="1" t="s">
        <v>271</v>
      </c>
    </row>
    <row r="351" spans="1:3" s="1" customFormat="1">
      <c r="A351" s="1" t="s">
        <v>0</v>
      </c>
      <c r="B351" s="205">
        <v>62111</v>
      </c>
      <c r="C351" s="1" t="s">
        <v>266</v>
      </c>
    </row>
    <row r="352" spans="1:3" s="1" customFormat="1">
      <c r="A352" s="1" t="s">
        <v>0</v>
      </c>
      <c r="B352" s="205">
        <v>62097</v>
      </c>
      <c r="C352" s="1" t="s">
        <v>434</v>
      </c>
    </row>
    <row r="353" spans="1:3" s="1" customFormat="1">
      <c r="A353" s="1" t="s">
        <v>0</v>
      </c>
      <c r="B353" s="205">
        <v>62019</v>
      </c>
      <c r="C353" s="1" t="s">
        <v>95</v>
      </c>
    </row>
    <row r="354" spans="1:3" s="1" customFormat="1">
      <c r="A354" s="1" t="s">
        <v>0</v>
      </c>
      <c r="B354" s="205">
        <v>62018</v>
      </c>
      <c r="C354" s="1" t="s">
        <v>94</v>
      </c>
    </row>
    <row r="355" spans="1:3" s="1" customFormat="1">
      <c r="A355" s="1" t="s">
        <v>0</v>
      </c>
      <c r="B355" s="205">
        <v>62114</v>
      </c>
      <c r="C355" s="1" t="s">
        <v>309</v>
      </c>
    </row>
    <row r="356" spans="1:3" s="1" customFormat="1">
      <c r="A356" s="1" t="s">
        <v>0</v>
      </c>
      <c r="B356" s="205">
        <v>62029</v>
      </c>
      <c r="C356" s="1" t="s">
        <v>93</v>
      </c>
    </row>
    <row r="357" spans="1:3" s="1" customFormat="1">
      <c r="A357" s="1" t="s">
        <v>0</v>
      </c>
      <c r="B357" s="205">
        <v>62053</v>
      </c>
      <c r="C357" s="1" t="s">
        <v>93</v>
      </c>
    </row>
    <row r="358" spans="1:3" s="1" customFormat="1">
      <c r="A358" s="1" t="s">
        <v>0</v>
      </c>
      <c r="B358" s="205">
        <v>62051</v>
      </c>
      <c r="C358" s="1" t="s">
        <v>309</v>
      </c>
    </row>
    <row r="359" spans="1:3" s="1" customFormat="1">
      <c r="A359" s="1" t="s">
        <v>0</v>
      </c>
      <c r="B359" s="205">
        <v>62052</v>
      </c>
      <c r="C359" s="1" t="s">
        <v>94</v>
      </c>
    </row>
    <row r="360" spans="1:3" s="1" customFormat="1">
      <c r="A360" s="1" t="s">
        <v>0</v>
      </c>
      <c r="B360" s="205">
        <v>62050</v>
      </c>
      <c r="C360" s="1" t="s">
        <v>95</v>
      </c>
    </row>
    <row r="361" spans="1:3" s="1" customFormat="1">
      <c r="A361" s="1" t="s">
        <v>0</v>
      </c>
      <c r="B361" s="205">
        <v>62132</v>
      </c>
      <c r="C361" s="1" t="s">
        <v>181</v>
      </c>
    </row>
    <row r="362" spans="1:3" s="1" customFormat="1">
      <c r="A362" s="1" t="s">
        <v>0</v>
      </c>
      <c r="B362" s="205">
        <v>62021</v>
      </c>
      <c r="C362" s="1" t="s">
        <v>314</v>
      </c>
    </row>
    <row r="363" spans="1:3" s="1" customFormat="1">
      <c r="A363" s="1" t="s">
        <v>0</v>
      </c>
      <c r="B363" s="205">
        <v>62131</v>
      </c>
      <c r="C363" s="1" t="s">
        <v>270</v>
      </c>
    </row>
    <row r="364" spans="1:3" s="1" customFormat="1">
      <c r="A364" s="1" t="s">
        <v>0</v>
      </c>
      <c r="B364" s="205">
        <v>62136</v>
      </c>
      <c r="C364" s="1" t="s">
        <v>509</v>
      </c>
    </row>
    <row r="365" spans="1:3" s="1" customFormat="1">
      <c r="A365" s="1" t="s">
        <v>0</v>
      </c>
      <c r="B365" s="205">
        <v>62135</v>
      </c>
      <c r="C365" s="1" t="s">
        <v>182</v>
      </c>
    </row>
    <row r="366" spans="1:3" s="1" customFormat="1">
      <c r="A366" s="1" t="s">
        <v>0</v>
      </c>
      <c r="B366" s="205">
        <v>62134</v>
      </c>
      <c r="C366" s="1" t="s">
        <v>142</v>
      </c>
    </row>
    <row r="367" spans="1:3" s="1" customFormat="1">
      <c r="A367" s="1" t="s">
        <v>0</v>
      </c>
      <c r="B367" s="205">
        <v>62133</v>
      </c>
      <c r="C367" s="1" t="s">
        <v>267</v>
      </c>
    </row>
    <row r="368" spans="1:3" s="1" customFormat="1">
      <c r="A368" s="1" t="s">
        <v>0</v>
      </c>
      <c r="B368" s="205">
        <v>62137</v>
      </c>
      <c r="C368" s="1" t="s">
        <v>391</v>
      </c>
    </row>
    <row r="369" spans="1:3" s="1" customFormat="1">
      <c r="A369" s="1" t="s">
        <v>0</v>
      </c>
      <c r="B369" s="205">
        <v>62122</v>
      </c>
      <c r="C369" s="1" t="s">
        <v>179</v>
      </c>
    </row>
    <row r="370" spans="1:3" s="1" customFormat="1">
      <c r="A370" s="1" t="s">
        <v>0</v>
      </c>
      <c r="B370" s="205">
        <v>62118</v>
      </c>
      <c r="C370" s="1" t="s">
        <v>508</v>
      </c>
    </row>
    <row r="371" spans="1:3" s="1" customFormat="1">
      <c r="A371" s="1" t="s">
        <v>0</v>
      </c>
      <c r="B371" s="205">
        <v>62124</v>
      </c>
      <c r="C371" s="1" t="s">
        <v>183</v>
      </c>
    </row>
    <row r="372" spans="1:3" s="1" customFormat="1">
      <c r="A372" s="1" t="s">
        <v>0</v>
      </c>
      <c r="B372" s="205">
        <v>62116</v>
      </c>
      <c r="C372" s="1" t="s">
        <v>389</v>
      </c>
    </row>
    <row r="373" spans="1:3" s="1" customFormat="1">
      <c r="A373" s="1" t="s">
        <v>0</v>
      </c>
      <c r="B373" s="205">
        <v>62115</v>
      </c>
      <c r="C373" s="1" t="s">
        <v>390</v>
      </c>
    </row>
    <row r="374" spans="1:3" s="1" customFormat="1">
      <c r="A374" s="1" t="s">
        <v>0</v>
      </c>
      <c r="B374" s="205">
        <v>62125</v>
      </c>
      <c r="C374" s="1" t="s">
        <v>178</v>
      </c>
    </row>
    <row r="375" spans="1:3" s="1" customFormat="1">
      <c r="A375" s="1" t="s">
        <v>0</v>
      </c>
      <c r="B375" s="205">
        <v>62127</v>
      </c>
      <c r="C375" s="1" t="s">
        <v>177</v>
      </c>
    </row>
    <row r="376" spans="1:3" s="1" customFormat="1">
      <c r="A376" s="1" t="s">
        <v>0</v>
      </c>
      <c r="B376" s="205">
        <v>62119</v>
      </c>
      <c r="C376" s="1" t="s">
        <v>185</v>
      </c>
    </row>
    <row r="377" spans="1:3" s="1" customFormat="1">
      <c r="A377" s="1" t="s">
        <v>0</v>
      </c>
      <c r="B377" s="205">
        <v>62066</v>
      </c>
      <c r="C377" s="1" t="s">
        <v>204</v>
      </c>
    </row>
    <row r="378" spans="1:3" s="1" customFormat="1">
      <c r="A378" s="1" t="s">
        <v>0</v>
      </c>
      <c r="B378" s="205">
        <v>62017</v>
      </c>
      <c r="C378" s="1" t="s">
        <v>203</v>
      </c>
    </row>
    <row r="379" spans="1:3" s="1" customFormat="1">
      <c r="A379" s="1" t="s">
        <v>0</v>
      </c>
      <c r="B379" s="205">
        <v>62016</v>
      </c>
      <c r="C379" s="1" t="s">
        <v>176</v>
      </c>
    </row>
    <row r="380" spans="1:3" s="1" customFormat="1">
      <c r="A380" s="1" t="s">
        <v>0</v>
      </c>
      <c r="B380" s="205">
        <v>62015</v>
      </c>
      <c r="C380" s="1" t="s">
        <v>186</v>
      </c>
    </row>
    <row r="381" spans="1:3" s="1" customFormat="1">
      <c r="A381" s="1" t="s">
        <v>0</v>
      </c>
      <c r="B381" s="205">
        <v>62077</v>
      </c>
      <c r="C381" s="1" t="s">
        <v>431</v>
      </c>
    </row>
    <row r="382" spans="1:3" s="1" customFormat="1">
      <c r="A382" s="1" t="s">
        <v>0</v>
      </c>
      <c r="B382" s="205">
        <v>62014</v>
      </c>
      <c r="C382" s="1" t="s">
        <v>268</v>
      </c>
    </row>
    <row r="383" spans="1:3" s="1" customFormat="1">
      <c r="A383" s="1" t="s">
        <v>0</v>
      </c>
      <c r="B383" s="205">
        <v>62013</v>
      </c>
      <c r="C383" s="1" t="s">
        <v>187</v>
      </c>
    </row>
    <row r="384" spans="1:3" s="1" customFormat="1">
      <c r="A384" s="1" t="s">
        <v>0</v>
      </c>
      <c r="B384" s="205">
        <v>62012</v>
      </c>
      <c r="C384" s="1" t="s">
        <v>175</v>
      </c>
    </row>
    <row r="385" spans="1:3" s="1" customFormat="1">
      <c r="A385" s="1" t="s">
        <v>0</v>
      </c>
      <c r="B385" s="205">
        <v>62011</v>
      </c>
      <c r="C385" s="1" t="s">
        <v>430</v>
      </c>
    </row>
    <row r="386" spans="1:3" s="1" customFormat="1">
      <c r="A386" s="1" t="s">
        <v>0</v>
      </c>
      <c r="B386" s="205">
        <v>62010</v>
      </c>
      <c r="C386" s="1" t="s">
        <v>188</v>
      </c>
    </row>
    <row r="387" spans="1:3" s="1" customFormat="1">
      <c r="A387" s="1" t="s">
        <v>0</v>
      </c>
      <c r="B387" s="205">
        <v>62049</v>
      </c>
      <c r="C387" s="1" t="s">
        <v>174</v>
      </c>
    </row>
    <row r="388" spans="1:3" s="1" customFormat="1">
      <c r="A388" s="1" t="s">
        <v>0</v>
      </c>
      <c r="B388" s="205">
        <v>62045</v>
      </c>
      <c r="C388" s="1" t="s">
        <v>269</v>
      </c>
    </row>
    <row r="389" spans="1:3" s="1" customFormat="1">
      <c r="A389" s="1" t="s">
        <v>0</v>
      </c>
      <c r="B389" s="205">
        <v>62007</v>
      </c>
      <c r="C389" s="1" t="s">
        <v>414</v>
      </c>
    </row>
    <row r="390" spans="1:3" s="1" customFormat="1">
      <c r="A390" s="1" t="s">
        <v>0</v>
      </c>
      <c r="B390" s="205">
        <v>15018</v>
      </c>
      <c r="C390" s="1" t="s">
        <v>173</v>
      </c>
    </row>
    <row r="391" spans="1:3" s="1" customFormat="1">
      <c r="A391" s="1" t="s">
        <v>0</v>
      </c>
      <c r="B391" s="205">
        <v>15019</v>
      </c>
      <c r="C391" s="1" t="s">
        <v>189</v>
      </c>
    </row>
    <row r="392" spans="1:3" s="1" customFormat="1">
      <c r="A392" s="1" t="s">
        <v>0</v>
      </c>
      <c r="B392" s="205">
        <v>25019</v>
      </c>
      <c r="C392" s="1" t="s">
        <v>190</v>
      </c>
    </row>
    <row r="393" spans="1:3" s="1" customFormat="1">
      <c r="A393" s="1" t="s">
        <v>0</v>
      </c>
      <c r="B393" s="205">
        <v>25009</v>
      </c>
      <c r="C393" s="1" t="s">
        <v>265</v>
      </c>
    </row>
    <row r="394" spans="1:3" s="1" customFormat="1">
      <c r="A394" s="1" t="s">
        <v>0</v>
      </c>
      <c r="B394" s="205">
        <v>22024</v>
      </c>
      <c r="C394" s="1" t="s">
        <v>529</v>
      </c>
    </row>
    <row r="395" spans="1:3" s="1" customFormat="1">
      <c r="A395" s="1" t="s">
        <v>0</v>
      </c>
      <c r="B395" s="205">
        <v>22032</v>
      </c>
      <c r="C395" s="1" t="s">
        <v>255</v>
      </c>
    </row>
    <row r="396" spans="1:3" s="1" customFormat="1">
      <c r="A396" s="1" t="s">
        <v>0</v>
      </c>
      <c r="B396" s="205">
        <v>22026</v>
      </c>
      <c r="C396" s="1" t="s">
        <v>191</v>
      </c>
    </row>
    <row r="397" spans="1:3" s="1" customFormat="1">
      <c r="A397" s="1" t="s">
        <v>0</v>
      </c>
      <c r="B397" s="205">
        <v>25014</v>
      </c>
      <c r="C397" s="1" t="s">
        <v>53</v>
      </c>
    </row>
    <row r="398" spans="1:3" s="1" customFormat="1">
      <c r="A398" s="1" t="s">
        <v>0</v>
      </c>
      <c r="B398" s="211">
        <v>25016</v>
      </c>
      <c r="C398" s="25" t="s">
        <v>2426</v>
      </c>
    </row>
    <row r="399" spans="1:3" s="1" customFormat="1">
      <c r="A399" s="1" t="s">
        <v>0</v>
      </c>
      <c r="B399" s="205">
        <v>33003</v>
      </c>
      <c r="C399" s="1" t="s">
        <v>127</v>
      </c>
    </row>
    <row r="400" spans="1:3" s="1" customFormat="1">
      <c r="A400" s="1" t="s">
        <v>0</v>
      </c>
      <c r="B400" s="205">
        <v>21009</v>
      </c>
      <c r="C400" s="1" t="s">
        <v>375</v>
      </c>
    </row>
    <row r="401" spans="1:3" s="1" customFormat="1">
      <c r="A401" s="208" t="s">
        <v>0</v>
      </c>
      <c r="B401" s="209">
        <v>21031</v>
      </c>
      <c r="C401" s="208" t="s">
        <v>78</v>
      </c>
    </row>
    <row r="402" spans="1:3" s="1" customFormat="1">
      <c r="A402" s="1" t="s">
        <v>0</v>
      </c>
      <c r="B402" s="205">
        <v>21020</v>
      </c>
      <c r="C402" s="1" t="s">
        <v>121</v>
      </c>
    </row>
    <row r="403" spans="1:3" s="1" customFormat="1">
      <c r="A403" s="1" t="s">
        <v>0</v>
      </c>
      <c r="B403" s="205">
        <v>21025</v>
      </c>
      <c r="C403" s="1" t="s">
        <v>220</v>
      </c>
    </row>
    <row r="404" spans="1:3" s="1" customFormat="1">
      <c r="A404" s="1" t="s">
        <v>0</v>
      </c>
      <c r="B404" s="205">
        <v>28009</v>
      </c>
      <c r="C404" s="1" t="s">
        <v>72</v>
      </c>
    </row>
    <row r="405" spans="1:3" s="1" customFormat="1">
      <c r="A405" s="1" t="s">
        <v>0</v>
      </c>
      <c r="B405" s="205">
        <v>26005</v>
      </c>
      <c r="C405" s="1" t="s">
        <v>356</v>
      </c>
    </row>
    <row r="406" spans="1:3" s="1" customFormat="1">
      <c r="A406" s="1" t="s">
        <v>0</v>
      </c>
      <c r="B406" s="205">
        <v>26006</v>
      </c>
      <c r="C406" s="1" t="s">
        <v>330</v>
      </c>
    </row>
    <row r="407" spans="1:3" s="1" customFormat="1">
      <c r="A407" s="1" t="s">
        <v>0</v>
      </c>
      <c r="B407" s="205">
        <v>26010</v>
      </c>
      <c r="C407" s="1" t="s">
        <v>481</v>
      </c>
    </row>
    <row r="408" spans="1:3" s="1" customFormat="1">
      <c r="A408" s="1" t="s">
        <v>0</v>
      </c>
      <c r="B408" s="205">
        <v>26014</v>
      </c>
      <c r="C408" s="1" t="s">
        <v>171</v>
      </c>
    </row>
    <row r="409" spans="1:3" s="1" customFormat="1">
      <c r="A409" s="1" t="s">
        <v>0</v>
      </c>
      <c r="B409" s="205">
        <v>26009</v>
      </c>
      <c r="C409" s="1" t="s">
        <v>245</v>
      </c>
    </row>
    <row r="410" spans="1:3" s="1" customFormat="1">
      <c r="A410" s="1" t="s">
        <v>0</v>
      </c>
      <c r="B410" s="205">
        <v>26018</v>
      </c>
      <c r="C410" s="1" t="s">
        <v>226</v>
      </c>
    </row>
    <row r="411" spans="1:3" s="1" customFormat="1">
      <c r="A411" s="1" t="s">
        <v>0</v>
      </c>
      <c r="B411" s="205">
        <v>14001</v>
      </c>
      <c r="C411" s="1" t="s">
        <v>511</v>
      </c>
    </row>
    <row r="412" spans="1:3" s="1" customFormat="1">
      <c r="A412" s="1" t="s">
        <v>0</v>
      </c>
      <c r="B412" s="205">
        <v>14013</v>
      </c>
      <c r="C412" s="1" t="s">
        <v>68</v>
      </c>
    </row>
    <row r="413" spans="1:3" s="1" customFormat="1">
      <c r="A413" s="1" t="s">
        <v>0</v>
      </c>
      <c r="B413" s="205">
        <v>14022</v>
      </c>
      <c r="C413" s="1" t="s">
        <v>378</v>
      </c>
    </row>
    <row r="414" spans="1:3" s="1" customFormat="1">
      <c r="A414" s="1" t="s">
        <v>0</v>
      </c>
      <c r="B414" s="205">
        <v>12005</v>
      </c>
      <c r="C414" s="1" t="s">
        <v>308</v>
      </c>
    </row>
    <row r="415" spans="1:3" s="1" customFormat="1">
      <c r="A415" s="1" t="s">
        <v>0</v>
      </c>
      <c r="B415" s="205">
        <v>12010</v>
      </c>
      <c r="C415" s="1" t="s">
        <v>97</v>
      </c>
    </row>
    <row r="416" spans="1:3" s="1" customFormat="1">
      <c r="A416" s="1" t="s">
        <v>0</v>
      </c>
      <c r="B416" s="205">
        <v>12009</v>
      </c>
      <c r="C416" s="1" t="s">
        <v>289</v>
      </c>
    </row>
    <row r="417" spans="1:3" s="1" customFormat="1">
      <c r="A417" s="1" t="s">
        <v>0</v>
      </c>
      <c r="B417" s="205">
        <v>12008</v>
      </c>
      <c r="C417" s="1" t="s">
        <v>325</v>
      </c>
    </row>
    <row r="418" spans="1:3" s="1" customFormat="1">
      <c r="A418" s="1" t="s">
        <v>0</v>
      </c>
      <c r="B418" s="205">
        <v>19004</v>
      </c>
      <c r="C418" s="1" t="s">
        <v>408</v>
      </c>
    </row>
    <row r="419" spans="1:3" s="1" customFormat="1">
      <c r="A419" s="1" t="s">
        <v>4</v>
      </c>
      <c r="B419" s="205">
        <v>19018</v>
      </c>
      <c r="C419" s="1" t="s">
        <v>408</v>
      </c>
    </row>
    <row r="420" spans="1:3" s="1" customFormat="1">
      <c r="A420" s="1" t="s">
        <v>4</v>
      </c>
      <c r="B420" s="205">
        <v>19016</v>
      </c>
      <c r="C420" s="1" t="s">
        <v>325</v>
      </c>
    </row>
    <row r="421" spans="1:3" s="1" customFormat="1">
      <c r="A421" s="1" t="s">
        <v>2427</v>
      </c>
      <c r="B421" s="205">
        <v>12007</v>
      </c>
      <c r="C421" s="1" t="s">
        <v>289</v>
      </c>
    </row>
    <row r="422" spans="1:3" s="1" customFormat="1">
      <c r="A422" s="1" t="s">
        <v>2427</v>
      </c>
      <c r="B422" s="205">
        <v>12012</v>
      </c>
      <c r="C422" s="1" t="s">
        <v>422</v>
      </c>
    </row>
    <row r="423" spans="1:3" s="1" customFormat="1">
      <c r="A423" s="1" t="s">
        <v>2427</v>
      </c>
      <c r="B423" s="205">
        <v>12023</v>
      </c>
      <c r="C423" s="1" t="s">
        <v>318</v>
      </c>
    </row>
    <row r="424" spans="1:3" s="1" customFormat="1">
      <c r="A424" s="1" t="s">
        <v>2427</v>
      </c>
      <c r="B424" s="205">
        <v>12025</v>
      </c>
      <c r="C424" s="1" t="s">
        <v>460</v>
      </c>
    </row>
    <row r="425" spans="1:3" s="1" customFormat="1">
      <c r="A425" s="1" t="s">
        <v>2427</v>
      </c>
      <c r="B425" s="205">
        <v>14009</v>
      </c>
      <c r="C425" s="1" t="s">
        <v>452</v>
      </c>
    </row>
    <row r="426" spans="1:3" s="1" customFormat="1">
      <c r="A426" s="1" t="s">
        <v>2427</v>
      </c>
      <c r="B426" s="205">
        <v>14010</v>
      </c>
      <c r="C426" s="1" t="s">
        <v>360</v>
      </c>
    </row>
    <row r="427" spans="1:3" s="1" customFormat="1">
      <c r="A427" s="1" t="s">
        <v>2427</v>
      </c>
      <c r="B427" s="205">
        <v>14011</v>
      </c>
      <c r="C427" s="1" t="s">
        <v>548</v>
      </c>
    </row>
    <row r="428" spans="1:3" s="1" customFormat="1">
      <c r="A428" s="1" t="s">
        <v>2427</v>
      </c>
      <c r="B428" s="205">
        <v>23005</v>
      </c>
      <c r="C428" s="1" t="s">
        <v>226</v>
      </c>
    </row>
    <row r="429" spans="1:3" s="1" customFormat="1">
      <c r="A429" s="1" t="s">
        <v>2427</v>
      </c>
      <c r="B429" s="205">
        <v>23004</v>
      </c>
      <c r="C429" s="1" t="s">
        <v>245</v>
      </c>
    </row>
    <row r="430" spans="1:3" s="1" customFormat="1">
      <c r="A430" s="1" t="s">
        <v>2427</v>
      </c>
      <c r="B430" s="205">
        <v>27008</v>
      </c>
      <c r="C430" s="1" t="s">
        <v>333</v>
      </c>
    </row>
    <row r="431" spans="1:3" s="1" customFormat="1">
      <c r="A431" s="1" t="s">
        <v>2427</v>
      </c>
      <c r="B431" s="205">
        <v>27006</v>
      </c>
      <c r="C431" s="1" t="s">
        <v>545</v>
      </c>
    </row>
    <row r="432" spans="1:3" s="1" customFormat="1">
      <c r="A432" s="1" t="s">
        <v>2427</v>
      </c>
      <c r="B432" s="205">
        <v>27010</v>
      </c>
      <c r="C432" s="1" t="s">
        <v>330</v>
      </c>
    </row>
    <row r="433" spans="1:3" s="1" customFormat="1">
      <c r="A433" s="1" t="s">
        <v>2427</v>
      </c>
      <c r="B433" s="205">
        <v>27007</v>
      </c>
      <c r="C433" s="1" t="s">
        <v>334</v>
      </c>
    </row>
    <row r="434" spans="1:3" s="1" customFormat="1">
      <c r="A434" s="1" t="s">
        <v>2427</v>
      </c>
      <c r="B434" s="205">
        <v>31001</v>
      </c>
      <c r="C434" s="1" t="s">
        <v>72</v>
      </c>
    </row>
    <row r="435" spans="1:3" s="1" customFormat="1">
      <c r="A435" s="1" t="s">
        <v>2427</v>
      </c>
      <c r="B435" s="205">
        <v>21012</v>
      </c>
      <c r="C435" s="1" t="s">
        <v>220</v>
      </c>
    </row>
    <row r="436" spans="1:3" s="1" customFormat="1">
      <c r="A436" s="1" t="s">
        <v>2427</v>
      </c>
      <c r="B436" s="205">
        <v>21015</v>
      </c>
      <c r="C436" s="1" t="s">
        <v>121</v>
      </c>
    </row>
    <row r="437" spans="1:3" s="1" customFormat="1">
      <c r="A437" s="1" t="s">
        <v>2427</v>
      </c>
      <c r="B437" s="205">
        <v>21004</v>
      </c>
      <c r="C437" s="1" t="s">
        <v>78</v>
      </c>
    </row>
    <row r="438" spans="1:3" s="1" customFormat="1">
      <c r="A438" s="1" t="s">
        <v>2427</v>
      </c>
      <c r="B438" s="205">
        <v>21026</v>
      </c>
      <c r="C438" s="1" t="s">
        <v>375</v>
      </c>
    </row>
    <row r="439" spans="1:3" s="1" customFormat="1">
      <c r="A439" s="1" t="s">
        <v>2427</v>
      </c>
      <c r="B439" s="205">
        <v>33011</v>
      </c>
      <c r="C439" s="1" t="s">
        <v>127</v>
      </c>
    </row>
    <row r="440" spans="1:3" s="1" customFormat="1">
      <c r="A440" s="207" t="s">
        <v>2427</v>
      </c>
      <c r="B440" s="206">
        <v>33023</v>
      </c>
      <c r="C440" s="207" t="s">
        <v>2425</v>
      </c>
    </row>
    <row r="441" spans="1:3" s="1" customFormat="1">
      <c r="A441" s="1" t="s">
        <v>2427</v>
      </c>
      <c r="B441" s="205">
        <v>33019</v>
      </c>
      <c r="C441" s="1" t="s">
        <v>172</v>
      </c>
    </row>
    <row r="442" spans="1:3" s="1" customFormat="1">
      <c r="A442" s="1" t="s">
        <v>2427</v>
      </c>
      <c r="B442" s="205">
        <v>33022</v>
      </c>
      <c r="C442" s="1" t="s">
        <v>453</v>
      </c>
    </row>
    <row r="443" spans="1:3" s="1" customFormat="1">
      <c r="A443" s="1" t="s">
        <v>2427</v>
      </c>
      <c r="B443" s="205">
        <v>33021</v>
      </c>
      <c r="C443" s="1" t="s">
        <v>714</v>
      </c>
    </row>
    <row r="444" spans="1:3" s="1" customFormat="1">
      <c r="A444" s="1" t="s">
        <v>2427</v>
      </c>
      <c r="B444" s="205">
        <v>33001</v>
      </c>
      <c r="C444" s="1" t="s">
        <v>191</v>
      </c>
    </row>
    <row r="445" spans="1:3" s="1" customFormat="1">
      <c r="A445" s="1" t="s">
        <v>2427</v>
      </c>
      <c r="B445" s="205">
        <v>22011</v>
      </c>
      <c r="C445" s="1" t="s">
        <v>255</v>
      </c>
    </row>
    <row r="446" spans="1:3" s="1" customFormat="1">
      <c r="A446" s="1" t="s">
        <v>2427</v>
      </c>
      <c r="B446" s="205">
        <v>22025</v>
      </c>
      <c r="C446" s="1" t="s">
        <v>529</v>
      </c>
    </row>
    <row r="447" spans="1:3" s="1" customFormat="1">
      <c r="A447" s="1" t="s">
        <v>2427</v>
      </c>
      <c r="B447" s="205">
        <v>25017</v>
      </c>
      <c r="C447" s="1" t="s">
        <v>265</v>
      </c>
    </row>
    <row r="448" spans="1:3" s="1" customFormat="1">
      <c r="A448" s="1" t="s">
        <v>2427</v>
      </c>
      <c r="B448" s="205">
        <v>25006</v>
      </c>
      <c r="C448" s="1" t="s">
        <v>190</v>
      </c>
    </row>
    <row r="449" spans="1:3" s="1" customFormat="1">
      <c r="A449" s="1" t="s">
        <v>2427</v>
      </c>
      <c r="B449" s="205">
        <v>25028</v>
      </c>
      <c r="C449" s="1" t="s">
        <v>189</v>
      </c>
    </row>
    <row r="450" spans="1:3" s="1" customFormat="1">
      <c r="A450" s="1" t="s">
        <v>2427</v>
      </c>
      <c r="B450" s="205">
        <v>16006</v>
      </c>
      <c r="C450" s="1" t="s">
        <v>173</v>
      </c>
    </row>
    <row r="451" spans="1:3" s="1" customFormat="1">
      <c r="A451" s="1" t="s">
        <v>2427</v>
      </c>
      <c r="B451" s="205">
        <v>62108</v>
      </c>
      <c r="C451" s="1" t="s">
        <v>414</v>
      </c>
    </row>
    <row r="452" spans="1:3" s="1" customFormat="1">
      <c r="A452" s="1" t="s">
        <v>2427</v>
      </c>
      <c r="B452" s="205">
        <v>62094</v>
      </c>
      <c r="C452" s="1" t="s">
        <v>269</v>
      </c>
    </row>
    <row r="453" spans="1:3" s="1" customFormat="1">
      <c r="A453" s="1" t="s">
        <v>2427</v>
      </c>
      <c r="B453" s="205">
        <v>62107</v>
      </c>
      <c r="C453" s="1" t="s">
        <v>269</v>
      </c>
    </row>
    <row r="454" spans="1:3" s="1" customFormat="1">
      <c r="A454" s="1" t="s">
        <v>2427</v>
      </c>
      <c r="B454" s="205">
        <v>62100</v>
      </c>
      <c r="C454" s="1" t="s">
        <v>174</v>
      </c>
    </row>
    <row r="455" spans="1:3" s="1" customFormat="1">
      <c r="A455" s="1" t="s">
        <v>2427</v>
      </c>
      <c r="B455" s="205">
        <v>62099</v>
      </c>
      <c r="C455" s="1" t="s">
        <v>188</v>
      </c>
    </row>
    <row r="456" spans="1:3" s="1" customFormat="1">
      <c r="A456" s="1" t="s">
        <v>2427</v>
      </c>
      <c r="B456" s="205">
        <v>62073</v>
      </c>
      <c r="C456" s="1" t="s">
        <v>430</v>
      </c>
    </row>
    <row r="457" spans="1:3" s="1" customFormat="1">
      <c r="A457" s="1" t="s">
        <v>2427</v>
      </c>
      <c r="B457" s="205">
        <v>62103</v>
      </c>
      <c r="C457" s="1" t="s">
        <v>175</v>
      </c>
    </row>
    <row r="458" spans="1:3" s="1" customFormat="1">
      <c r="A458" s="1" t="s">
        <v>2427</v>
      </c>
      <c r="B458" s="205">
        <v>62104</v>
      </c>
      <c r="C458" s="1" t="s">
        <v>187</v>
      </c>
    </row>
    <row r="459" spans="1:3" s="1" customFormat="1">
      <c r="A459" s="1" t="s">
        <v>2427</v>
      </c>
      <c r="B459" s="205">
        <v>62101</v>
      </c>
      <c r="C459" s="1" t="s">
        <v>268</v>
      </c>
    </row>
    <row r="460" spans="1:3" s="1" customFormat="1">
      <c r="A460" s="1" t="s">
        <v>2427</v>
      </c>
      <c r="B460" s="205">
        <v>62102</v>
      </c>
      <c r="C460" s="1" t="s">
        <v>510</v>
      </c>
    </row>
    <row r="461" spans="1:3" s="1" customFormat="1">
      <c r="A461" s="1" t="s">
        <v>2427</v>
      </c>
      <c r="B461" s="205">
        <v>62106</v>
      </c>
      <c r="C461" s="1" t="s">
        <v>186</v>
      </c>
    </row>
    <row r="462" spans="1:3" s="1" customFormat="1">
      <c r="A462" s="1" t="s">
        <v>2427</v>
      </c>
      <c r="B462" s="205">
        <v>62105</v>
      </c>
      <c r="C462" s="1" t="s">
        <v>176</v>
      </c>
    </row>
    <row r="463" spans="1:3" s="1" customFormat="1">
      <c r="A463" s="1" t="s">
        <v>2427</v>
      </c>
      <c r="B463" s="205">
        <v>62062</v>
      </c>
      <c r="C463" s="1" t="s">
        <v>203</v>
      </c>
    </row>
    <row r="464" spans="1:3" s="1" customFormat="1">
      <c r="A464" s="1" t="s">
        <v>2427</v>
      </c>
      <c r="B464" s="205">
        <v>62061</v>
      </c>
      <c r="C464" s="1" t="s">
        <v>204</v>
      </c>
    </row>
    <row r="465" spans="1:3" s="1" customFormat="1">
      <c r="A465" s="1" t="s">
        <v>2427</v>
      </c>
      <c r="B465" s="205">
        <v>62128</v>
      </c>
      <c r="C465" s="1" t="s">
        <v>185</v>
      </c>
    </row>
    <row r="466" spans="1:3" s="1" customFormat="1">
      <c r="A466" s="1" t="s">
        <v>2427</v>
      </c>
      <c r="B466" s="205">
        <v>62120</v>
      </c>
      <c r="C466" s="1" t="s">
        <v>177</v>
      </c>
    </row>
    <row r="467" spans="1:3" s="1" customFormat="1">
      <c r="A467" s="1" t="s">
        <v>2427</v>
      </c>
      <c r="B467" s="205">
        <v>62121</v>
      </c>
      <c r="C467" s="1" t="s">
        <v>178</v>
      </c>
    </row>
    <row r="468" spans="1:3" s="1" customFormat="1">
      <c r="A468" s="1" t="s">
        <v>2427</v>
      </c>
      <c r="B468" s="205">
        <v>62126</v>
      </c>
      <c r="C468" s="1" t="s">
        <v>390</v>
      </c>
    </row>
    <row r="469" spans="1:3" s="1" customFormat="1">
      <c r="A469" s="1" t="s">
        <v>2427</v>
      </c>
      <c r="B469" s="205">
        <v>62123</v>
      </c>
      <c r="C469" s="1" t="s">
        <v>184</v>
      </c>
    </row>
    <row r="470" spans="1:3" s="1" customFormat="1">
      <c r="A470" s="1" t="s">
        <v>2427</v>
      </c>
      <c r="B470" s="205">
        <v>62117</v>
      </c>
      <c r="C470" s="1" t="s">
        <v>183</v>
      </c>
    </row>
    <row r="471" spans="1:3" s="1" customFormat="1">
      <c r="A471" s="1" t="s">
        <v>2427</v>
      </c>
      <c r="B471" s="205">
        <v>62129</v>
      </c>
      <c r="C471" s="1" t="s">
        <v>508</v>
      </c>
    </row>
    <row r="472" spans="1:3" s="1" customFormat="1">
      <c r="A472" s="1" t="s">
        <v>2427</v>
      </c>
      <c r="B472" s="205">
        <v>62130</v>
      </c>
      <c r="C472" s="1" t="s">
        <v>179</v>
      </c>
    </row>
    <row r="473" spans="1:3" s="1" customFormat="1">
      <c r="A473" s="1" t="s">
        <v>2427</v>
      </c>
      <c r="B473" s="205">
        <v>62030</v>
      </c>
      <c r="C473" s="1" t="s">
        <v>391</v>
      </c>
    </row>
    <row r="474" spans="1:3" s="1" customFormat="1">
      <c r="A474" s="1" t="s">
        <v>2427</v>
      </c>
      <c r="B474" s="205">
        <v>62024</v>
      </c>
      <c r="C474" s="1" t="s">
        <v>267</v>
      </c>
    </row>
    <row r="475" spans="1:3" s="1" customFormat="1">
      <c r="A475" s="1" t="s">
        <v>2427</v>
      </c>
      <c r="B475" s="205">
        <v>62025</v>
      </c>
      <c r="C475" s="1" t="s">
        <v>142</v>
      </c>
    </row>
    <row r="476" spans="1:3" s="1" customFormat="1">
      <c r="A476" s="1" t="s">
        <v>2427</v>
      </c>
      <c r="B476" s="205">
        <v>62022</v>
      </c>
      <c r="C476" s="1" t="s">
        <v>182</v>
      </c>
    </row>
    <row r="477" spans="1:3" s="1" customFormat="1">
      <c r="A477" s="1" t="s">
        <v>2427</v>
      </c>
      <c r="B477" s="205">
        <v>62023</v>
      </c>
      <c r="C477" s="1" t="s">
        <v>509</v>
      </c>
    </row>
    <row r="478" spans="1:3" s="1" customFormat="1">
      <c r="A478" s="1" t="s">
        <v>2427</v>
      </c>
      <c r="B478" s="205">
        <v>62020</v>
      </c>
      <c r="C478" s="1" t="s">
        <v>270</v>
      </c>
    </row>
    <row r="479" spans="1:3" s="1" customFormat="1">
      <c r="A479" s="1" t="s">
        <v>2427</v>
      </c>
      <c r="B479" s="205">
        <v>62042</v>
      </c>
      <c r="C479" s="1" t="s">
        <v>314</v>
      </c>
    </row>
    <row r="480" spans="1:3" s="1" customFormat="1">
      <c r="A480" s="1" t="s">
        <v>2427</v>
      </c>
      <c r="B480" s="205">
        <v>62038</v>
      </c>
      <c r="C480" s="1" t="s">
        <v>181</v>
      </c>
    </row>
    <row r="481" spans="1:3" s="1" customFormat="1">
      <c r="A481" s="1" t="s">
        <v>2427</v>
      </c>
      <c r="B481" s="205">
        <v>62019</v>
      </c>
      <c r="C481" s="1" t="s">
        <v>95</v>
      </c>
    </row>
    <row r="482" spans="1:3" s="1" customFormat="1">
      <c r="A482" s="1" t="s">
        <v>2427</v>
      </c>
      <c r="B482" s="205">
        <v>62018</v>
      </c>
      <c r="C482" s="1" t="s">
        <v>94</v>
      </c>
    </row>
    <row r="483" spans="1:3" s="1" customFormat="1">
      <c r="A483" s="1" t="s">
        <v>2427</v>
      </c>
      <c r="B483" s="205">
        <v>62114</v>
      </c>
      <c r="C483" s="1" t="s">
        <v>309</v>
      </c>
    </row>
    <row r="484" spans="1:3" s="1" customFormat="1">
      <c r="A484" s="1" t="s">
        <v>2427</v>
      </c>
      <c r="B484" s="205">
        <v>62029</v>
      </c>
      <c r="C484" s="1" t="s">
        <v>93</v>
      </c>
    </row>
    <row r="485" spans="1:3" s="1" customFormat="1">
      <c r="A485" s="1" t="s">
        <v>2427</v>
      </c>
      <c r="B485" s="205">
        <v>62053</v>
      </c>
      <c r="C485" s="1" t="s">
        <v>93</v>
      </c>
    </row>
    <row r="486" spans="1:3" s="1" customFormat="1">
      <c r="A486" s="1" t="s">
        <v>2427</v>
      </c>
      <c r="B486" s="205">
        <v>62051</v>
      </c>
      <c r="C486" s="1" t="s">
        <v>309</v>
      </c>
    </row>
    <row r="487" spans="1:3" s="1" customFormat="1">
      <c r="A487" s="1" t="s">
        <v>2427</v>
      </c>
      <c r="B487" s="205">
        <v>62052</v>
      </c>
      <c r="C487" s="1" t="s">
        <v>94</v>
      </c>
    </row>
    <row r="488" spans="1:3" s="1" customFormat="1">
      <c r="A488" s="1" t="s">
        <v>2427</v>
      </c>
      <c r="B488" s="205">
        <v>62050</v>
      </c>
      <c r="C488" s="1" t="s">
        <v>95</v>
      </c>
    </row>
    <row r="489" spans="1:3" s="1" customFormat="1">
      <c r="A489" s="1" t="s">
        <v>2427</v>
      </c>
      <c r="B489" s="205">
        <v>62096</v>
      </c>
      <c r="C489" s="1" t="s">
        <v>433</v>
      </c>
    </row>
    <row r="490" spans="1:3" s="1" customFormat="1">
      <c r="A490" s="1" t="s">
        <v>2427</v>
      </c>
      <c r="B490" s="205">
        <v>62028</v>
      </c>
      <c r="C490" s="1" t="s">
        <v>392</v>
      </c>
    </row>
    <row r="491" spans="1:3" s="1" customFormat="1">
      <c r="A491" s="1" t="s">
        <v>2427</v>
      </c>
      <c r="B491" s="205">
        <v>62026</v>
      </c>
      <c r="C491" s="1" t="s">
        <v>271</v>
      </c>
    </row>
    <row r="492" spans="1:3" s="1" customFormat="1">
      <c r="A492" s="1" t="s">
        <v>2427</v>
      </c>
      <c r="B492" s="205">
        <v>62082</v>
      </c>
      <c r="C492" s="1" t="s">
        <v>426</v>
      </c>
    </row>
    <row r="493" spans="1:3" s="1" customFormat="1">
      <c r="A493" s="1" t="s">
        <v>2427</v>
      </c>
      <c r="B493" s="205">
        <v>62027</v>
      </c>
      <c r="C493" s="1" t="s">
        <v>180</v>
      </c>
    </row>
    <row r="494" spans="1:3" s="1" customFormat="1">
      <c r="A494" s="1" t="s">
        <v>2427</v>
      </c>
      <c r="B494" s="205">
        <v>62031</v>
      </c>
      <c r="C494" s="1" t="s">
        <v>192</v>
      </c>
    </row>
    <row r="495" spans="1:3" s="1" customFormat="1">
      <c r="A495" s="1" t="s">
        <v>2427</v>
      </c>
      <c r="B495" s="205">
        <v>62122</v>
      </c>
      <c r="C495" s="1" t="s">
        <v>179</v>
      </c>
    </row>
    <row r="496" spans="1:3" s="1" customFormat="1">
      <c r="A496" s="1" t="s">
        <v>2427</v>
      </c>
      <c r="B496" s="205">
        <v>62118</v>
      </c>
      <c r="C496" s="1" t="s">
        <v>508</v>
      </c>
    </row>
    <row r="497" spans="1:3" s="1" customFormat="1">
      <c r="A497" s="1" t="s">
        <v>2427</v>
      </c>
      <c r="B497" s="205">
        <v>62124</v>
      </c>
      <c r="C497" s="1" t="s">
        <v>183</v>
      </c>
    </row>
    <row r="498" spans="1:3" s="1" customFormat="1">
      <c r="A498" s="1" t="s">
        <v>2427</v>
      </c>
      <c r="B498" s="205">
        <v>62116</v>
      </c>
      <c r="C498" s="1" t="s">
        <v>389</v>
      </c>
    </row>
    <row r="499" spans="1:3" s="1" customFormat="1">
      <c r="A499" s="1" t="s">
        <v>2427</v>
      </c>
      <c r="B499" s="205">
        <v>62115</v>
      </c>
      <c r="C499" s="1" t="s">
        <v>390</v>
      </c>
    </row>
    <row r="500" spans="1:3" s="1" customFormat="1">
      <c r="A500" s="1" t="s">
        <v>2427</v>
      </c>
      <c r="B500" s="205">
        <v>62125</v>
      </c>
      <c r="C500" s="1" t="s">
        <v>178</v>
      </c>
    </row>
    <row r="501" spans="1:3" s="1" customFormat="1">
      <c r="A501" s="1" t="s">
        <v>2427</v>
      </c>
      <c r="B501" s="205">
        <v>62127</v>
      </c>
      <c r="C501" s="1" t="s">
        <v>177</v>
      </c>
    </row>
    <row r="502" spans="1:3" s="1" customFormat="1">
      <c r="A502" s="1" t="s">
        <v>2427</v>
      </c>
      <c r="B502" s="205">
        <v>62119</v>
      </c>
      <c r="C502" s="1" t="s">
        <v>185</v>
      </c>
    </row>
    <row r="503" spans="1:3" s="1" customFormat="1">
      <c r="A503" s="1" t="s">
        <v>2427</v>
      </c>
      <c r="B503" s="205">
        <v>62066</v>
      </c>
      <c r="C503" s="1" t="s">
        <v>204</v>
      </c>
    </row>
    <row r="504" spans="1:3" s="1" customFormat="1">
      <c r="A504" s="1" t="s">
        <v>2427</v>
      </c>
      <c r="B504" s="205">
        <v>62017</v>
      </c>
      <c r="C504" s="1" t="s">
        <v>203</v>
      </c>
    </row>
    <row r="505" spans="1:3" s="1" customFormat="1">
      <c r="A505" s="1" t="s">
        <v>2427</v>
      </c>
      <c r="B505" s="205">
        <v>62016</v>
      </c>
      <c r="C505" s="1" t="s">
        <v>176</v>
      </c>
    </row>
    <row r="506" spans="1:3" s="1" customFormat="1">
      <c r="A506" s="1" t="s">
        <v>2427</v>
      </c>
      <c r="B506" s="205">
        <v>62015</v>
      </c>
      <c r="C506" s="1" t="s">
        <v>186</v>
      </c>
    </row>
    <row r="507" spans="1:3" s="1" customFormat="1">
      <c r="A507" s="1" t="s">
        <v>2427</v>
      </c>
      <c r="B507" s="205">
        <v>62077</v>
      </c>
      <c r="C507" s="1" t="s">
        <v>431</v>
      </c>
    </row>
    <row r="508" spans="1:3" s="1" customFormat="1">
      <c r="A508" s="1" t="s">
        <v>2427</v>
      </c>
      <c r="B508" s="205">
        <v>62014</v>
      </c>
      <c r="C508" s="1" t="s">
        <v>268</v>
      </c>
    </row>
    <row r="509" spans="1:3" s="1" customFormat="1">
      <c r="A509" s="1" t="s">
        <v>2427</v>
      </c>
      <c r="B509" s="205">
        <v>62013</v>
      </c>
      <c r="C509" s="1" t="s">
        <v>187</v>
      </c>
    </row>
    <row r="510" spans="1:3" s="1" customFormat="1">
      <c r="A510" s="1" t="s">
        <v>2427</v>
      </c>
      <c r="B510" s="205">
        <v>62012</v>
      </c>
      <c r="C510" s="1" t="s">
        <v>175</v>
      </c>
    </row>
    <row r="511" spans="1:3" s="1" customFormat="1">
      <c r="A511" s="1" t="s">
        <v>2427</v>
      </c>
      <c r="B511" s="205">
        <v>62011</v>
      </c>
      <c r="C511" s="1" t="s">
        <v>430</v>
      </c>
    </row>
    <row r="512" spans="1:3" s="1" customFormat="1">
      <c r="A512" s="1" t="s">
        <v>2427</v>
      </c>
      <c r="B512" s="205">
        <v>62010</v>
      </c>
      <c r="C512" s="1" t="s">
        <v>188</v>
      </c>
    </row>
    <row r="513" spans="1:3" s="1" customFormat="1">
      <c r="A513" s="1" t="s">
        <v>2427</v>
      </c>
      <c r="B513" s="205">
        <v>62049</v>
      </c>
      <c r="C513" s="1" t="s">
        <v>174</v>
      </c>
    </row>
    <row r="514" spans="1:3" s="1" customFormat="1">
      <c r="A514" s="1" t="s">
        <v>2427</v>
      </c>
      <c r="B514" s="205">
        <v>62045</v>
      </c>
      <c r="C514" s="1" t="s">
        <v>269</v>
      </c>
    </row>
    <row r="515" spans="1:3" s="1" customFormat="1">
      <c r="A515" s="1" t="s">
        <v>2427</v>
      </c>
      <c r="B515" s="205">
        <v>62007</v>
      </c>
      <c r="C515" s="1" t="s">
        <v>414</v>
      </c>
    </row>
    <row r="516" spans="1:3" s="1" customFormat="1">
      <c r="A516" s="1" t="s">
        <v>2427</v>
      </c>
      <c r="B516" s="205">
        <v>15018</v>
      </c>
      <c r="C516" s="1" t="s">
        <v>173</v>
      </c>
    </row>
    <row r="517" spans="1:3" s="1" customFormat="1">
      <c r="A517" s="1" t="s">
        <v>2427</v>
      </c>
      <c r="B517" s="205">
        <v>15019</v>
      </c>
      <c r="C517" s="1" t="s">
        <v>189</v>
      </c>
    </row>
    <row r="518" spans="1:3" s="1" customFormat="1">
      <c r="A518" s="1" t="s">
        <v>2427</v>
      </c>
      <c r="B518" s="205">
        <v>25019</v>
      </c>
      <c r="C518" s="1" t="s">
        <v>190</v>
      </c>
    </row>
    <row r="519" spans="1:3" s="1" customFormat="1">
      <c r="A519" s="1" t="s">
        <v>2427</v>
      </c>
      <c r="B519" s="205">
        <v>25009</v>
      </c>
      <c r="C519" s="1" t="s">
        <v>265</v>
      </c>
    </row>
    <row r="520" spans="1:3" s="1" customFormat="1">
      <c r="A520" s="1" t="s">
        <v>2427</v>
      </c>
      <c r="B520" s="205">
        <v>22024</v>
      </c>
      <c r="C520" s="1" t="s">
        <v>529</v>
      </c>
    </row>
    <row r="521" spans="1:3" s="1" customFormat="1">
      <c r="A521" s="1" t="s">
        <v>2427</v>
      </c>
      <c r="B521" s="205">
        <v>22032</v>
      </c>
      <c r="C521" s="1" t="s">
        <v>255</v>
      </c>
    </row>
    <row r="522" spans="1:3" s="1" customFormat="1">
      <c r="A522" s="1" t="s">
        <v>2427</v>
      </c>
      <c r="B522" s="205">
        <v>22026</v>
      </c>
      <c r="C522" s="1" t="s">
        <v>191</v>
      </c>
    </row>
    <row r="523" spans="1:3" s="1" customFormat="1">
      <c r="A523" s="1" t="s">
        <v>2427</v>
      </c>
      <c r="B523" s="205">
        <v>25014</v>
      </c>
      <c r="C523" s="1" t="s">
        <v>53</v>
      </c>
    </row>
    <row r="524" spans="1:3" s="1" customFormat="1">
      <c r="A524" s="207" t="s">
        <v>2427</v>
      </c>
      <c r="B524" s="206">
        <v>25016</v>
      </c>
      <c r="C524" s="212" t="s">
        <v>2426</v>
      </c>
    </row>
    <row r="525" spans="1:3" s="1" customFormat="1">
      <c r="A525" s="1" t="s">
        <v>2427</v>
      </c>
      <c r="B525" s="205">
        <v>33003</v>
      </c>
      <c r="C525" s="1" t="s">
        <v>127</v>
      </c>
    </row>
    <row r="526" spans="1:3" s="1" customFormat="1">
      <c r="A526" s="1" t="s">
        <v>2427</v>
      </c>
      <c r="B526" s="205">
        <v>21009</v>
      </c>
      <c r="C526" s="1" t="s">
        <v>375</v>
      </c>
    </row>
    <row r="527" spans="1:3" s="1" customFormat="1">
      <c r="A527" s="208" t="s">
        <v>2427</v>
      </c>
      <c r="B527" s="209">
        <v>21031</v>
      </c>
      <c r="C527" s="208" t="s">
        <v>78</v>
      </c>
    </row>
    <row r="528" spans="1:3" s="1" customFormat="1">
      <c r="A528" s="1" t="s">
        <v>2427</v>
      </c>
      <c r="B528" s="205">
        <v>21020</v>
      </c>
      <c r="C528" s="1" t="s">
        <v>121</v>
      </c>
    </row>
    <row r="529" spans="1:3" s="1" customFormat="1">
      <c r="A529" s="1" t="s">
        <v>2427</v>
      </c>
      <c r="B529" s="205">
        <v>21025</v>
      </c>
      <c r="C529" s="1" t="s">
        <v>220</v>
      </c>
    </row>
    <row r="530" spans="1:3" s="1" customFormat="1">
      <c r="A530" s="1" t="s">
        <v>2427</v>
      </c>
      <c r="B530" s="205">
        <v>28009</v>
      </c>
      <c r="C530" s="1" t="s">
        <v>72</v>
      </c>
    </row>
    <row r="531" spans="1:3" s="1" customFormat="1">
      <c r="A531" s="1" t="s">
        <v>2427</v>
      </c>
      <c r="B531" s="205">
        <v>26005</v>
      </c>
      <c r="C531" s="1" t="s">
        <v>356</v>
      </c>
    </row>
    <row r="532" spans="1:3" s="1" customFormat="1">
      <c r="A532" s="1" t="s">
        <v>2427</v>
      </c>
      <c r="B532" s="205">
        <v>26006</v>
      </c>
      <c r="C532" s="1" t="s">
        <v>330</v>
      </c>
    </row>
    <row r="533" spans="1:3" s="1" customFormat="1">
      <c r="A533" s="1" t="s">
        <v>2427</v>
      </c>
      <c r="B533" s="205">
        <v>26010</v>
      </c>
      <c r="C533" s="1" t="s">
        <v>481</v>
      </c>
    </row>
    <row r="534" spans="1:3" s="1" customFormat="1">
      <c r="A534" s="1" t="s">
        <v>2427</v>
      </c>
      <c r="B534" s="205">
        <v>26014</v>
      </c>
      <c r="C534" s="1" t="s">
        <v>171</v>
      </c>
    </row>
    <row r="535" spans="1:3" s="1" customFormat="1">
      <c r="A535" s="1" t="s">
        <v>2427</v>
      </c>
      <c r="B535" s="205">
        <v>26009</v>
      </c>
      <c r="C535" s="1" t="s">
        <v>245</v>
      </c>
    </row>
    <row r="536" spans="1:3" s="1" customFormat="1">
      <c r="A536" s="1" t="s">
        <v>2427</v>
      </c>
      <c r="B536" s="205">
        <v>26018</v>
      </c>
      <c r="C536" s="1" t="s">
        <v>226</v>
      </c>
    </row>
    <row r="537" spans="1:3" s="1" customFormat="1">
      <c r="A537" s="1" t="s">
        <v>2427</v>
      </c>
      <c r="B537" s="205">
        <v>14001</v>
      </c>
      <c r="C537" s="1" t="s">
        <v>511</v>
      </c>
    </row>
    <row r="538" spans="1:3" s="1" customFormat="1">
      <c r="A538" s="1" t="s">
        <v>2427</v>
      </c>
      <c r="B538" s="205">
        <v>14013</v>
      </c>
      <c r="C538" s="1" t="s">
        <v>68</v>
      </c>
    </row>
    <row r="539" spans="1:3" s="1" customFormat="1">
      <c r="A539" s="1" t="s">
        <v>2427</v>
      </c>
      <c r="B539" s="205">
        <v>14022</v>
      </c>
      <c r="C539" s="1" t="s">
        <v>378</v>
      </c>
    </row>
    <row r="540" spans="1:3" s="1" customFormat="1">
      <c r="A540" s="1" t="s">
        <v>2427</v>
      </c>
      <c r="B540" s="205">
        <v>12005</v>
      </c>
      <c r="C540" s="1" t="s">
        <v>308</v>
      </c>
    </row>
    <row r="541" spans="1:3" s="1" customFormat="1">
      <c r="A541" s="1" t="s">
        <v>2427</v>
      </c>
      <c r="B541" s="205">
        <v>12010</v>
      </c>
      <c r="C541" s="1" t="s">
        <v>97</v>
      </c>
    </row>
    <row r="542" spans="1:3" s="1" customFormat="1">
      <c r="A542" s="1" t="s">
        <v>2427</v>
      </c>
      <c r="B542" s="205">
        <v>12009</v>
      </c>
      <c r="C542" s="1" t="s">
        <v>289</v>
      </c>
    </row>
    <row r="543" spans="1:3" s="1" customFormat="1">
      <c r="A543" s="1" t="s">
        <v>2427</v>
      </c>
      <c r="B543" s="205">
        <v>12008</v>
      </c>
      <c r="C543" s="1" t="s">
        <v>325</v>
      </c>
    </row>
    <row r="544" spans="1:3" s="1" customFormat="1">
      <c r="A544" s="1" t="s">
        <v>2427</v>
      </c>
      <c r="B544" s="205">
        <v>19004</v>
      </c>
      <c r="C544" s="1" t="s">
        <v>408</v>
      </c>
    </row>
    <row r="545" spans="1:3" s="1" customFormat="1">
      <c r="A545" s="1" t="s">
        <v>7</v>
      </c>
      <c r="B545" s="205">
        <v>19018</v>
      </c>
      <c r="C545" s="1" t="s">
        <v>408</v>
      </c>
    </row>
    <row r="546" spans="1:3" s="1" customFormat="1">
      <c r="A546" s="1" t="s">
        <v>7</v>
      </c>
      <c r="B546" s="205">
        <v>19009</v>
      </c>
      <c r="C546" s="1" t="s">
        <v>327</v>
      </c>
    </row>
    <row r="547" spans="1:3" s="1" customFormat="1">
      <c r="A547" s="1" t="s">
        <v>7</v>
      </c>
      <c r="B547" s="205">
        <v>19012</v>
      </c>
      <c r="C547" s="1" t="s">
        <v>370</v>
      </c>
    </row>
    <row r="548" spans="1:3" s="1" customFormat="1">
      <c r="A548" s="1" t="s">
        <v>7</v>
      </c>
      <c r="B548" s="205">
        <v>19007</v>
      </c>
      <c r="C548" s="1" t="s">
        <v>73</v>
      </c>
    </row>
    <row r="549" spans="1:3" s="1" customFormat="1">
      <c r="A549" s="1" t="s">
        <v>7</v>
      </c>
      <c r="B549" s="205">
        <v>19003</v>
      </c>
      <c r="C549" s="1" t="s">
        <v>526</v>
      </c>
    </row>
    <row r="550" spans="1:3" s="1" customFormat="1">
      <c r="A550" s="1" t="s">
        <v>7</v>
      </c>
      <c r="B550" s="205">
        <v>23001</v>
      </c>
      <c r="C550" s="1" t="s">
        <v>113</v>
      </c>
    </row>
    <row r="551" spans="1:3" s="1" customFormat="1">
      <c r="A551" s="1" t="s">
        <v>7</v>
      </c>
      <c r="B551" s="205">
        <v>12001</v>
      </c>
      <c r="C551" s="1" t="s">
        <v>147</v>
      </c>
    </row>
    <row r="552" spans="1:3" s="1" customFormat="1">
      <c r="A552" s="1" t="s">
        <v>7</v>
      </c>
      <c r="B552" s="205">
        <v>12023</v>
      </c>
      <c r="C552" s="1" t="s">
        <v>318</v>
      </c>
    </row>
    <row r="553" spans="1:3" s="1" customFormat="1">
      <c r="A553" s="1" t="s">
        <v>7</v>
      </c>
      <c r="B553" s="205">
        <v>12025</v>
      </c>
      <c r="C553" s="1" t="s">
        <v>460</v>
      </c>
    </row>
    <row r="554" spans="1:3" s="1" customFormat="1">
      <c r="A554" s="1" t="s">
        <v>7</v>
      </c>
      <c r="B554" s="205">
        <v>14005</v>
      </c>
      <c r="C554" s="1" t="s">
        <v>378</v>
      </c>
    </row>
    <row r="555" spans="1:3" s="1" customFormat="1">
      <c r="A555" s="1" t="s">
        <v>7</v>
      </c>
      <c r="B555" s="205">
        <v>14010</v>
      </c>
      <c r="C555" s="1" t="s">
        <v>360</v>
      </c>
    </row>
    <row r="556" spans="1:3" s="1" customFormat="1">
      <c r="A556" s="1" t="s">
        <v>7</v>
      </c>
      <c r="B556" s="205">
        <v>14011</v>
      </c>
      <c r="C556" s="1" t="s">
        <v>548</v>
      </c>
    </row>
    <row r="557" spans="1:3" s="1" customFormat="1">
      <c r="A557" s="1" t="s">
        <v>7</v>
      </c>
      <c r="B557" s="205">
        <v>23008</v>
      </c>
      <c r="C557" s="1" t="s">
        <v>193</v>
      </c>
    </row>
    <row r="558" spans="1:3" s="1" customFormat="1">
      <c r="A558" s="1" t="s">
        <v>7</v>
      </c>
      <c r="B558" s="205">
        <v>23009</v>
      </c>
      <c r="C558" s="1" t="s">
        <v>525</v>
      </c>
    </row>
    <row r="559" spans="1:3" s="1" customFormat="1">
      <c r="A559" s="1" t="s">
        <v>7</v>
      </c>
      <c r="B559" s="205">
        <v>27011</v>
      </c>
      <c r="C559" s="1" t="s">
        <v>451</v>
      </c>
    </row>
    <row r="560" spans="1:3" s="1" customFormat="1">
      <c r="A560" s="1" t="s">
        <v>7</v>
      </c>
      <c r="B560" s="205">
        <v>27014</v>
      </c>
      <c r="C560" s="1" t="s">
        <v>305</v>
      </c>
    </row>
    <row r="561" spans="1:3" s="1" customFormat="1">
      <c r="A561" s="1" t="s">
        <v>7</v>
      </c>
      <c r="B561" s="205">
        <v>15044</v>
      </c>
      <c r="C561" s="1" t="s">
        <v>585</v>
      </c>
    </row>
    <row r="562" spans="1:3" s="1" customFormat="1">
      <c r="A562" s="1" t="s">
        <v>7</v>
      </c>
      <c r="B562" s="205">
        <v>31009</v>
      </c>
      <c r="C562" s="1" t="s">
        <v>342</v>
      </c>
    </row>
    <row r="563" spans="1:3" s="1" customFormat="1">
      <c r="A563" s="1" t="s">
        <v>7</v>
      </c>
      <c r="B563" s="205">
        <v>31008</v>
      </c>
      <c r="C563" s="1" t="s">
        <v>206</v>
      </c>
    </row>
    <row r="564" spans="1:3" s="1" customFormat="1">
      <c r="A564" s="1" t="s">
        <v>7</v>
      </c>
      <c r="B564" s="205">
        <v>22031</v>
      </c>
      <c r="C564" s="1" t="s">
        <v>109</v>
      </c>
    </row>
    <row r="565" spans="1:3" s="1" customFormat="1">
      <c r="A565" s="1" t="s">
        <v>7</v>
      </c>
      <c r="B565" s="205">
        <v>22029</v>
      </c>
      <c r="C565" s="1" t="s">
        <v>406</v>
      </c>
    </row>
    <row r="566" spans="1:3" s="1" customFormat="1">
      <c r="A566" s="1" t="s">
        <v>7</v>
      </c>
      <c r="B566" s="205">
        <v>22026</v>
      </c>
      <c r="C566" s="1" t="s">
        <v>191</v>
      </c>
    </row>
    <row r="567" spans="1:3" s="1" customFormat="1">
      <c r="A567" s="1" t="s">
        <v>7</v>
      </c>
      <c r="B567" s="205">
        <v>22027</v>
      </c>
      <c r="C567" s="1" t="s">
        <v>528</v>
      </c>
    </row>
    <row r="568" spans="1:3" s="1" customFormat="1">
      <c r="A568" s="1" t="s">
        <v>7</v>
      </c>
      <c r="B568" s="205">
        <v>25005</v>
      </c>
      <c r="C568" s="1" t="s">
        <v>135</v>
      </c>
    </row>
    <row r="569" spans="1:3" s="1" customFormat="1">
      <c r="A569" s="1" t="s">
        <v>7</v>
      </c>
      <c r="B569" s="205">
        <v>25019</v>
      </c>
      <c r="C569" s="1" t="s">
        <v>190</v>
      </c>
    </row>
    <row r="570" spans="1:3" s="1" customFormat="1">
      <c r="A570" s="1" t="s">
        <v>7</v>
      </c>
      <c r="B570" s="205">
        <v>16009</v>
      </c>
      <c r="C570" s="1" t="s">
        <v>36</v>
      </c>
    </row>
    <row r="571" spans="1:3" s="1" customFormat="1">
      <c r="A571" s="1" t="s">
        <v>7</v>
      </c>
      <c r="B571" s="205">
        <v>16008</v>
      </c>
      <c r="C571" s="1" t="s">
        <v>329</v>
      </c>
    </row>
    <row r="572" spans="1:3" s="1" customFormat="1">
      <c r="A572" s="1" t="s">
        <v>7</v>
      </c>
      <c r="B572" s="205">
        <v>62108</v>
      </c>
      <c r="C572" s="1" t="s">
        <v>414</v>
      </c>
    </row>
    <row r="573" spans="1:3" s="1" customFormat="1">
      <c r="A573" s="1" t="s">
        <v>7</v>
      </c>
      <c r="B573" s="205">
        <v>62034</v>
      </c>
      <c r="C573" s="1" t="s">
        <v>194</v>
      </c>
    </row>
    <row r="574" spans="1:3" s="1" customFormat="1">
      <c r="A574" s="1" t="s">
        <v>7</v>
      </c>
      <c r="B574" s="205">
        <v>62035</v>
      </c>
      <c r="C574" s="1" t="s">
        <v>322</v>
      </c>
    </row>
    <row r="575" spans="1:3" s="1" customFormat="1">
      <c r="A575" s="1" t="s">
        <v>7</v>
      </c>
      <c r="B575" s="205">
        <v>62032</v>
      </c>
      <c r="C575" s="1" t="s">
        <v>405</v>
      </c>
    </row>
    <row r="576" spans="1:3" s="1" customFormat="1">
      <c r="A576" s="1" t="s">
        <v>7</v>
      </c>
      <c r="B576" s="205">
        <v>62033</v>
      </c>
      <c r="C576" s="1" t="s">
        <v>195</v>
      </c>
    </row>
    <row r="577" spans="1:3" s="1" customFormat="1">
      <c r="A577" s="1" t="s">
        <v>7</v>
      </c>
      <c r="B577" s="205">
        <v>62080</v>
      </c>
      <c r="C577" s="1" t="s">
        <v>295</v>
      </c>
    </row>
    <row r="578" spans="1:3" s="1" customFormat="1">
      <c r="A578" s="1" t="s">
        <v>7</v>
      </c>
      <c r="B578" s="205">
        <v>12180</v>
      </c>
      <c r="C578" s="1" t="s">
        <v>502</v>
      </c>
    </row>
    <row r="579" spans="1:3" s="1" customFormat="1">
      <c r="A579" s="1" t="s">
        <v>7</v>
      </c>
      <c r="B579" s="205">
        <v>12179</v>
      </c>
      <c r="C579" s="1" t="s">
        <v>503</v>
      </c>
    </row>
    <row r="580" spans="1:3" s="1" customFormat="1">
      <c r="A580" s="1" t="s">
        <v>7</v>
      </c>
      <c r="B580" s="205">
        <v>12177</v>
      </c>
      <c r="C580" s="1" t="s">
        <v>504</v>
      </c>
    </row>
    <row r="581" spans="1:3" s="1" customFormat="1">
      <c r="A581" s="1" t="s">
        <v>7</v>
      </c>
      <c r="B581" s="205">
        <v>62036</v>
      </c>
      <c r="C581" s="1" t="s">
        <v>490</v>
      </c>
    </row>
    <row r="582" spans="1:3" s="1" customFormat="1">
      <c r="A582" s="1" t="s">
        <v>7</v>
      </c>
      <c r="B582" s="205">
        <v>62068</v>
      </c>
      <c r="C582" s="1" t="s">
        <v>196</v>
      </c>
    </row>
    <row r="583" spans="1:3" s="1" customFormat="1">
      <c r="A583" s="1" t="s">
        <v>7</v>
      </c>
      <c r="B583" s="205">
        <v>62067</v>
      </c>
      <c r="C583" s="1" t="s">
        <v>197</v>
      </c>
    </row>
    <row r="584" spans="1:3" s="1" customFormat="1">
      <c r="A584" s="1" t="s">
        <v>7</v>
      </c>
      <c r="B584" s="205">
        <v>62066</v>
      </c>
      <c r="C584" s="1" t="s">
        <v>204</v>
      </c>
    </row>
    <row r="585" spans="1:3" s="1" customFormat="1">
      <c r="A585" s="1" t="s">
        <v>7</v>
      </c>
      <c r="B585" s="205">
        <v>62017</v>
      </c>
      <c r="C585" s="1" t="s">
        <v>203</v>
      </c>
    </row>
    <row r="586" spans="1:3" s="1" customFormat="1">
      <c r="A586" s="1" t="s">
        <v>7</v>
      </c>
      <c r="B586" s="205">
        <v>62016</v>
      </c>
      <c r="C586" s="1" t="s">
        <v>176</v>
      </c>
    </row>
    <row r="587" spans="1:3" s="1" customFormat="1">
      <c r="A587" s="1" t="s">
        <v>7</v>
      </c>
      <c r="B587" s="205">
        <v>62070</v>
      </c>
      <c r="C587" s="1" t="s">
        <v>198</v>
      </c>
    </row>
    <row r="588" spans="1:3" s="1" customFormat="1">
      <c r="A588" s="1" t="s">
        <v>7</v>
      </c>
      <c r="B588" s="205">
        <v>62069</v>
      </c>
      <c r="C588" s="1" t="s">
        <v>461</v>
      </c>
    </row>
    <row r="589" spans="1:3" s="1" customFormat="1">
      <c r="A589" s="1" t="s">
        <v>7</v>
      </c>
      <c r="B589" s="205">
        <v>62071</v>
      </c>
      <c r="C589" s="1" t="s">
        <v>272</v>
      </c>
    </row>
    <row r="590" spans="1:3" s="1" customFormat="1">
      <c r="A590" s="1" t="s">
        <v>7</v>
      </c>
      <c r="B590" s="205">
        <v>62003</v>
      </c>
      <c r="C590" s="1" t="s">
        <v>199</v>
      </c>
    </row>
    <row r="591" spans="1:3" s="1" customFormat="1">
      <c r="A591" s="1" t="s">
        <v>7</v>
      </c>
      <c r="B591" s="205">
        <v>62072</v>
      </c>
      <c r="C591" s="1" t="s">
        <v>200</v>
      </c>
    </row>
    <row r="592" spans="1:3" s="1" customFormat="1">
      <c r="A592" s="1" t="s">
        <v>7</v>
      </c>
      <c r="B592" s="205">
        <v>62079</v>
      </c>
      <c r="C592" s="1" t="s">
        <v>429</v>
      </c>
    </row>
    <row r="593" spans="1:3" s="1" customFormat="1">
      <c r="A593" s="1" t="s">
        <v>7</v>
      </c>
      <c r="B593" s="205">
        <v>62002</v>
      </c>
      <c r="C593" s="1" t="s">
        <v>201</v>
      </c>
    </row>
    <row r="594" spans="1:3" s="1" customFormat="1">
      <c r="A594" s="1" t="s">
        <v>7</v>
      </c>
      <c r="B594" s="205">
        <v>62001</v>
      </c>
      <c r="C594" s="1" t="s">
        <v>523</v>
      </c>
    </row>
    <row r="595" spans="1:3" s="1" customFormat="1">
      <c r="A595" s="1" t="s">
        <v>7</v>
      </c>
      <c r="B595" s="205">
        <v>12182</v>
      </c>
      <c r="C595" s="1" t="s">
        <v>505</v>
      </c>
    </row>
    <row r="596" spans="1:3" s="1" customFormat="1">
      <c r="A596" s="1" t="s">
        <v>7</v>
      </c>
      <c r="B596" s="205">
        <v>62081</v>
      </c>
      <c r="C596" s="1" t="s">
        <v>294</v>
      </c>
    </row>
    <row r="597" spans="1:3" s="1" customFormat="1">
      <c r="A597" s="1" t="s">
        <v>7</v>
      </c>
      <c r="B597" s="205">
        <v>61001</v>
      </c>
      <c r="C597" s="1" t="s">
        <v>524</v>
      </c>
    </row>
    <row r="598" spans="1:3" s="1" customFormat="1">
      <c r="A598" s="1" t="s">
        <v>7</v>
      </c>
      <c r="B598" s="205">
        <v>61002</v>
      </c>
      <c r="C598" s="1" t="s">
        <v>273</v>
      </c>
    </row>
    <row r="599" spans="1:3" s="1" customFormat="1">
      <c r="A599" s="1" t="s">
        <v>7</v>
      </c>
      <c r="B599" s="205">
        <v>39099</v>
      </c>
      <c r="C599" s="1" t="s">
        <v>273</v>
      </c>
    </row>
    <row r="600" spans="1:3" s="1" customFormat="1">
      <c r="A600" s="1" t="s">
        <v>7</v>
      </c>
      <c r="B600" s="205">
        <v>62004</v>
      </c>
      <c r="C600" s="1" t="s">
        <v>524</v>
      </c>
    </row>
    <row r="601" spans="1:3" s="1" customFormat="1">
      <c r="A601" s="1" t="s">
        <v>7</v>
      </c>
      <c r="B601" s="205">
        <v>62076</v>
      </c>
      <c r="C601" s="1" t="s">
        <v>294</v>
      </c>
    </row>
    <row r="602" spans="1:3" s="1" customFormat="1">
      <c r="A602" s="1" t="s">
        <v>7</v>
      </c>
      <c r="B602" s="205">
        <v>62058</v>
      </c>
      <c r="C602" s="1" t="s">
        <v>202</v>
      </c>
    </row>
    <row r="603" spans="1:3" s="1" customFormat="1">
      <c r="A603" s="1" t="s">
        <v>7</v>
      </c>
      <c r="B603" s="205">
        <v>62057</v>
      </c>
      <c r="C603" s="1" t="s">
        <v>201</v>
      </c>
    </row>
    <row r="604" spans="1:3" s="1" customFormat="1">
      <c r="A604" s="1" t="s">
        <v>7</v>
      </c>
      <c r="B604" s="205">
        <v>62083</v>
      </c>
      <c r="C604" s="1" t="s">
        <v>429</v>
      </c>
    </row>
    <row r="605" spans="1:3" s="1" customFormat="1">
      <c r="A605" s="1" t="s">
        <v>7</v>
      </c>
      <c r="B605" s="205">
        <v>62056</v>
      </c>
      <c r="C605" s="1" t="s">
        <v>393</v>
      </c>
    </row>
    <row r="606" spans="1:3" s="1" customFormat="1">
      <c r="A606" s="1" t="s">
        <v>7</v>
      </c>
      <c r="B606" s="205">
        <v>62055</v>
      </c>
      <c r="C606" s="1" t="s">
        <v>199</v>
      </c>
    </row>
    <row r="607" spans="1:3" s="1" customFormat="1">
      <c r="A607" s="1" t="s">
        <v>7</v>
      </c>
      <c r="B607" s="205">
        <v>62054</v>
      </c>
      <c r="C607" s="1" t="s">
        <v>272</v>
      </c>
    </row>
    <row r="608" spans="1:3" s="1" customFormat="1">
      <c r="A608" s="1" t="s">
        <v>7</v>
      </c>
      <c r="B608" s="205">
        <v>62075</v>
      </c>
      <c r="C608" s="1" t="s">
        <v>461</v>
      </c>
    </row>
    <row r="609" spans="1:3" s="1" customFormat="1">
      <c r="A609" s="1" t="s">
        <v>7</v>
      </c>
      <c r="B609" s="205">
        <v>62065</v>
      </c>
      <c r="C609" s="1" t="s">
        <v>198</v>
      </c>
    </row>
    <row r="610" spans="1:3" s="1" customFormat="1">
      <c r="A610" s="1" t="s">
        <v>7</v>
      </c>
      <c r="B610" s="205">
        <v>62105</v>
      </c>
      <c r="C610" s="1" t="s">
        <v>176</v>
      </c>
    </row>
    <row r="611" spans="1:3" s="1" customFormat="1">
      <c r="A611" s="1" t="s">
        <v>7</v>
      </c>
      <c r="B611" s="205">
        <v>62062</v>
      </c>
      <c r="C611" s="1" t="s">
        <v>203</v>
      </c>
    </row>
    <row r="612" spans="1:3" s="1" customFormat="1">
      <c r="A612" s="1" t="s">
        <v>7</v>
      </c>
      <c r="B612" s="205">
        <v>62061</v>
      </c>
      <c r="C612" s="1" t="s">
        <v>204</v>
      </c>
    </row>
    <row r="613" spans="1:3" s="1" customFormat="1">
      <c r="A613" s="1" t="s">
        <v>7</v>
      </c>
      <c r="B613" s="205">
        <v>62064</v>
      </c>
      <c r="C613" s="1" t="s">
        <v>491</v>
      </c>
    </row>
    <row r="614" spans="1:3" s="1" customFormat="1">
      <c r="A614" s="1" t="s">
        <v>7</v>
      </c>
      <c r="B614" s="205">
        <v>62063</v>
      </c>
      <c r="C614" s="1" t="s">
        <v>205</v>
      </c>
    </row>
    <row r="615" spans="1:3" s="1" customFormat="1">
      <c r="A615" s="1" t="s">
        <v>7</v>
      </c>
      <c r="B615" s="205">
        <v>62060</v>
      </c>
      <c r="C615" s="1" t="s">
        <v>394</v>
      </c>
    </row>
    <row r="616" spans="1:3" s="1" customFormat="1">
      <c r="A616" s="1" t="s">
        <v>7</v>
      </c>
      <c r="B616" s="205">
        <v>12176</v>
      </c>
      <c r="C616" s="1" t="s">
        <v>504</v>
      </c>
    </row>
    <row r="617" spans="1:3" s="1" customFormat="1">
      <c r="A617" s="1" t="s">
        <v>7</v>
      </c>
      <c r="B617" s="205">
        <v>12178</v>
      </c>
      <c r="C617" s="1" t="s">
        <v>503</v>
      </c>
    </row>
    <row r="618" spans="1:3" s="1" customFormat="1">
      <c r="A618" s="1" t="s">
        <v>7</v>
      </c>
      <c r="B618" s="205">
        <v>12181</v>
      </c>
      <c r="C618" s="1" t="s">
        <v>502</v>
      </c>
    </row>
    <row r="619" spans="1:3" s="1" customFormat="1">
      <c r="A619" s="1" t="s">
        <v>7</v>
      </c>
      <c r="B619" s="205">
        <v>62005</v>
      </c>
      <c r="C619" s="1" t="s">
        <v>295</v>
      </c>
    </row>
    <row r="620" spans="1:3" s="1" customFormat="1">
      <c r="A620" s="1" t="s">
        <v>7</v>
      </c>
      <c r="B620" s="205">
        <v>62006</v>
      </c>
      <c r="C620" s="1" t="s">
        <v>195</v>
      </c>
    </row>
    <row r="621" spans="1:3" s="1" customFormat="1">
      <c r="A621" s="1" t="s">
        <v>7</v>
      </c>
      <c r="B621" s="205">
        <v>62008</v>
      </c>
      <c r="C621" s="1" t="s">
        <v>405</v>
      </c>
    </row>
    <row r="622" spans="1:3" s="1" customFormat="1">
      <c r="A622" s="1" t="s">
        <v>7</v>
      </c>
      <c r="B622" s="205">
        <v>62074</v>
      </c>
      <c r="C622" s="1" t="s">
        <v>322</v>
      </c>
    </row>
    <row r="623" spans="1:3" s="1" customFormat="1">
      <c r="A623" s="1" t="s">
        <v>7</v>
      </c>
      <c r="B623" s="205">
        <v>62009</v>
      </c>
      <c r="C623" s="1" t="s">
        <v>194</v>
      </c>
    </row>
    <row r="624" spans="1:3" s="1" customFormat="1">
      <c r="A624" s="1" t="s">
        <v>7</v>
      </c>
      <c r="B624" s="205">
        <v>62007</v>
      </c>
      <c r="C624" s="1" t="s">
        <v>414</v>
      </c>
    </row>
    <row r="625" spans="1:3" s="1" customFormat="1">
      <c r="A625" s="1" t="s">
        <v>7</v>
      </c>
      <c r="B625" s="205">
        <v>16013</v>
      </c>
      <c r="C625" s="1" t="s">
        <v>329</v>
      </c>
    </row>
    <row r="626" spans="1:3" s="1" customFormat="1">
      <c r="A626" s="1" t="s">
        <v>7</v>
      </c>
      <c r="B626" s="205">
        <v>16015</v>
      </c>
      <c r="C626" s="1" t="s">
        <v>36</v>
      </c>
    </row>
    <row r="627" spans="1:3" s="1" customFormat="1">
      <c r="A627" s="1" t="s">
        <v>7</v>
      </c>
      <c r="B627" s="205">
        <v>25006</v>
      </c>
      <c r="C627" s="1" t="s">
        <v>190</v>
      </c>
    </row>
    <row r="628" spans="1:3" s="1" customFormat="1">
      <c r="A628" s="1" t="s">
        <v>7</v>
      </c>
      <c r="B628" s="205">
        <v>25020</v>
      </c>
      <c r="C628" s="1" t="s">
        <v>135</v>
      </c>
    </row>
    <row r="629" spans="1:3" s="1" customFormat="1">
      <c r="A629" s="1" t="s">
        <v>7</v>
      </c>
      <c r="B629" s="205">
        <v>33021</v>
      </c>
      <c r="C629" s="1" t="s">
        <v>714</v>
      </c>
    </row>
    <row r="630" spans="1:3" s="1" customFormat="1">
      <c r="A630" s="1" t="s">
        <v>7</v>
      </c>
      <c r="B630" s="205">
        <v>33001</v>
      </c>
      <c r="C630" s="1" t="s">
        <v>191</v>
      </c>
    </row>
    <row r="631" spans="1:3" s="1" customFormat="1">
      <c r="A631" s="1" t="s">
        <v>7</v>
      </c>
      <c r="B631" s="205">
        <v>33026</v>
      </c>
      <c r="C631" s="1" t="s">
        <v>377</v>
      </c>
    </row>
    <row r="632" spans="1:3" s="1" customFormat="1">
      <c r="A632" s="1" t="s">
        <v>7</v>
      </c>
      <c r="B632" s="205">
        <v>31025</v>
      </c>
      <c r="C632" s="1" t="s">
        <v>206</v>
      </c>
    </row>
    <row r="633" spans="1:3" s="1" customFormat="1">
      <c r="A633" s="1" t="s">
        <v>7</v>
      </c>
      <c r="B633" s="205">
        <v>31024</v>
      </c>
      <c r="C633" s="1" t="s">
        <v>342</v>
      </c>
    </row>
    <row r="634" spans="1:3" s="1" customFormat="1">
      <c r="A634" s="1" t="s">
        <v>7</v>
      </c>
      <c r="B634" s="205">
        <v>27005</v>
      </c>
      <c r="C634" s="1" t="s">
        <v>305</v>
      </c>
    </row>
    <row r="635" spans="1:3" s="1" customFormat="1">
      <c r="A635" s="1" t="s">
        <v>7</v>
      </c>
      <c r="B635" s="205">
        <v>27004</v>
      </c>
      <c r="C635" s="1" t="s">
        <v>451</v>
      </c>
    </row>
    <row r="636" spans="1:3" s="1" customFormat="1">
      <c r="A636" s="1" t="s">
        <v>7</v>
      </c>
      <c r="B636" s="205">
        <v>23006</v>
      </c>
      <c r="C636" s="1" t="s">
        <v>525</v>
      </c>
    </row>
    <row r="637" spans="1:3" s="1" customFormat="1">
      <c r="A637" s="1" t="s">
        <v>7</v>
      </c>
      <c r="B637" s="205">
        <v>23002</v>
      </c>
      <c r="C637" s="1" t="s">
        <v>193</v>
      </c>
    </row>
    <row r="638" spans="1:3" s="1" customFormat="1">
      <c r="A638" s="1" t="s">
        <v>7</v>
      </c>
      <c r="B638" s="205">
        <v>14001</v>
      </c>
      <c r="C638" s="1" t="s">
        <v>511</v>
      </c>
    </row>
    <row r="639" spans="1:3" s="1" customFormat="1">
      <c r="A639" s="1" t="s">
        <v>7</v>
      </c>
      <c r="B639" s="205">
        <v>14013</v>
      </c>
      <c r="C639" s="1" t="s">
        <v>68</v>
      </c>
    </row>
    <row r="640" spans="1:3" s="1" customFormat="1">
      <c r="A640" s="1" t="s">
        <v>7</v>
      </c>
      <c r="B640" s="205">
        <v>14022</v>
      </c>
      <c r="C640" s="1" t="s">
        <v>378</v>
      </c>
    </row>
    <row r="641" spans="1:3" s="1" customFormat="1">
      <c r="A641" s="1" t="s">
        <v>7</v>
      </c>
      <c r="B641" s="209">
        <v>12005</v>
      </c>
      <c r="C641" s="208" t="s">
        <v>308</v>
      </c>
    </row>
    <row r="642" spans="1:3" s="1" customFormat="1">
      <c r="A642" s="1" t="s">
        <v>7</v>
      </c>
      <c r="B642" s="205">
        <v>12022</v>
      </c>
      <c r="C642" s="1" t="s">
        <v>147</v>
      </c>
    </row>
    <row r="643" spans="1:3" s="1" customFormat="1">
      <c r="A643" s="1" t="s">
        <v>7</v>
      </c>
      <c r="B643" s="205">
        <v>12003</v>
      </c>
      <c r="C643" s="1" t="s">
        <v>130</v>
      </c>
    </row>
    <row r="644" spans="1:3" s="1" customFormat="1">
      <c r="A644" s="1" t="s">
        <v>7</v>
      </c>
      <c r="B644" s="205">
        <v>62138</v>
      </c>
      <c r="C644" s="1" t="s">
        <v>113</v>
      </c>
    </row>
    <row r="645" spans="1:3" s="1" customFormat="1">
      <c r="A645" s="1" t="s">
        <v>7</v>
      </c>
      <c r="B645" s="205">
        <v>12006</v>
      </c>
      <c r="C645" s="1" t="s">
        <v>526</v>
      </c>
    </row>
    <row r="646" spans="1:3" s="1" customFormat="1">
      <c r="A646" s="1" t="s">
        <v>7</v>
      </c>
      <c r="B646" s="205">
        <v>19005</v>
      </c>
      <c r="C646" s="1" t="s">
        <v>122</v>
      </c>
    </row>
    <row r="647" spans="1:3" s="1" customFormat="1">
      <c r="A647" s="1" t="s">
        <v>7</v>
      </c>
      <c r="B647" s="205">
        <v>19011</v>
      </c>
      <c r="C647" s="1" t="s">
        <v>370</v>
      </c>
    </row>
    <row r="648" spans="1:3" s="1" customFormat="1">
      <c r="A648" s="1" t="s">
        <v>7</v>
      </c>
      <c r="B648" s="205">
        <v>19006</v>
      </c>
      <c r="C648" s="1" t="s">
        <v>327</v>
      </c>
    </row>
    <row r="649" spans="1:3" s="1" customFormat="1">
      <c r="A649" s="1" t="s">
        <v>7</v>
      </c>
      <c r="B649" s="205">
        <v>19004</v>
      </c>
      <c r="C649" s="1" t="s">
        <v>408</v>
      </c>
    </row>
    <row r="650" spans="1:3" s="1" customFormat="1">
      <c r="A650" s="1" t="s">
        <v>10</v>
      </c>
      <c r="B650" s="205">
        <v>19018</v>
      </c>
      <c r="C650" s="1" t="s">
        <v>408</v>
      </c>
    </row>
    <row r="651" spans="1:3" s="1" customFormat="1">
      <c r="A651" s="1" t="s">
        <v>10</v>
      </c>
      <c r="B651" s="205">
        <v>19016</v>
      </c>
      <c r="C651" s="1" t="s">
        <v>325</v>
      </c>
    </row>
    <row r="652" spans="1:3" s="1" customFormat="1">
      <c r="A652" s="1" t="s">
        <v>10</v>
      </c>
      <c r="B652" s="205">
        <v>12007</v>
      </c>
      <c r="C652" s="1" t="s">
        <v>289</v>
      </c>
    </row>
    <row r="653" spans="1:3" s="1" customFormat="1">
      <c r="A653" s="1" t="s">
        <v>10</v>
      </c>
      <c r="B653" s="205">
        <v>12012</v>
      </c>
      <c r="C653" s="1" t="s">
        <v>422</v>
      </c>
    </row>
    <row r="654" spans="1:3" s="1" customFormat="1">
      <c r="A654" s="1" t="s">
        <v>10</v>
      </c>
      <c r="B654" s="205">
        <v>12023</v>
      </c>
      <c r="C654" s="1" t="s">
        <v>318</v>
      </c>
    </row>
    <row r="655" spans="1:3" s="1" customFormat="1">
      <c r="A655" s="1" t="s">
        <v>10</v>
      </c>
      <c r="B655" s="205">
        <v>12025</v>
      </c>
      <c r="C655" s="1" t="s">
        <v>460</v>
      </c>
    </row>
    <row r="656" spans="1:3" s="1" customFormat="1">
      <c r="A656" s="1" t="s">
        <v>10</v>
      </c>
      <c r="B656" s="205">
        <v>14009</v>
      </c>
      <c r="C656" s="1" t="s">
        <v>452</v>
      </c>
    </row>
    <row r="657" spans="1:3" s="1" customFormat="1">
      <c r="A657" s="1" t="s">
        <v>10</v>
      </c>
      <c r="B657" s="205">
        <v>14010</v>
      </c>
      <c r="C657" s="1" t="s">
        <v>360</v>
      </c>
    </row>
    <row r="658" spans="1:3" s="1" customFormat="1">
      <c r="A658" s="1" t="s">
        <v>10</v>
      </c>
      <c r="B658" s="205">
        <v>14011</v>
      </c>
      <c r="C658" s="1" t="s">
        <v>548</v>
      </c>
    </row>
    <row r="659" spans="1:3" s="1" customFormat="1">
      <c r="A659" s="1" t="s">
        <v>10</v>
      </c>
      <c r="B659" s="205">
        <v>23005</v>
      </c>
      <c r="C659" s="1" t="s">
        <v>226</v>
      </c>
    </row>
    <row r="660" spans="1:3" s="1" customFormat="1">
      <c r="A660" s="1" t="s">
        <v>10</v>
      </c>
      <c r="B660" s="205">
        <v>23004</v>
      </c>
      <c r="C660" s="1" t="s">
        <v>245</v>
      </c>
    </row>
    <row r="661" spans="1:3" s="1" customFormat="1">
      <c r="A661" s="1" t="s">
        <v>10</v>
      </c>
      <c r="B661" s="205">
        <v>27008</v>
      </c>
      <c r="C661" s="1" t="s">
        <v>333</v>
      </c>
    </row>
    <row r="662" spans="1:3" s="1" customFormat="1">
      <c r="A662" s="1" t="s">
        <v>10</v>
      </c>
      <c r="B662" s="205">
        <v>27006</v>
      </c>
      <c r="C662" s="1" t="s">
        <v>545</v>
      </c>
    </row>
    <row r="663" spans="1:3" s="1" customFormat="1">
      <c r="A663" s="1" t="s">
        <v>10</v>
      </c>
      <c r="B663" s="205">
        <v>27010</v>
      </c>
      <c r="C663" s="1" t="s">
        <v>330</v>
      </c>
    </row>
    <row r="664" spans="1:3" s="1" customFormat="1">
      <c r="A664" s="1" t="s">
        <v>10</v>
      </c>
      <c r="B664" s="205">
        <v>27007</v>
      </c>
      <c r="C664" s="1" t="s">
        <v>334</v>
      </c>
    </row>
    <row r="665" spans="1:3" s="1" customFormat="1">
      <c r="A665" s="1" t="s">
        <v>10</v>
      </c>
      <c r="B665" s="205">
        <v>31001</v>
      </c>
      <c r="C665" s="1" t="s">
        <v>72</v>
      </c>
    </row>
    <row r="666" spans="1:3" s="1" customFormat="1">
      <c r="A666" s="1" t="s">
        <v>10</v>
      </c>
      <c r="B666" s="205">
        <v>21012</v>
      </c>
      <c r="C666" s="1" t="s">
        <v>220</v>
      </c>
    </row>
    <row r="667" spans="1:3" s="1" customFormat="1">
      <c r="A667" s="1" t="s">
        <v>10</v>
      </c>
      <c r="B667" s="205">
        <v>21015</v>
      </c>
      <c r="C667" s="1" t="s">
        <v>121</v>
      </c>
    </row>
    <row r="668" spans="1:3" s="1" customFormat="1">
      <c r="A668" s="1" t="s">
        <v>10</v>
      </c>
      <c r="B668" s="205">
        <v>21004</v>
      </c>
      <c r="C668" s="1" t="s">
        <v>78</v>
      </c>
    </row>
    <row r="669" spans="1:3" s="1" customFormat="1">
      <c r="A669" s="1" t="s">
        <v>10</v>
      </c>
      <c r="B669" s="205">
        <v>21026</v>
      </c>
      <c r="C669" s="1" t="s">
        <v>375</v>
      </c>
    </row>
    <row r="670" spans="1:3" s="1" customFormat="1">
      <c r="A670" s="1" t="s">
        <v>10</v>
      </c>
      <c r="B670" s="205">
        <v>33010</v>
      </c>
      <c r="C670" s="1" t="s">
        <v>133</v>
      </c>
    </row>
    <row r="671" spans="1:3" s="1" customFormat="1">
      <c r="A671" s="1" t="s">
        <v>10</v>
      </c>
      <c r="B671" s="205">
        <v>33017</v>
      </c>
      <c r="C671" s="1" t="s">
        <v>104</v>
      </c>
    </row>
    <row r="672" spans="1:3" s="1" customFormat="1">
      <c r="A672" s="1" t="s">
        <v>10</v>
      </c>
      <c r="B672" s="205">
        <v>25011</v>
      </c>
      <c r="C672" s="1" t="s">
        <v>549</v>
      </c>
    </row>
    <row r="673" spans="1:3" s="1" customFormat="1">
      <c r="A673" s="1" t="s">
        <v>10</v>
      </c>
      <c r="B673" s="205">
        <v>25008</v>
      </c>
      <c r="C673" s="1" t="s">
        <v>28</v>
      </c>
    </row>
    <row r="674" spans="1:3" s="1" customFormat="1">
      <c r="A674" s="1" t="s">
        <v>10</v>
      </c>
      <c r="B674" s="205">
        <v>20010</v>
      </c>
      <c r="C674" s="1" t="s">
        <v>114</v>
      </c>
    </row>
    <row r="675" spans="1:3" s="1" customFormat="1">
      <c r="A675" s="1" t="s">
        <v>10</v>
      </c>
      <c r="B675" s="205">
        <v>25024</v>
      </c>
      <c r="C675" s="1" t="s">
        <v>465</v>
      </c>
    </row>
    <row r="676" spans="1:3" s="1" customFormat="1">
      <c r="A676" s="1" t="s">
        <v>10</v>
      </c>
      <c r="B676" s="205">
        <v>43020</v>
      </c>
      <c r="C676" s="1" t="s">
        <v>532</v>
      </c>
    </row>
    <row r="677" spans="1:3" s="1" customFormat="1">
      <c r="A677" s="1" t="s">
        <v>10</v>
      </c>
      <c r="B677" s="205">
        <v>43047</v>
      </c>
      <c r="C677" s="1" t="s">
        <v>488</v>
      </c>
    </row>
    <row r="678" spans="1:3" s="1" customFormat="1">
      <c r="A678" s="1" t="s">
        <v>10</v>
      </c>
      <c r="B678" s="205">
        <v>43046</v>
      </c>
      <c r="C678" s="1" t="s">
        <v>487</v>
      </c>
    </row>
    <row r="679" spans="1:3" s="1" customFormat="1">
      <c r="A679" s="1" t="s">
        <v>10</v>
      </c>
      <c r="B679" s="205">
        <v>43040</v>
      </c>
      <c r="C679" s="1" t="s">
        <v>485</v>
      </c>
    </row>
    <row r="680" spans="1:3" s="1" customFormat="1">
      <c r="A680" s="1" t="s">
        <v>10</v>
      </c>
      <c r="B680" s="205">
        <v>43066</v>
      </c>
      <c r="C680" s="1" t="s">
        <v>212</v>
      </c>
    </row>
    <row r="681" spans="1:3" s="1" customFormat="1">
      <c r="A681" s="1" t="s">
        <v>10</v>
      </c>
      <c r="B681" s="205">
        <v>25025</v>
      </c>
      <c r="C681" s="1" t="s">
        <v>213</v>
      </c>
    </row>
    <row r="682" spans="1:3" s="1" customFormat="1">
      <c r="A682" s="1" t="s">
        <v>10</v>
      </c>
      <c r="B682" s="213">
        <v>15028</v>
      </c>
      <c r="C682" s="117" t="s">
        <v>2428</v>
      </c>
    </row>
    <row r="683" spans="1:3" s="1" customFormat="1">
      <c r="A683" s="1" t="s">
        <v>10</v>
      </c>
      <c r="B683" s="205">
        <v>43032</v>
      </c>
      <c r="C683" s="1" t="s">
        <v>365</v>
      </c>
    </row>
    <row r="684" spans="1:3" s="1" customFormat="1">
      <c r="A684" s="1" t="s">
        <v>10</v>
      </c>
      <c r="B684" s="205">
        <v>15015</v>
      </c>
      <c r="C684" s="1" t="s">
        <v>51</v>
      </c>
    </row>
    <row r="685" spans="1:3" s="1" customFormat="1">
      <c r="A685" s="1" t="s">
        <v>10</v>
      </c>
      <c r="B685" s="205">
        <v>43113</v>
      </c>
      <c r="C685" s="1" t="s">
        <v>477</v>
      </c>
    </row>
    <row r="686" spans="1:3" s="1" customFormat="1">
      <c r="A686" s="1" t="s">
        <v>10</v>
      </c>
      <c r="B686" s="205">
        <v>43097</v>
      </c>
      <c r="C686" s="1" t="s">
        <v>519</v>
      </c>
    </row>
    <row r="687" spans="1:3" s="1" customFormat="1">
      <c r="A687" s="1" t="s">
        <v>10</v>
      </c>
      <c r="B687" s="205">
        <v>43093</v>
      </c>
      <c r="C687" s="1" t="s">
        <v>539</v>
      </c>
    </row>
    <row r="688" spans="1:3" s="1" customFormat="1">
      <c r="A688" s="1" t="s">
        <v>10</v>
      </c>
      <c r="B688" s="205">
        <v>43099</v>
      </c>
      <c r="C688" s="1" t="s">
        <v>492</v>
      </c>
    </row>
    <row r="689" spans="1:3" s="1" customFormat="1">
      <c r="A689" s="1" t="s">
        <v>10</v>
      </c>
      <c r="B689" s="205">
        <v>43094</v>
      </c>
      <c r="C689" s="1" t="s">
        <v>540</v>
      </c>
    </row>
    <row r="690" spans="1:3" s="1" customFormat="1">
      <c r="A690" s="1" t="s">
        <v>10</v>
      </c>
      <c r="B690" s="205">
        <v>43122</v>
      </c>
      <c r="C690" s="1" t="s">
        <v>498</v>
      </c>
    </row>
    <row r="691" spans="1:3" s="1" customFormat="1">
      <c r="A691" s="1" t="s">
        <v>10</v>
      </c>
      <c r="B691" s="205">
        <v>43057</v>
      </c>
      <c r="C691" s="1" t="s">
        <v>379</v>
      </c>
    </row>
    <row r="692" spans="1:3" s="1" customFormat="1">
      <c r="A692" s="1" t="s">
        <v>10</v>
      </c>
      <c r="B692" s="205">
        <v>43124</v>
      </c>
      <c r="C692" s="1" t="s">
        <v>501</v>
      </c>
    </row>
    <row r="693" spans="1:3" s="1" customFormat="1">
      <c r="A693" s="1" t="s">
        <v>10</v>
      </c>
      <c r="B693" s="205">
        <v>43059</v>
      </c>
      <c r="C693" s="1" t="s">
        <v>215</v>
      </c>
    </row>
    <row r="694" spans="1:3" s="1" customFormat="1">
      <c r="A694" s="1" t="s">
        <v>10</v>
      </c>
      <c r="B694" s="205">
        <v>43060</v>
      </c>
      <c r="C694" s="1" t="s">
        <v>215</v>
      </c>
    </row>
    <row r="695" spans="1:3" s="1" customFormat="1">
      <c r="A695" s="1" t="s">
        <v>10</v>
      </c>
      <c r="B695" s="205">
        <v>43061</v>
      </c>
      <c r="C695" s="1" t="s">
        <v>216</v>
      </c>
    </row>
    <row r="696" spans="1:3" s="1" customFormat="1">
      <c r="A696" s="1" t="s">
        <v>10</v>
      </c>
      <c r="B696" s="205">
        <v>43115</v>
      </c>
      <c r="C696" s="1" t="s">
        <v>478</v>
      </c>
    </row>
    <row r="697" spans="1:3" s="1" customFormat="1">
      <c r="A697" s="1" t="s">
        <v>10</v>
      </c>
      <c r="B697" s="205">
        <v>43116</v>
      </c>
      <c r="C697" s="1" t="s">
        <v>479</v>
      </c>
    </row>
    <row r="698" spans="1:3" s="1" customFormat="1">
      <c r="A698" s="1" t="s">
        <v>10</v>
      </c>
      <c r="B698" s="205">
        <v>44036</v>
      </c>
      <c r="C698" s="1" t="s">
        <v>593</v>
      </c>
    </row>
    <row r="699" spans="1:3" s="1" customFormat="1">
      <c r="A699" s="1" t="s">
        <v>10</v>
      </c>
      <c r="B699" s="205">
        <v>44030</v>
      </c>
      <c r="C699" s="1" t="s">
        <v>340</v>
      </c>
    </row>
    <row r="700" spans="1:3" s="1" customFormat="1">
      <c r="A700" s="1" t="s">
        <v>10</v>
      </c>
      <c r="B700" s="205">
        <v>44004</v>
      </c>
      <c r="C700" s="1" t="s">
        <v>118</v>
      </c>
    </row>
    <row r="701" spans="1:3" s="1" customFormat="1">
      <c r="A701" s="1" t="s">
        <v>10</v>
      </c>
      <c r="B701" s="205">
        <v>44029</v>
      </c>
      <c r="C701" s="1" t="s">
        <v>496</v>
      </c>
    </row>
    <row r="702" spans="1:3" s="1" customFormat="1">
      <c r="A702" s="1" t="s">
        <v>10</v>
      </c>
      <c r="B702" s="205">
        <v>44016</v>
      </c>
      <c r="C702" s="1" t="s">
        <v>424</v>
      </c>
    </row>
    <row r="703" spans="1:3" s="1" customFormat="1">
      <c r="A703" s="1" t="s">
        <v>10</v>
      </c>
      <c r="B703" s="205">
        <v>44017</v>
      </c>
      <c r="C703" s="1" t="s">
        <v>353</v>
      </c>
    </row>
    <row r="704" spans="1:3" s="1" customFormat="1">
      <c r="A704" s="1" t="s">
        <v>10</v>
      </c>
      <c r="B704" s="205">
        <v>44018</v>
      </c>
      <c r="C704" s="1" t="s">
        <v>354</v>
      </c>
    </row>
    <row r="705" spans="1:3" s="1" customFormat="1">
      <c r="A705" s="1" t="s">
        <v>10</v>
      </c>
      <c r="B705" s="205">
        <v>44014</v>
      </c>
      <c r="C705" s="1" t="s">
        <v>355</v>
      </c>
    </row>
    <row r="706" spans="1:3" s="1" customFormat="1">
      <c r="A706" s="1" t="s">
        <v>10</v>
      </c>
      <c r="B706" s="205">
        <v>44015</v>
      </c>
      <c r="C706" s="1" t="s">
        <v>500</v>
      </c>
    </row>
    <row r="707" spans="1:3" s="1" customFormat="1">
      <c r="A707" s="1" t="s">
        <v>10</v>
      </c>
      <c r="B707" s="205">
        <v>44031</v>
      </c>
      <c r="C707" s="1" t="s">
        <v>499</v>
      </c>
    </row>
    <row r="708" spans="1:3" s="1" customFormat="1">
      <c r="A708" s="1" t="s">
        <v>10</v>
      </c>
      <c r="B708" s="205">
        <v>44013</v>
      </c>
      <c r="C708" s="1" t="s">
        <v>310</v>
      </c>
    </row>
    <row r="709" spans="1:3" s="1" customFormat="1">
      <c r="A709" s="1" t="s">
        <v>10</v>
      </c>
      <c r="B709" s="205">
        <v>44011</v>
      </c>
      <c r="C709" s="1" t="s">
        <v>399</v>
      </c>
    </row>
    <row r="710" spans="1:3" s="1" customFormat="1">
      <c r="A710" s="1" t="s">
        <v>10</v>
      </c>
      <c r="B710" s="205">
        <v>44012</v>
      </c>
      <c r="C710" s="1" t="s">
        <v>550</v>
      </c>
    </row>
    <row r="711" spans="1:3" s="1" customFormat="1">
      <c r="A711" s="1" t="s">
        <v>10</v>
      </c>
      <c r="B711" s="205">
        <v>44009</v>
      </c>
      <c r="C711" s="1" t="s">
        <v>551</v>
      </c>
    </row>
    <row r="712" spans="1:3" s="1" customFormat="1">
      <c r="A712" s="1" t="s">
        <v>10</v>
      </c>
      <c r="B712" s="205">
        <v>44010</v>
      </c>
      <c r="C712" s="1" t="s">
        <v>290</v>
      </c>
    </row>
    <row r="713" spans="1:3" s="1" customFormat="1">
      <c r="A713" s="1" t="s">
        <v>10</v>
      </c>
      <c r="B713" s="205">
        <v>41002</v>
      </c>
      <c r="C713" s="1" t="s">
        <v>552</v>
      </c>
    </row>
    <row r="714" spans="1:3" s="1" customFormat="1">
      <c r="A714" s="1" t="s">
        <v>10</v>
      </c>
      <c r="B714" s="205">
        <v>41001</v>
      </c>
      <c r="C714" s="1" t="s">
        <v>286</v>
      </c>
    </row>
    <row r="715" spans="1:3" s="1" customFormat="1">
      <c r="A715" s="1" t="s">
        <v>10</v>
      </c>
      <c r="B715" s="205">
        <v>41033</v>
      </c>
      <c r="C715" s="1" t="s">
        <v>560</v>
      </c>
    </row>
    <row r="716" spans="1:3" s="1" customFormat="1">
      <c r="A716" s="1" t="s">
        <v>10</v>
      </c>
      <c r="B716" s="205">
        <v>41006</v>
      </c>
      <c r="C716" s="1" t="s">
        <v>299</v>
      </c>
    </row>
    <row r="717" spans="1:3" s="1" customFormat="1">
      <c r="A717" s="1" t="s">
        <v>10</v>
      </c>
      <c r="B717" s="205">
        <v>41005</v>
      </c>
      <c r="C717" s="1" t="s">
        <v>301</v>
      </c>
    </row>
    <row r="718" spans="1:3" s="1" customFormat="1">
      <c r="A718" s="1" t="s">
        <v>10</v>
      </c>
      <c r="B718" s="205">
        <v>41004</v>
      </c>
      <c r="C718" s="1" t="s">
        <v>304</v>
      </c>
    </row>
    <row r="719" spans="1:3" s="1" customFormat="1">
      <c r="A719" s="1" t="s">
        <v>10</v>
      </c>
      <c r="B719" s="205">
        <v>41003</v>
      </c>
      <c r="C719" s="1" t="s">
        <v>553</v>
      </c>
    </row>
    <row r="720" spans="1:3" s="1" customFormat="1">
      <c r="A720" s="1" t="s">
        <v>10</v>
      </c>
      <c r="B720" s="205">
        <v>41012</v>
      </c>
      <c r="C720" s="1" t="s">
        <v>366</v>
      </c>
    </row>
    <row r="721" spans="1:3" s="1" customFormat="1">
      <c r="A721" s="1" t="s">
        <v>10</v>
      </c>
      <c r="B721" s="205">
        <v>41011</v>
      </c>
      <c r="C721" s="1" t="s">
        <v>357</v>
      </c>
    </row>
    <row r="722" spans="1:3" s="1" customFormat="1">
      <c r="A722" s="1" t="s">
        <v>10</v>
      </c>
      <c r="B722" s="205">
        <v>41010</v>
      </c>
      <c r="C722" s="1" t="s">
        <v>367</v>
      </c>
    </row>
    <row r="723" spans="1:3" s="1" customFormat="1">
      <c r="A723" s="1" t="s">
        <v>10</v>
      </c>
      <c r="B723" s="205">
        <v>41009</v>
      </c>
      <c r="C723" s="1" t="s">
        <v>554</v>
      </c>
    </row>
    <row r="724" spans="1:3" s="1" customFormat="1">
      <c r="A724" s="1" t="s">
        <v>10</v>
      </c>
      <c r="B724" s="205">
        <v>41008</v>
      </c>
      <c r="C724" s="1" t="s">
        <v>368</v>
      </c>
    </row>
    <row r="725" spans="1:3" s="1" customFormat="1">
      <c r="A725" s="1" t="s">
        <v>10</v>
      </c>
      <c r="B725" s="205">
        <v>41014</v>
      </c>
      <c r="C725" s="1" t="s">
        <v>371</v>
      </c>
    </row>
    <row r="726" spans="1:3" s="1" customFormat="1">
      <c r="A726" s="1" t="s">
        <v>10</v>
      </c>
      <c r="B726" s="205">
        <v>41017</v>
      </c>
      <c r="C726" s="1" t="s">
        <v>555</v>
      </c>
    </row>
    <row r="727" spans="1:3" s="1" customFormat="1">
      <c r="A727" s="1" t="s">
        <v>10</v>
      </c>
      <c r="B727" s="205">
        <v>41018</v>
      </c>
      <c r="C727" s="1" t="s">
        <v>372</v>
      </c>
    </row>
    <row r="728" spans="1:3" s="1" customFormat="1">
      <c r="A728" s="1" t="s">
        <v>10</v>
      </c>
      <c r="B728" s="205">
        <v>41015</v>
      </c>
      <c r="C728" s="1" t="s">
        <v>374</v>
      </c>
    </row>
    <row r="729" spans="1:3" s="1" customFormat="1">
      <c r="A729" s="1" t="s">
        <v>10</v>
      </c>
      <c r="B729" s="205">
        <v>42010</v>
      </c>
      <c r="C729" s="1" t="s">
        <v>400</v>
      </c>
    </row>
    <row r="730" spans="1:3" s="1" customFormat="1">
      <c r="A730" s="1" t="s">
        <v>10</v>
      </c>
      <c r="B730" s="205">
        <v>42001</v>
      </c>
      <c r="C730" s="1" t="s">
        <v>376</v>
      </c>
    </row>
    <row r="731" spans="1:3" s="1" customFormat="1">
      <c r="A731" s="1" t="s">
        <v>10</v>
      </c>
      <c r="B731" s="205">
        <v>42026</v>
      </c>
      <c r="C731" s="1" t="s">
        <v>557</v>
      </c>
    </row>
    <row r="732" spans="1:3" s="1" customFormat="1">
      <c r="A732" s="1" t="s">
        <v>10</v>
      </c>
      <c r="B732" s="205">
        <v>42019</v>
      </c>
      <c r="C732" s="1" t="s">
        <v>164</v>
      </c>
    </row>
    <row r="733" spans="1:3" s="1" customFormat="1">
      <c r="A733" s="1" t="s">
        <v>10</v>
      </c>
      <c r="B733" s="205">
        <v>42006</v>
      </c>
      <c r="C733" s="1" t="s">
        <v>163</v>
      </c>
    </row>
    <row r="734" spans="1:3" s="1" customFormat="1">
      <c r="A734" s="1" t="s">
        <v>10</v>
      </c>
      <c r="B734" s="205">
        <v>11188</v>
      </c>
      <c r="C734" s="1" t="s">
        <v>484</v>
      </c>
    </row>
    <row r="735" spans="1:3" s="1" customFormat="1">
      <c r="A735" s="1" t="s">
        <v>10</v>
      </c>
      <c r="B735" s="205">
        <v>42008</v>
      </c>
      <c r="C735" s="1" t="s">
        <v>558</v>
      </c>
    </row>
    <row r="736" spans="1:3" s="1" customFormat="1">
      <c r="A736" s="1" t="s">
        <v>10</v>
      </c>
      <c r="B736" s="205">
        <v>11023</v>
      </c>
      <c r="C736" s="1" t="s">
        <v>564</v>
      </c>
    </row>
    <row r="737" spans="1:3" s="1" customFormat="1">
      <c r="A737" s="1" t="s">
        <v>10</v>
      </c>
      <c r="B737" s="205">
        <v>11022</v>
      </c>
      <c r="C737" s="1" t="s">
        <v>483</v>
      </c>
    </row>
    <row r="738" spans="1:3" s="1" customFormat="1">
      <c r="A738" s="1" t="s">
        <v>10</v>
      </c>
      <c r="B738" s="205">
        <v>42004</v>
      </c>
      <c r="C738" s="1" t="s">
        <v>559</v>
      </c>
    </row>
    <row r="739" spans="1:3" s="1" customFormat="1">
      <c r="A739" s="1" t="s">
        <v>10</v>
      </c>
      <c r="B739" s="205">
        <v>42005</v>
      </c>
      <c r="C739" s="1" t="s">
        <v>401</v>
      </c>
    </row>
    <row r="740" spans="1:3" s="1" customFormat="1">
      <c r="A740" s="1" t="s">
        <v>10</v>
      </c>
      <c r="B740" s="205">
        <v>42013</v>
      </c>
      <c r="C740" s="1" t="s">
        <v>482</v>
      </c>
    </row>
    <row r="741" spans="1:3" s="1" customFormat="1">
      <c r="A741" s="1" t="s">
        <v>10</v>
      </c>
      <c r="B741" s="205">
        <v>42011</v>
      </c>
      <c r="C741" s="1" t="s">
        <v>557</v>
      </c>
    </row>
    <row r="742" spans="1:3" s="1" customFormat="1">
      <c r="A742" s="1" t="s">
        <v>10</v>
      </c>
      <c r="B742" s="205">
        <v>42012</v>
      </c>
      <c r="C742" s="1" t="s">
        <v>376</v>
      </c>
    </row>
    <row r="743" spans="1:3" s="1" customFormat="1">
      <c r="A743" s="1" t="s">
        <v>10</v>
      </c>
      <c r="B743" s="205">
        <v>42003</v>
      </c>
      <c r="C743" s="1" t="s">
        <v>400</v>
      </c>
    </row>
    <row r="744" spans="1:3" s="1" customFormat="1">
      <c r="A744" s="1" t="s">
        <v>10</v>
      </c>
      <c r="B744" s="205">
        <v>41019</v>
      </c>
      <c r="C744" s="1" t="s">
        <v>556</v>
      </c>
    </row>
    <row r="745" spans="1:3" s="1" customFormat="1">
      <c r="A745" s="1" t="s">
        <v>10</v>
      </c>
      <c r="B745" s="205">
        <v>41020</v>
      </c>
      <c r="C745" s="1" t="s">
        <v>374</v>
      </c>
    </row>
    <row r="746" spans="1:3" s="1" customFormat="1">
      <c r="A746" s="1" t="s">
        <v>10</v>
      </c>
      <c r="B746" s="205">
        <v>41029</v>
      </c>
      <c r="C746" s="1" t="s">
        <v>372</v>
      </c>
    </row>
    <row r="747" spans="1:3" s="1" customFormat="1">
      <c r="A747" s="1" t="s">
        <v>10</v>
      </c>
      <c r="B747" s="205">
        <v>41030</v>
      </c>
      <c r="C747" s="1" t="s">
        <v>555</v>
      </c>
    </row>
    <row r="748" spans="1:3" s="1" customFormat="1">
      <c r="A748" s="1" t="s">
        <v>10</v>
      </c>
      <c r="B748" s="205">
        <v>41028</v>
      </c>
      <c r="C748" s="1" t="s">
        <v>371</v>
      </c>
    </row>
    <row r="749" spans="1:3" s="1" customFormat="1">
      <c r="A749" s="1" t="s">
        <v>10</v>
      </c>
      <c r="B749" s="205">
        <v>41026</v>
      </c>
      <c r="C749" s="1" t="s">
        <v>368</v>
      </c>
    </row>
    <row r="750" spans="1:3" s="1" customFormat="1">
      <c r="A750" s="1" t="s">
        <v>10</v>
      </c>
      <c r="B750" s="205">
        <v>41027</v>
      </c>
      <c r="C750" s="1" t="s">
        <v>554</v>
      </c>
    </row>
    <row r="751" spans="1:3" s="1" customFormat="1">
      <c r="A751" s="1" t="s">
        <v>10</v>
      </c>
      <c r="B751" s="205">
        <v>41025</v>
      </c>
      <c r="C751" s="1" t="s">
        <v>367</v>
      </c>
    </row>
    <row r="752" spans="1:3" s="1" customFormat="1">
      <c r="A752" s="1" t="s">
        <v>10</v>
      </c>
      <c r="B752" s="205">
        <v>41024</v>
      </c>
      <c r="C752" s="1" t="s">
        <v>357</v>
      </c>
    </row>
    <row r="753" spans="1:3" s="1" customFormat="1">
      <c r="A753" s="1" t="s">
        <v>10</v>
      </c>
      <c r="B753" s="205">
        <v>41023</v>
      </c>
      <c r="C753" s="1" t="s">
        <v>366</v>
      </c>
    </row>
    <row r="754" spans="1:3" s="1" customFormat="1">
      <c r="A754" s="1" t="s">
        <v>10</v>
      </c>
      <c r="B754" s="205">
        <v>41022</v>
      </c>
      <c r="C754" s="1" t="s">
        <v>285</v>
      </c>
    </row>
    <row r="755" spans="1:3" s="1" customFormat="1">
      <c r="A755" s="1" t="s">
        <v>10</v>
      </c>
      <c r="B755" s="205">
        <v>41036</v>
      </c>
      <c r="C755" s="1" t="s">
        <v>304</v>
      </c>
    </row>
    <row r="756" spans="1:3" s="1" customFormat="1">
      <c r="A756" s="1" t="s">
        <v>10</v>
      </c>
      <c r="B756" s="205">
        <v>41035</v>
      </c>
      <c r="C756" s="1" t="s">
        <v>301</v>
      </c>
    </row>
    <row r="757" spans="1:3" s="1" customFormat="1">
      <c r="A757" s="1" t="s">
        <v>10</v>
      </c>
      <c r="B757" s="205">
        <v>41034</v>
      </c>
      <c r="C757" s="1" t="s">
        <v>299</v>
      </c>
    </row>
    <row r="758" spans="1:3" s="1" customFormat="1">
      <c r="A758" s="1" t="s">
        <v>10</v>
      </c>
      <c r="B758" s="205">
        <v>41007</v>
      </c>
      <c r="C758" s="1" t="s">
        <v>298</v>
      </c>
    </row>
    <row r="759" spans="1:3" s="1" customFormat="1">
      <c r="A759" s="1" t="s">
        <v>10</v>
      </c>
      <c r="B759" s="205">
        <v>41032</v>
      </c>
      <c r="C759" s="1" t="s">
        <v>286</v>
      </c>
    </row>
    <row r="760" spans="1:3" s="1" customFormat="1">
      <c r="A760" s="1" t="s">
        <v>10</v>
      </c>
      <c r="B760" s="205">
        <v>41031</v>
      </c>
      <c r="C760" s="1" t="s">
        <v>552</v>
      </c>
    </row>
    <row r="761" spans="1:3" s="1" customFormat="1">
      <c r="A761" s="1" t="s">
        <v>10</v>
      </c>
      <c r="B761" s="205">
        <v>44022</v>
      </c>
      <c r="C761" s="1" t="s">
        <v>561</v>
      </c>
    </row>
    <row r="762" spans="1:3" s="1" customFormat="1">
      <c r="A762" s="1" t="s">
        <v>10</v>
      </c>
      <c r="B762" s="205">
        <v>44007</v>
      </c>
      <c r="C762" s="1" t="s">
        <v>402</v>
      </c>
    </row>
    <row r="763" spans="1:3" s="1" customFormat="1">
      <c r="A763" s="1" t="s">
        <v>10</v>
      </c>
      <c r="B763" s="205">
        <v>44008</v>
      </c>
      <c r="C763" s="1" t="s">
        <v>399</v>
      </c>
    </row>
    <row r="764" spans="1:3" s="1" customFormat="1">
      <c r="A764" s="1" t="s">
        <v>10</v>
      </c>
      <c r="B764" s="205">
        <v>44026</v>
      </c>
      <c r="C764" s="1" t="s">
        <v>310</v>
      </c>
    </row>
    <row r="765" spans="1:3" s="1" customFormat="1">
      <c r="A765" s="1" t="s">
        <v>10</v>
      </c>
      <c r="B765" s="205">
        <v>44027</v>
      </c>
      <c r="C765" s="1" t="s">
        <v>499</v>
      </c>
    </row>
    <row r="766" spans="1:3" s="1" customFormat="1">
      <c r="A766" s="1" t="s">
        <v>10</v>
      </c>
      <c r="B766" s="205">
        <v>44025</v>
      </c>
      <c r="C766" s="1" t="s">
        <v>500</v>
      </c>
    </row>
    <row r="767" spans="1:3" s="1" customFormat="1">
      <c r="A767" s="1" t="s">
        <v>10</v>
      </c>
      <c r="B767" s="205">
        <v>44033</v>
      </c>
      <c r="C767" s="1" t="s">
        <v>355</v>
      </c>
    </row>
    <row r="768" spans="1:3" s="1" customFormat="1">
      <c r="A768" s="1" t="s">
        <v>10</v>
      </c>
      <c r="B768" s="205">
        <v>44028</v>
      </c>
      <c r="C768" s="1" t="s">
        <v>354</v>
      </c>
    </row>
    <row r="769" spans="1:3" s="1" customFormat="1">
      <c r="A769" s="1" t="s">
        <v>10</v>
      </c>
      <c r="B769" s="205">
        <v>44003</v>
      </c>
      <c r="C769" s="1" t="s">
        <v>353</v>
      </c>
    </row>
    <row r="770" spans="1:3" s="1" customFormat="1">
      <c r="A770" s="1" t="s">
        <v>10</v>
      </c>
      <c r="B770" s="205">
        <v>44002</v>
      </c>
      <c r="C770" s="1" t="s">
        <v>424</v>
      </c>
    </row>
    <row r="771" spans="1:3" s="1" customFormat="1">
      <c r="A771" s="1" t="s">
        <v>10</v>
      </c>
      <c r="B771" s="205">
        <v>44032</v>
      </c>
      <c r="C771" s="1" t="s">
        <v>496</v>
      </c>
    </row>
    <row r="772" spans="1:3" s="1" customFormat="1">
      <c r="A772" s="1" t="s">
        <v>10</v>
      </c>
      <c r="B772" s="205">
        <v>44023</v>
      </c>
      <c r="C772" s="1" t="s">
        <v>118</v>
      </c>
    </row>
    <row r="773" spans="1:3" s="1" customFormat="1">
      <c r="A773" s="1" t="s">
        <v>10</v>
      </c>
      <c r="B773" s="205">
        <v>44006</v>
      </c>
      <c r="C773" s="1" t="s">
        <v>340</v>
      </c>
    </row>
    <row r="774" spans="1:3" s="1" customFormat="1">
      <c r="A774" s="1" t="s">
        <v>10</v>
      </c>
      <c r="B774" s="205">
        <v>44037</v>
      </c>
      <c r="C774" s="1" t="s">
        <v>593</v>
      </c>
    </row>
    <row r="775" spans="1:3" s="1" customFormat="1">
      <c r="A775" s="1" t="s">
        <v>10</v>
      </c>
      <c r="B775" s="205">
        <v>43117</v>
      </c>
      <c r="C775" s="1" t="s">
        <v>479</v>
      </c>
    </row>
    <row r="776" spans="1:3" s="1" customFormat="1">
      <c r="A776" s="1" t="s">
        <v>10</v>
      </c>
      <c r="B776" s="205">
        <v>43118</v>
      </c>
      <c r="C776" s="1" t="s">
        <v>478</v>
      </c>
    </row>
    <row r="777" spans="1:3" s="1" customFormat="1">
      <c r="A777" s="1" t="s">
        <v>10</v>
      </c>
      <c r="B777" s="205">
        <v>43063</v>
      </c>
      <c r="C777" s="1" t="s">
        <v>217</v>
      </c>
    </row>
    <row r="778" spans="1:3" s="1" customFormat="1">
      <c r="A778" s="1" t="s">
        <v>10</v>
      </c>
      <c r="B778" s="205">
        <v>43064</v>
      </c>
      <c r="C778" s="1" t="s">
        <v>441</v>
      </c>
    </row>
    <row r="779" spans="1:3" s="1" customFormat="1">
      <c r="A779" s="1" t="s">
        <v>10</v>
      </c>
      <c r="B779" s="205">
        <v>43065</v>
      </c>
      <c r="C779" s="1" t="s">
        <v>277</v>
      </c>
    </row>
    <row r="780" spans="1:3" s="1" customFormat="1">
      <c r="A780" s="1" t="s">
        <v>10</v>
      </c>
      <c r="B780" s="205">
        <v>43123</v>
      </c>
      <c r="C780" s="1" t="s">
        <v>501</v>
      </c>
    </row>
    <row r="781" spans="1:3" s="1" customFormat="1">
      <c r="A781" s="1" t="s">
        <v>10</v>
      </c>
      <c r="B781" s="205">
        <v>43077</v>
      </c>
      <c r="C781" s="1" t="s">
        <v>379</v>
      </c>
    </row>
    <row r="782" spans="1:3" s="1" customFormat="1">
      <c r="A782" s="1" t="s">
        <v>10</v>
      </c>
      <c r="B782" s="205">
        <v>43121</v>
      </c>
      <c r="C782" s="1" t="s">
        <v>498</v>
      </c>
    </row>
    <row r="783" spans="1:3" s="1" customFormat="1">
      <c r="A783" s="1" t="s">
        <v>10</v>
      </c>
      <c r="B783" s="205">
        <v>43095</v>
      </c>
      <c r="C783" s="1" t="s">
        <v>541</v>
      </c>
    </row>
    <row r="784" spans="1:3" s="1" customFormat="1">
      <c r="A784" s="1" t="s">
        <v>10</v>
      </c>
      <c r="B784" s="205">
        <v>43098</v>
      </c>
      <c r="C784" s="1" t="s">
        <v>492</v>
      </c>
    </row>
    <row r="785" spans="1:3" s="1" customFormat="1">
      <c r="A785" s="1" t="s">
        <v>10</v>
      </c>
      <c r="B785" s="205">
        <v>43092</v>
      </c>
      <c r="C785" s="1" t="s">
        <v>539</v>
      </c>
    </row>
    <row r="786" spans="1:3" s="1" customFormat="1">
      <c r="A786" s="1" t="s">
        <v>10</v>
      </c>
      <c r="B786" s="205">
        <v>43027</v>
      </c>
      <c r="C786" s="1" t="s">
        <v>519</v>
      </c>
    </row>
    <row r="787" spans="1:3" s="1" customFormat="1">
      <c r="A787" s="1" t="s">
        <v>10</v>
      </c>
      <c r="B787" s="205">
        <v>43114</v>
      </c>
      <c r="C787" s="1" t="s">
        <v>477</v>
      </c>
    </row>
    <row r="788" spans="1:3" s="1" customFormat="1">
      <c r="A788" s="1" t="s">
        <v>10</v>
      </c>
      <c r="B788" s="205">
        <v>15001</v>
      </c>
      <c r="C788" s="1" t="s">
        <v>51</v>
      </c>
    </row>
    <row r="789" spans="1:3" s="1" customFormat="1">
      <c r="A789" s="1" t="s">
        <v>10</v>
      </c>
      <c r="B789" s="205">
        <v>43001</v>
      </c>
      <c r="C789" s="1" t="s">
        <v>365</v>
      </c>
    </row>
    <row r="790" spans="1:3" s="1" customFormat="1">
      <c r="A790" s="1" t="s">
        <v>10</v>
      </c>
      <c r="B790" s="205">
        <v>43082</v>
      </c>
      <c r="C790" s="1" t="s">
        <v>546</v>
      </c>
    </row>
    <row r="791" spans="1:3" s="1" customFormat="1">
      <c r="A791" s="1" t="s">
        <v>10</v>
      </c>
      <c r="B791" s="214">
        <v>43081</v>
      </c>
      <c r="C791" s="215" t="s">
        <v>438</v>
      </c>
    </row>
    <row r="792" spans="1:3" s="1" customFormat="1">
      <c r="A792" s="1" t="s">
        <v>10</v>
      </c>
      <c r="B792" s="205">
        <v>25026</v>
      </c>
      <c r="C792" s="1" t="s">
        <v>278</v>
      </c>
    </row>
    <row r="793" spans="1:3" s="1" customFormat="1">
      <c r="A793" s="1" t="s">
        <v>10</v>
      </c>
      <c r="B793" s="205">
        <v>43080</v>
      </c>
      <c r="C793" s="1" t="s">
        <v>212</v>
      </c>
    </row>
    <row r="794" spans="1:3" s="1" customFormat="1">
      <c r="A794" s="1" t="s">
        <v>10</v>
      </c>
      <c r="B794" s="205">
        <v>43019</v>
      </c>
      <c r="C794" s="1" t="s">
        <v>312</v>
      </c>
    </row>
    <row r="795" spans="1:3" s="1" customFormat="1">
      <c r="A795" s="1" t="s">
        <v>10</v>
      </c>
      <c r="B795" s="205">
        <v>43016</v>
      </c>
      <c r="C795" s="1" t="s">
        <v>486</v>
      </c>
    </row>
    <row r="796" spans="1:3" s="1" customFormat="1">
      <c r="A796" s="1" t="s">
        <v>10</v>
      </c>
      <c r="B796" s="205">
        <v>43017</v>
      </c>
      <c r="C796" s="1" t="s">
        <v>488</v>
      </c>
    </row>
    <row r="797" spans="1:3" s="1" customFormat="1">
      <c r="A797" s="1" t="s">
        <v>10</v>
      </c>
      <c r="B797" s="205">
        <v>20012</v>
      </c>
      <c r="C797" s="1" t="s">
        <v>535</v>
      </c>
    </row>
    <row r="798" spans="1:3" s="1" customFormat="1">
      <c r="A798" s="1" t="s">
        <v>10</v>
      </c>
      <c r="B798" s="205">
        <v>20011</v>
      </c>
      <c r="C798" s="1" t="s">
        <v>114</v>
      </c>
    </row>
    <row r="799" spans="1:3" s="1" customFormat="1">
      <c r="A799" s="1" t="s">
        <v>10</v>
      </c>
      <c r="B799" s="205">
        <v>25001</v>
      </c>
      <c r="C799" s="1" t="s">
        <v>28</v>
      </c>
    </row>
    <row r="800" spans="1:3" s="1" customFormat="1">
      <c r="A800" s="1" t="s">
        <v>10</v>
      </c>
      <c r="B800" s="205">
        <v>25023</v>
      </c>
      <c r="C800" s="1" t="s">
        <v>403</v>
      </c>
    </row>
    <row r="801" spans="1:3" s="1" customFormat="1">
      <c r="A801" s="1" t="s">
        <v>10</v>
      </c>
      <c r="B801" s="205">
        <v>33025</v>
      </c>
      <c r="C801" s="1" t="s">
        <v>104</v>
      </c>
    </row>
    <row r="802" spans="1:3" s="1" customFormat="1">
      <c r="A802" s="1" t="s">
        <v>10</v>
      </c>
      <c r="B802" s="205">
        <v>33018</v>
      </c>
      <c r="C802" s="1" t="s">
        <v>133</v>
      </c>
    </row>
    <row r="803" spans="1:3" s="1" customFormat="1">
      <c r="A803" s="1" t="s">
        <v>10</v>
      </c>
      <c r="B803" s="205">
        <v>21009</v>
      </c>
      <c r="C803" s="1" t="s">
        <v>375</v>
      </c>
    </row>
    <row r="804" spans="1:3" s="1" customFormat="1">
      <c r="A804" s="1" t="s">
        <v>10</v>
      </c>
      <c r="B804" s="205">
        <v>21031</v>
      </c>
      <c r="C804" s="208" t="s">
        <v>78</v>
      </c>
    </row>
    <row r="805" spans="1:3" s="1" customFormat="1">
      <c r="A805" s="1" t="s">
        <v>10</v>
      </c>
      <c r="B805" s="205">
        <v>21020</v>
      </c>
      <c r="C805" s="176" t="s">
        <v>121</v>
      </c>
    </row>
    <row r="806" spans="1:3" s="1" customFormat="1">
      <c r="A806" s="1" t="s">
        <v>10</v>
      </c>
      <c r="B806" s="205">
        <v>21025</v>
      </c>
      <c r="C806" s="176" t="s">
        <v>220</v>
      </c>
    </row>
    <row r="807" spans="1:3" s="1" customFormat="1">
      <c r="A807" s="1" t="s">
        <v>10</v>
      </c>
      <c r="B807" s="205">
        <v>28009</v>
      </c>
      <c r="C807" s="176" t="s">
        <v>72</v>
      </c>
    </row>
    <row r="808" spans="1:3" s="1" customFormat="1">
      <c r="A808" s="1" t="s">
        <v>10</v>
      </c>
      <c r="B808" s="205">
        <v>26005</v>
      </c>
      <c r="C808" s="176" t="s">
        <v>356</v>
      </c>
    </row>
    <row r="809" spans="1:3" s="1" customFormat="1">
      <c r="A809" s="1" t="s">
        <v>10</v>
      </c>
      <c r="B809" s="205">
        <v>26006</v>
      </c>
      <c r="C809" s="176" t="s">
        <v>330</v>
      </c>
    </row>
    <row r="810" spans="1:3" s="1" customFormat="1">
      <c r="A810" s="1" t="s">
        <v>10</v>
      </c>
      <c r="B810" s="205">
        <v>26010</v>
      </c>
      <c r="C810" s="176" t="s">
        <v>481</v>
      </c>
    </row>
    <row r="811" spans="1:3" s="1" customFormat="1">
      <c r="A811" s="1" t="s">
        <v>10</v>
      </c>
      <c r="B811" s="205">
        <v>26014</v>
      </c>
      <c r="C811" s="176" t="s">
        <v>171</v>
      </c>
    </row>
    <row r="812" spans="1:3" s="1" customFormat="1">
      <c r="A812" s="1" t="s">
        <v>10</v>
      </c>
      <c r="B812" s="205">
        <v>26009</v>
      </c>
      <c r="C812" s="176" t="s">
        <v>245</v>
      </c>
    </row>
    <row r="813" spans="1:3" s="1" customFormat="1">
      <c r="A813" s="1" t="s">
        <v>10</v>
      </c>
      <c r="B813" s="205">
        <v>26018</v>
      </c>
      <c r="C813" s="176" t="s">
        <v>226</v>
      </c>
    </row>
    <row r="814" spans="1:3" s="1" customFormat="1">
      <c r="A814" s="1" t="s">
        <v>10</v>
      </c>
      <c r="B814" s="205">
        <v>14001</v>
      </c>
      <c r="C814" s="176" t="s">
        <v>511</v>
      </c>
    </row>
    <row r="815" spans="1:3" s="1" customFormat="1">
      <c r="A815" s="1" t="s">
        <v>10</v>
      </c>
      <c r="B815" s="205">
        <v>14013</v>
      </c>
      <c r="C815" s="176" t="s">
        <v>68</v>
      </c>
    </row>
    <row r="816" spans="1:3" s="1" customFormat="1">
      <c r="A816" s="1" t="s">
        <v>10</v>
      </c>
      <c r="B816" s="205">
        <v>14022</v>
      </c>
      <c r="C816" s="176" t="s">
        <v>378</v>
      </c>
    </row>
    <row r="817" spans="1:3" s="1" customFormat="1">
      <c r="A817" s="1" t="s">
        <v>10</v>
      </c>
      <c r="B817" s="205">
        <v>12005</v>
      </c>
      <c r="C817" s="176" t="s">
        <v>308</v>
      </c>
    </row>
    <row r="818" spans="1:3" s="1" customFormat="1">
      <c r="A818" s="1" t="s">
        <v>10</v>
      </c>
      <c r="B818" s="205">
        <v>12010</v>
      </c>
      <c r="C818" s="1" t="s">
        <v>97</v>
      </c>
    </row>
    <row r="819" spans="1:3" s="1" customFormat="1">
      <c r="A819" s="1" t="s">
        <v>10</v>
      </c>
      <c r="B819" s="205">
        <v>12009</v>
      </c>
      <c r="C819" s="1" t="s">
        <v>289</v>
      </c>
    </row>
    <row r="820" spans="1:3" s="1" customFormat="1">
      <c r="A820" s="1" t="s">
        <v>10</v>
      </c>
      <c r="B820" s="205">
        <v>12008</v>
      </c>
      <c r="C820" s="1" t="s">
        <v>325</v>
      </c>
    </row>
    <row r="821" spans="1:3" s="1" customFormat="1">
      <c r="A821" s="1" t="s">
        <v>10</v>
      </c>
      <c r="B821" s="205">
        <v>19004</v>
      </c>
      <c r="C821" s="1" t="s">
        <v>408</v>
      </c>
    </row>
    <row r="822" spans="1:3" s="1" customFormat="1">
      <c r="A822" s="1" t="s">
        <v>5</v>
      </c>
      <c r="B822" s="205">
        <v>21005</v>
      </c>
      <c r="C822" s="1" t="s">
        <v>362</v>
      </c>
    </row>
    <row r="823" spans="1:3" s="1" customFormat="1">
      <c r="A823" s="1" t="s">
        <v>5</v>
      </c>
      <c r="B823" s="205">
        <v>21028</v>
      </c>
      <c r="C823" s="1" t="s">
        <v>170</v>
      </c>
    </row>
    <row r="824" spans="1:3" s="1" customFormat="1">
      <c r="A824" s="1" t="s">
        <v>5</v>
      </c>
      <c r="B824" s="205">
        <v>21010</v>
      </c>
      <c r="C824" s="1" t="s">
        <v>380</v>
      </c>
    </row>
    <row r="825" spans="1:3" s="1" customFormat="1">
      <c r="A825" s="1" t="s">
        <v>5</v>
      </c>
      <c r="B825" s="205">
        <v>21009</v>
      </c>
      <c r="C825" s="1" t="s">
        <v>375</v>
      </c>
    </row>
    <row r="826" spans="1:3" s="1" customFormat="1">
      <c r="A826" s="1" t="s">
        <v>5</v>
      </c>
      <c r="B826" s="205">
        <v>21031</v>
      </c>
      <c r="C826" s="1" t="s">
        <v>78</v>
      </c>
    </row>
    <row r="827" spans="1:3" s="1" customFormat="1">
      <c r="A827" s="1" t="s">
        <v>5</v>
      </c>
      <c r="B827" s="205">
        <v>21020</v>
      </c>
      <c r="C827" s="1" t="s">
        <v>121</v>
      </c>
    </row>
    <row r="828" spans="1:3" s="1" customFormat="1">
      <c r="A828" s="1" t="s">
        <v>5</v>
      </c>
      <c r="B828" s="205">
        <v>21025</v>
      </c>
      <c r="C828" s="1" t="s">
        <v>220</v>
      </c>
    </row>
    <row r="829" spans="1:3" s="1" customFormat="1">
      <c r="A829" s="1" t="s">
        <v>5</v>
      </c>
      <c r="B829" s="205">
        <v>28009</v>
      </c>
      <c r="C829" s="1" t="s">
        <v>72</v>
      </c>
    </row>
    <row r="830" spans="1:3" s="1" customFormat="1">
      <c r="A830" s="1" t="s">
        <v>5</v>
      </c>
      <c r="B830" s="205">
        <v>26005</v>
      </c>
      <c r="C830" s="1" t="s">
        <v>356</v>
      </c>
    </row>
    <row r="831" spans="1:3" s="1" customFormat="1">
      <c r="A831" s="1" t="s">
        <v>5</v>
      </c>
      <c r="B831" s="205">
        <v>26006</v>
      </c>
      <c r="C831" s="1" t="s">
        <v>330</v>
      </c>
    </row>
    <row r="832" spans="1:3" s="1" customFormat="1">
      <c r="A832" s="1" t="s">
        <v>5</v>
      </c>
      <c r="B832" s="205">
        <v>26010</v>
      </c>
      <c r="C832" s="1" t="s">
        <v>481</v>
      </c>
    </row>
    <row r="833" spans="1:3" s="1" customFormat="1">
      <c r="A833" s="1" t="s">
        <v>5</v>
      </c>
      <c r="B833" s="205">
        <v>26014</v>
      </c>
      <c r="C833" s="1" t="s">
        <v>171</v>
      </c>
    </row>
    <row r="834" spans="1:3" s="1" customFormat="1">
      <c r="A834" s="1" t="s">
        <v>5</v>
      </c>
      <c r="B834" s="205">
        <v>26008</v>
      </c>
      <c r="C834" s="1" t="s">
        <v>70</v>
      </c>
    </row>
    <row r="835" spans="1:3" s="1" customFormat="1">
      <c r="A835" s="1" t="s">
        <v>5</v>
      </c>
      <c r="B835" s="205">
        <v>26004</v>
      </c>
      <c r="C835" s="1" t="s">
        <v>207</v>
      </c>
    </row>
    <row r="836" spans="1:3" s="1" customFormat="1">
      <c r="A836" s="1" t="s">
        <v>5</v>
      </c>
      <c r="B836" s="205">
        <v>26019</v>
      </c>
      <c r="C836" s="1" t="s">
        <v>440</v>
      </c>
    </row>
    <row r="837" spans="1:3" s="1" customFormat="1">
      <c r="A837" s="1" t="s">
        <v>5</v>
      </c>
      <c r="B837" s="205">
        <v>24001</v>
      </c>
      <c r="C837" s="1" t="s">
        <v>337</v>
      </c>
    </row>
    <row r="838" spans="1:3" s="1" customFormat="1">
      <c r="A838" s="1" t="s">
        <v>5</v>
      </c>
      <c r="B838" s="205">
        <v>24013</v>
      </c>
      <c r="C838" s="1" t="s">
        <v>208</v>
      </c>
    </row>
    <row r="839" spans="1:3" s="1" customFormat="1">
      <c r="A839" s="1" t="s">
        <v>5</v>
      </c>
      <c r="B839" s="205">
        <v>24012</v>
      </c>
      <c r="C839" s="1" t="s">
        <v>209</v>
      </c>
    </row>
    <row r="840" spans="1:3" s="1" customFormat="1">
      <c r="A840" s="1" t="s">
        <v>5</v>
      </c>
      <c r="B840" s="205">
        <v>24016</v>
      </c>
      <c r="C840" s="1" t="s">
        <v>398</v>
      </c>
    </row>
    <row r="841" spans="1:3" s="1" customFormat="1">
      <c r="A841" s="1" t="s">
        <v>5</v>
      </c>
      <c r="B841" s="205">
        <v>24014</v>
      </c>
      <c r="C841" s="1" t="s">
        <v>67</v>
      </c>
    </row>
    <row r="842" spans="1:3" s="1" customFormat="1">
      <c r="A842" s="1" t="s">
        <v>5</v>
      </c>
      <c r="B842" s="205">
        <v>17010</v>
      </c>
      <c r="C842" s="1" t="s">
        <v>49</v>
      </c>
    </row>
    <row r="843" spans="1:3" s="1" customFormat="1">
      <c r="A843" s="1" t="s">
        <v>5</v>
      </c>
      <c r="B843" s="205">
        <v>17002</v>
      </c>
      <c r="C843" s="1" t="s">
        <v>358</v>
      </c>
    </row>
    <row r="844" spans="1:3" s="1" customFormat="1">
      <c r="A844" s="1" t="s">
        <v>5</v>
      </c>
      <c r="B844" s="205">
        <v>17004</v>
      </c>
      <c r="C844" s="1" t="s">
        <v>307</v>
      </c>
    </row>
    <row r="845" spans="1:3" s="1" customFormat="1">
      <c r="A845" s="1" t="s">
        <v>5</v>
      </c>
      <c r="B845" s="205">
        <v>65001</v>
      </c>
      <c r="C845" s="1" t="s">
        <v>506</v>
      </c>
    </row>
    <row r="846" spans="1:3" s="1" customFormat="1">
      <c r="A846" s="1" t="s">
        <v>5</v>
      </c>
      <c r="B846" s="205">
        <v>65006</v>
      </c>
      <c r="C846" s="1" t="s">
        <v>595</v>
      </c>
    </row>
    <row r="847" spans="1:3" s="1" customFormat="1">
      <c r="A847" s="1" t="s">
        <v>5</v>
      </c>
      <c r="B847" s="205">
        <v>62053</v>
      </c>
      <c r="C847" s="1" t="s">
        <v>93</v>
      </c>
    </row>
    <row r="848" spans="1:3" s="1" customFormat="1">
      <c r="A848" s="1" t="s">
        <v>5</v>
      </c>
      <c r="B848" s="205">
        <v>62051</v>
      </c>
      <c r="C848" s="1" t="s">
        <v>309</v>
      </c>
    </row>
    <row r="849" spans="1:3" s="1" customFormat="1">
      <c r="A849" s="1" t="s">
        <v>5</v>
      </c>
      <c r="B849" s="205">
        <v>62052</v>
      </c>
      <c r="C849" s="1" t="s">
        <v>94</v>
      </c>
    </row>
    <row r="850" spans="1:3" s="1" customFormat="1">
      <c r="A850" s="1" t="s">
        <v>5</v>
      </c>
      <c r="B850" s="205">
        <v>62050</v>
      </c>
      <c r="C850" s="1" t="s">
        <v>95</v>
      </c>
    </row>
    <row r="851" spans="1:3" s="1" customFormat="1">
      <c r="A851" s="1" t="s">
        <v>5</v>
      </c>
      <c r="B851" s="205">
        <v>62132</v>
      </c>
      <c r="C851" s="1" t="s">
        <v>181</v>
      </c>
    </row>
    <row r="852" spans="1:3" s="1" customFormat="1">
      <c r="A852" s="1" t="s">
        <v>5</v>
      </c>
      <c r="B852" s="205">
        <v>62021</v>
      </c>
      <c r="C852" s="1" t="s">
        <v>314</v>
      </c>
    </row>
    <row r="853" spans="1:3" s="1" customFormat="1">
      <c r="A853" s="1" t="s">
        <v>5</v>
      </c>
      <c r="B853" s="205">
        <v>62046</v>
      </c>
      <c r="C853" s="1" t="s">
        <v>134</v>
      </c>
    </row>
    <row r="854" spans="1:3" s="1" customFormat="1">
      <c r="A854" s="1" t="s">
        <v>5</v>
      </c>
      <c r="B854" s="205">
        <v>62047</v>
      </c>
      <c r="C854" s="1" t="s">
        <v>538</v>
      </c>
    </row>
    <row r="855" spans="1:3" s="1" customFormat="1">
      <c r="A855" s="1" t="s">
        <v>5</v>
      </c>
      <c r="B855" s="205">
        <v>62048</v>
      </c>
      <c r="C855" s="1" t="s">
        <v>256</v>
      </c>
    </row>
    <row r="856" spans="1:3" s="1" customFormat="1">
      <c r="A856" s="1" t="s">
        <v>5</v>
      </c>
      <c r="B856" s="205">
        <v>62092</v>
      </c>
      <c r="C856" s="1" t="s">
        <v>292</v>
      </c>
    </row>
    <row r="857" spans="1:3" s="1" customFormat="1">
      <c r="A857" s="1" t="s">
        <v>5</v>
      </c>
      <c r="B857" s="205">
        <v>62089</v>
      </c>
      <c r="C857" s="1" t="s">
        <v>293</v>
      </c>
    </row>
    <row r="858" spans="1:3" s="1" customFormat="1">
      <c r="A858" s="1" t="s">
        <v>5</v>
      </c>
      <c r="B858" s="205">
        <v>62090</v>
      </c>
      <c r="C858" s="1" t="s">
        <v>437</v>
      </c>
    </row>
    <row r="859" spans="1:3" s="1" customFormat="1">
      <c r="A859" s="1" t="s">
        <v>5</v>
      </c>
      <c r="B859" s="205">
        <v>62087</v>
      </c>
      <c r="C859" s="1" t="s">
        <v>436</v>
      </c>
    </row>
    <row r="860" spans="1:3" s="1" customFormat="1">
      <c r="A860" s="1" t="s">
        <v>5</v>
      </c>
      <c r="B860" s="205">
        <v>62088</v>
      </c>
      <c r="C860" s="1" t="s">
        <v>404</v>
      </c>
    </row>
    <row r="861" spans="1:3" s="1" customFormat="1">
      <c r="A861" s="1" t="s">
        <v>5</v>
      </c>
      <c r="B861" s="205">
        <v>62086</v>
      </c>
      <c r="C861" s="1" t="s">
        <v>405</v>
      </c>
    </row>
    <row r="862" spans="1:3" s="1" customFormat="1">
      <c r="A862" s="1" t="s">
        <v>5</v>
      </c>
      <c r="B862" s="205">
        <v>62045</v>
      </c>
      <c r="C862" s="1" t="s">
        <v>269</v>
      </c>
    </row>
    <row r="863" spans="1:3" s="1" customFormat="1">
      <c r="A863" s="1" t="s">
        <v>5</v>
      </c>
      <c r="B863" s="205">
        <v>62007</v>
      </c>
      <c r="C863" s="1" t="s">
        <v>414</v>
      </c>
    </row>
    <row r="864" spans="1:3" s="1" customFormat="1">
      <c r="A864" s="1" t="s">
        <v>5</v>
      </c>
      <c r="B864" s="205">
        <v>16013</v>
      </c>
      <c r="C864" s="1" t="s">
        <v>329</v>
      </c>
    </row>
    <row r="865" spans="1:3" s="1" customFormat="1">
      <c r="A865" s="1" t="s">
        <v>5</v>
      </c>
      <c r="B865" s="205">
        <v>16004</v>
      </c>
      <c r="C865" s="1" t="s">
        <v>435</v>
      </c>
    </row>
    <row r="866" spans="1:3" s="1" customFormat="1">
      <c r="A866" s="1" t="s">
        <v>5</v>
      </c>
      <c r="B866" s="205">
        <v>22022</v>
      </c>
      <c r="C866" s="1" t="s">
        <v>29</v>
      </c>
    </row>
    <row r="867" spans="1:3" s="1" customFormat="1">
      <c r="A867" s="1" t="s">
        <v>5</v>
      </c>
      <c r="B867" s="205">
        <v>22016</v>
      </c>
      <c r="C867" s="1" t="s">
        <v>45</v>
      </c>
    </row>
    <row r="868" spans="1:3" s="1" customFormat="1">
      <c r="A868" s="1" t="s">
        <v>5</v>
      </c>
      <c r="B868" s="205">
        <v>22017</v>
      </c>
      <c r="C868" s="1" t="s">
        <v>364</v>
      </c>
    </row>
    <row r="869" spans="1:3" s="1" customFormat="1">
      <c r="A869" s="1" t="s">
        <v>5</v>
      </c>
      <c r="B869" s="205">
        <v>22010</v>
      </c>
      <c r="C869" s="1" t="s">
        <v>348</v>
      </c>
    </row>
    <row r="870" spans="1:3" s="1" customFormat="1">
      <c r="A870" s="1" t="s">
        <v>5</v>
      </c>
      <c r="B870" s="205">
        <v>22032</v>
      </c>
      <c r="C870" s="1" t="s">
        <v>255</v>
      </c>
    </row>
    <row r="871" spans="1:3" s="1" customFormat="1">
      <c r="A871" s="1" t="s">
        <v>5</v>
      </c>
      <c r="B871" s="205">
        <v>22026</v>
      </c>
      <c r="C871" s="1" t="s">
        <v>191</v>
      </c>
    </row>
    <row r="872" spans="1:3" s="1" customFormat="1">
      <c r="A872" s="1" t="s">
        <v>5</v>
      </c>
      <c r="B872" s="205">
        <v>33007</v>
      </c>
      <c r="C872" s="1" t="s">
        <v>359</v>
      </c>
    </row>
    <row r="873" spans="1:3" s="1" customFormat="1">
      <c r="A873" s="1" t="s">
        <v>5</v>
      </c>
      <c r="B873" s="205">
        <v>33014</v>
      </c>
      <c r="C873" s="1" t="s">
        <v>98</v>
      </c>
    </row>
    <row r="874" spans="1:3" s="1" customFormat="1">
      <c r="A874" s="1" t="s">
        <v>5</v>
      </c>
      <c r="B874" s="205">
        <v>33008</v>
      </c>
      <c r="C874" s="1" t="s">
        <v>303</v>
      </c>
    </row>
    <row r="875" spans="1:3" s="1" customFormat="1">
      <c r="A875" s="1" t="s">
        <v>5</v>
      </c>
      <c r="B875" s="205">
        <v>33024</v>
      </c>
      <c r="C875" s="1" t="s">
        <v>38</v>
      </c>
    </row>
    <row r="876" spans="1:3" s="1" customFormat="1">
      <c r="A876" s="1" t="s">
        <v>5</v>
      </c>
      <c r="B876" s="205">
        <v>21029</v>
      </c>
      <c r="C876" s="1" t="s">
        <v>111</v>
      </c>
    </row>
    <row r="877" spans="1:3" s="1" customFormat="1">
      <c r="A877" s="1" t="s">
        <v>5</v>
      </c>
      <c r="B877" s="205">
        <v>21026</v>
      </c>
      <c r="C877" s="1" t="s">
        <v>375</v>
      </c>
    </row>
    <row r="878" spans="1:3" s="1" customFormat="1">
      <c r="A878" s="1" t="s">
        <v>5</v>
      </c>
      <c r="B878" s="205">
        <v>21006</v>
      </c>
      <c r="C878" s="1" t="s">
        <v>456</v>
      </c>
    </row>
    <row r="879" spans="1:3" s="1" customFormat="1">
      <c r="A879" s="1" t="s">
        <v>5</v>
      </c>
      <c r="B879" s="205">
        <v>21036</v>
      </c>
      <c r="C879" s="1" t="s">
        <v>362</v>
      </c>
    </row>
    <row r="880" spans="1:3" s="1" customFormat="1">
      <c r="A880" s="1" t="s">
        <v>2429</v>
      </c>
      <c r="B880" s="205">
        <v>21005</v>
      </c>
      <c r="C880" s="1" t="s">
        <v>362</v>
      </c>
    </row>
    <row r="881" spans="1:3" s="1" customFormat="1">
      <c r="A881" s="1" t="s">
        <v>2429</v>
      </c>
      <c r="B881" s="205">
        <v>21028</v>
      </c>
      <c r="C881" s="1" t="s">
        <v>170</v>
      </c>
    </row>
    <row r="882" spans="1:3" s="1" customFormat="1">
      <c r="A882" s="1" t="s">
        <v>2430</v>
      </c>
      <c r="B882" s="205">
        <v>21010</v>
      </c>
      <c r="C882" s="1" t="s">
        <v>380</v>
      </c>
    </row>
    <row r="883" spans="1:3" s="1" customFormat="1">
      <c r="A883" s="1" t="s">
        <v>2430</v>
      </c>
      <c r="B883" s="205">
        <v>21009</v>
      </c>
      <c r="C883" s="1" t="s">
        <v>375</v>
      </c>
    </row>
    <row r="884" spans="1:3" s="1" customFormat="1">
      <c r="A884" s="1" t="s">
        <v>2430</v>
      </c>
      <c r="B884" s="205">
        <v>21022</v>
      </c>
      <c r="C884" s="1" t="s">
        <v>335</v>
      </c>
    </row>
    <row r="885" spans="1:3" s="1" customFormat="1">
      <c r="A885" s="1" t="s">
        <v>2430</v>
      </c>
      <c r="B885" s="205">
        <v>21021</v>
      </c>
      <c r="C885" s="1" t="s">
        <v>111</v>
      </c>
    </row>
    <row r="886" spans="1:3" s="1" customFormat="1">
      <c r="A886" s="1" t="s">
        <v>2430</v>
      </c>
      <c r="B886" s="205">
        <v>33012</v>
      </c>
      <c r="C886" s="1" t="s">
        <v>38</v>
      </c>
    </row>
    <row r="887" spans="1:3" s="1" customFormat="1">
      <c r="A887" s="1" t="s">
        <v>2430</v>
      </c>
      <c r="B887" s="205">
        <v>33013</v>
      </c>
      <c r="C887" s="1" t="s">
        <v>303</v>
      </c>
    </row>
    <row r="888" spans="1:3" s="1" customFormat="1">
      <c r="A888" s="1" t="s">
        <v>2430</v>
      </c>
      <c r="B888" s="205">
        <v>33009</v>
      </c>
      <c r="C888" s="1" t="s">
        <v>98</v>
      </c>
    </row>
    <row r="889" spans="1:3" s="1" customFormat="1">
      <c r="A889" s="1" t="s">
        <v>2430</v>
      </c>
      <c r="B889" s="205">
        <v>33002</v>
      </c>
      <c r="C889" s="1" t="s">
        <v>359</v>
      </c>
    </row>
    <row r="890" spans="1:3" s="1" customFormat="1">
      <c r="A890" s="1" t="s">
        <v>2430</v>
      </c>
      <c r="B890" s="205">
        <v>33001</v>
      </c>
      <c r="C890" s="1" t="s">
        <v>191</v>
      </c>
    </row>
    <row r="891" spans="1:3" s="1" customFormat="1">
      <c r="A891" s="1" t="s">
        <v>2430</v>
      </c>
      <c r="B891" s="205">
        <v>22011</v>
      </c>
      <c r="C891" s="1" t="s">
        <v>255</v>
      </c>
    </row>
    <row r="892" spans="1:3" s="1" customFormat="1">
      <c r="A892" s="1" t="s">
        <v>2430</v>
      </c>
      <c r="B892" s="205">
        <v>22015</v>
      </c>
      <c r="C892" s="1" t="s">
        <v>348</v>
      </c>
    </row>
    <row r="893" spans="1:3" s="1" customFormat="1">
      <c r="A893" s="1" t="s">
        <v>2430</v>
      </c>
      <c r="B893" s="205">
        <v>22019</v>
      </c>
      <c r="C893" s="1" t="s">
        <v>364</v>
      </c>
    </row>
    <row r="894" spans="1:3" s="1" customFormat="1">
      <c r="A894" s="1" t="s">
        <v>2430</v>
      </c>
      <c r="B894" s="205">
        <v>22004</v>
      </c>
      <c r="C894" s="1" t="s">
        <v>125</v>
      </c>
    </row>
    <row r="895" spans="1:3" s="1" customFormat="1">
      <c r="A895" s="1" t="s">
        <v>2430</v>
      </c>
      <c r="B895" s="205">
        <v>22003</v>
      </c>
      <c r="C895" s="1" t="s">
        <v>29</v>
      </c>
    </row>
    <row r="896" spans="1:3" s="1" customFormat="1">
      <c r="A896" s="1" t="s">
        <v>2430</v>
      </c>
      <c r="B896" s="205">
        <v>16003</v>
      </c>
      <c r="C896" s="1" t="s">
        <v>435</v>
      </c>
    </row>
    <row r="897" spans="1:3" s="1" customFormat="1">
      <c r="A897" s="1" t="s">
        <v>2430</v>
      </c>
      <c r="B897" s="205">
        <v>16008</v>
      </c>
      <c r="C897" s="1" t="s">
        <v>329</v>
      </c>
    </row>
    <row r="898" spans="1:3" s="1" customFormat="1">
      <c r="A898" s="1" t="s">
        <v>2430</v>
      </c>
      <c r="B898" s="205">
        <v>62108</v>
      </c>
      <c r="C898" s="1" t="s">
        <v>414</v>
      </c>
    </row>
    <row r="899" spans="1:3" s="1" customFormat="1">
      <c r="A899" s="1" t="s">
        <v>2430</v>
      </c>
      <c r="B899" s="205">
        <v>62094</v>
      </c>
      <c r="C899" s="1" t="s">
        <v>269</v>
      </c>
    </row>
    <row r="900" spans="1:3" s="1" customFormat="1">
      <c r="A900" s="1" t="s">
        <v>2430</v>
      </c>
      <c r="B900" s="205">
        <v>62095</v>
      </c>
      <c r="C900" s="1" t="s">
        <v>405</v>
      </c>
    </row>
    <row r="901" spans="1:3" s="1" customFormat="1">
      <c r="A901" s="1" t="s">
        <v>2430</v>
      </c>
      <c r="B901" s="205">
        <v>62078</v>
      </c>
      <c r="C901" s="1" t="s">
        <v>404</v>
      </c>
    </row>
    <row r="902" spans="1:3" s="1" customFormat="1">
      <c r="A902" s="1" t="s">
        <v>2430</v>
      </c>
      <c r="B902" s="205">
        <v>62093</v>
      </c>
      <c r="C902" s="1" t="s">
        <v>436</v>
      </c>
    </row>
    <row r="903" spans="1:3" s="1" customFormat="1">
      <c r="A903" s="1" t="s">
        <v>2430</v>
      </c>
      <c r="B903" s="205">
        <v>62085</v>
      </c>
      <c r="C903" s="1" t="s">
        <v>437</v>
      </c>
    </row>
    <row r="904" spans="1:3" s="1" customFormat="1">
      <c r="A904" s="1" t="s">
        <v>2430</v>
      </c>
      <c r="B904" s="205">
        <v>62084</v>
      </c>
      <c r="C904" s="1" t="s">
        <v>293</v>
      </c>
    </row>
    <row r="905" spans="1:3" s="1" customFormat="1">
      <c r="A905" s="1" t="s">
        <v>2430</v>
      </c>
      <c r="B905" s="205">
        <v>62091</v>
      </c>
      <c r="C905" s="1" t="s">
        <v>292</v>
      </c>
    </row>
    <row r="906" spans="1:3" s="1" customFormat="1">
      <c r="A906" s="1" t="s">
        <v>2430</v>
      </c>
      <c r="B906" s="205">
        <v>62041</v>
      </c>
      <c r="C906" s="1" t="s">
        <v>256</v>
      </c>
    </row>
    <row r="907" spans="1:3" s="1" customFormat="1">
      <c r="A907" s="1" t="s">
        <v>2430</v>
      </c>
      <c r="B907" s="205">
        <v>62040</v>
      </c>
      <c r="C907" s="1" t="s">
        <v>538</v>
      </c>
    </row>
    <row r="908" spans="1:3" s="1" customFormat="1">
      <c r="A908" s="1" t="s">
        <v>2430</v>
      </c>
      <c r="B908" s="205">
        <v>62043</v>
      </c>
      <c r="C908" s="1" t="s">
        <v>134</v>
      </c>
    </row>
    <row r="909" spans="1:3" s="1" customFormat="1">
      <c r="A909" s="1" t="s">
        <v>2430</v>
      </c>
      <c r="B909" s="205">
        <v>62042</v>
      </c>
      <c r="C909" s="1" t="s">
        <v>314</v>
      </c>
    </row>
    <row r="910" spans="1:3" s="1" customFormat="1">
      <c r="A910" s="1" t="s">
        <v>2430</v>
      </c>
      <c r="B910" s="205">
        <v>62038</v>
      </c>
      <c r="C910" s="1" t="s">
        <v>181</v>
      </c>
    </row>
    <row r="911" spans="1:3" s="1" customFormat="1">
      <c r="A911" s="1" t="s">
        <v>2430</v>
      </c>
      <c r="B911" s="205">
        <v>62019</v>
      </c>
      <c r="C911" s="1" t="s">
        <v>95</v>
      </c>
    </row>
    <row r="912" spans="1:3" s="1" customFormat="1">
      <c r="A912" s="1" t="s">
        <v>2430</v>
      </c>
      <c r="B912" s="205">
        <v>62018</v>
      </c>
      <c r="C912" s="1" t="s">
        <v>94</v>
      </c>
    </row>
    <row r="913" spans="1:3" s="1" customFormat="1">
      <c r="A913" s="1" t="s">
        <v>2430</v>
      </c>
      <c r="B913" s="205">
        <v>62114</v>
      </c>
      <c r="C913" s="1" t="s">
        <v>309</v>
      </c>
    </row>
    <row r="914" spans="1:3" s="1" customFormat="1">
      <c r="A914" s="1" t="s">
        <v>2430</v>
      </c>
      <c r="B914" s="205">
        <v>62029</v>
      </c>
      <c r="C914" s="1" t="s">
        <v>93</v>
      </c>
    </row>
    <row r="915" spans="1:3" s="1" customFormat="1">
      <c r="A915" s="1" t="s">
        <v>2430</v>
      </c>
      <c r="B915" s="205">
        <v>65007</v>
      </c>
      <c r="C915" s="1" t="s">
        <v>595</v>
      </c>
    </row>
    <row r="916" spans="1:3" s="1" customFormat="1">
      <c r="A916" s="1" t="s">
        <v>2430</v>
      </c>
      <c r="B916" s="205">
        <v>65002</v>
      </c>
      <c r="C916" s="1" t="s">
        <v>506</v>
      </c>
    </row>
    <row r="917" spans="1:3" s="1" customFormat="1">
      <c r="A917" s="1" t="s">
        <v>2430</v>
      </c>
      <c r="B917" s="205">
        <v>17005</v>
      </c>
      <c r="C917" s="1" t="s">
        <v>307</v>
      </c>
    </row>
    <row r="918" spans="1:3" s="1" customFormat="1">
      <c r="A918" s="1" t="s">
        <v>2430</v>
      </c>
      <c r="B918" s="205">
        <v>17001</v>
      </c>
      <c r="C918" s="1" t="s">
        <v>49</v>
      </c>
    </row>
    <row r="919" spans="1:3" s="1" customFormat="1">
      <c r="A919" s="1" t="s">
        <v>2430</v>
      </c>
      <c r="B919" s="205">
        <v>29008</v>
      </c>
      <c r="C919" s="1" t="s">
        <v>534</v>
      </c>
    </row>
    <row r="920" spans="1:3" s="1" customFormat="1">
      <c r="A920" s="1" t="s">
        <v>2430</v>
      </c>
      <c r="B920" s="205">
        <v>29003</v>
      </c>
      <c r="C920" s="1" t="s">
        <v>67</v>
      </c>
    </row>
    <row r="921" spans="1:3" s="1" customFormat="1">
      <c r="A921" s="1" t="s">
        <v>2430</v>
      </c>
      <c r="B921" s="205">
        <v>29015</v>
      </c>
      <c r="C921" s="1" t="s">
        <v>398</v>
      </c>
    </row>
    <row r="922" spans="1:3" s="1" customFormat="1">
      <c r="A922" s="1" t="s">
        <v>2430</v>
      </c>
      <c r="B922" s="205">
        <v>29004</v>
      </c>
      <c r="C922" s="1" t="s">
        <v>209</v>
      </c>
    </row>
    <row r="923" spans="1:3" s="1" customFormat="1">
      <c r="A923" s="1" t="s">
        <v>2430</v>
      </c>
      <c r="B923" s="205">
        <v>29016</v>
      </c>
      <c r="C923" s="1" t="s">
        <v>547</v>
      </c>
    </row>
    <row r="924" spans="1:3" s="1" customFormat="1">
      <c r="A924" s="1" t="s">
        <v>2430</v>
      </c>
      <c r="B924" s="205">
        <v>18004</v>
      </c>
      <c r="C924" s="1" t="s">
        <v>531</v>
      </c>
    </row>
    <row r="925" spans="1:3" s="1" customFormat="1">
      <c r="A925" s="1" t="s">
        <v>2430</v>
      </c>
      <c r="B925" s="205">
        <v>18011</v>
      </c>
      <c r="C925" s="1" t="s">
        <v>323</v>
      </c>
    </row>
    <row r="926" spans="1:3" s="1" customFormat="1">
      <c r="A926" s="1" t="s">
        <v>2430</v>
      </c>
      <c r="B926" s="205">
        <v>26022</v>
      </c>
      <c r="C926" s="1" t="s">
        <v>207</v>
      </c>
    </row>
    <row r="927" spans="1:3" s="1" customFormat="1">
      <c r="A927" s="1" t="s">
        <v>2430</v>
      </c>
      <c r="B927" s="205">
        <v>26023</v>
      </c>
      <c r="C927" s="1" t="s">
        <v>521</v>
      </c>
    </row>
    <row r="928" spans="1:3" s="1" customFormat="1">
      <c r="A928" s="1" t="s">
        <v>2430</v>
      </c>
      <c r="B928" s="205">
        <v>27008</v>
      </c>
      <c r="C928" s="1" t="s">
        <v>333</v>
      </c>
    </row>
    <row r="929" spans="1:3" s="1" customFormat="1">
      <c r="A929" s="1" t="s">
        <v>2430</v>
      </c>
      <c r="B929" s="205">
        <v>27006</v>
      </c>
      <c r="C929" s="1" t="s">
        <v>545</v>
      </c>
    </row>
    <row r="930" spans="1:3" s="1" customFormat="1">
      <c r="A930" s="1" t="s">
        <v>2430</v>
      </c>
      <c r="B930" s="205">
        <v>27010</v>
      </c>
      <c r="C930" s="1" t="s">
        <v>330</v>
      </c>
    </row>
    <row r="931" spans="1:3" s="1" customFormat="1">
      <c r="A931" s="1" t="s">
        <v>2430</v>
      </c>
      <c r="B931" s="205">
        <v>27007</v>
      </c>
      <c r="C931" s="1" t="s">
        <v>334</v>
      </c>
    </row>
    <row r="932" spans="1:3" s="1" customFormat="1">
      <c r="A932" s="1" t="s">
        <v>2430</v>
      </c>
      <c r="B932" s="205">
        <v>31001</v>
      </c>
      <c r="C932" s="1" t="s">
        <v>72</v>
      </c>
    </row>
    <row r="933" spans="1:3" s="1" customFormat="1">
      <c r="A933" s="1" t="s">
        <v>2430</v>
      </c>
      <c r="B933" s="205">
        <v>21012</v>
      </c>
      <c r="C933" s="1" t="s">
        <v>220</v>
      </c>
    </row>
    <row r="934" spans="1:3" s="1" customFormat="1">
      <c r="A934" s="1" t="s">
        <v>2430</v>
      </c>
      <c r="B934" s="205">
        <v>21015</v>
      </c>
      <c r="C934" s="1" t="s">
        <v>121</v>
      </c>
    </row>
    <row r="935" spans="1:3" s="1" customFormat="1">
      <c r="A935" s="1" t="s">
        <v>2430</v>
      </c>
      <c r="B935" s="205">
        <v>21004</v>
      </c>
      <c r="C935" s="1" t="s">
        <v>78</v>
      </c>
    </row>
    <row r="936" spans="1:3" s="1" customFormat="1">
      <c r="A936" s="1" t="s">
        <v>2430</v>
      </c>
      <c r="B936" s="205">
        <v>21026</v>
      </c>
      <c r="C936" s="1" t="s">
        <v>375</v>
      </c>
    </row>
    <row r="937" spans="1:3" s="1" customFormat="1">
      <c r="A937" s="1" t="s">
        <v>2430</v>
      </c>
      <c r="B937" s="205">
        <v>21006</v>
      </c>
      <c r="C937" s="1" t="s">
        <v>456</v>
      </c>
    </row>
    <row r="938" spans="1:3" s="1" customFormat="1">
      <c r="A938" s="1" t="s">
        <v>2430</v>
      </c>
      <c r="B938" s="205">
        <v>21036</v>
      </c>
      <c r="C938" s="1" t="s">
        <v>362</v>
      </c>
    </row>
    <row r="939" spans="1:3" s="1" customFormat="1">
      <c r="B939" s="2"/>
    </row>
    <row r="940" spans="1:3" s="1" customFormat="1">
      <c r="B940" s="2"/>
    </row>
    <row r="941" spans="1:3" s="1" customFormat="1">
      <c r="B941" s="2"/>
    </row>
    <row r="942" spans="1:3" s="1" customFormat="1">
      <c r="B942" s="2"/>
    </row>
    <row r="943" spans="1:3" s="1" customFormat="1">
      <c r="B943" s="2"/>
    </row>
    <row r="944" spans="1:3" s="1" customFormat="1">
      <c r="B944" s="2"/>
    </row>
    <row r="945" spans="2:2" s="1" customFormat="1">
      <c r="B945" s="2"/>
    </row>
    <row r="946" spans="2:2" s="1" customFormat="1">
      <c r="B946" s="2"/>
    </row>
    <row r="947" spans="2:2" s="1" customFormat="1">
      <c r="B947" s="2"/>
    </row>
    <row r="948" spans="2:2" s="1" customFormat="1">
      <c r="B948" s="2"/>
    </row>
    <row r="949" spans="2:2" s="1" customFormat="1">
      <c r="B949" s="2"/>
    </row>
    <row r="950" spans="2:2" s="1" customFormat="1">
      <c r="B950" s="2"/>
    </row>
    <row r="951" spans="2:2" s="1" customFormat="1">
      <c r="B951" s="2"/>
    </row>
    <row r="952" spans="2:2" s="1" customFormat="1">
      <c r="B952" s="2"/>
    </row>
    <row r="953" spans="2:2" s="1" customFormat="1">
      <c r="B953" s="2"/>
    </row>
    <row r="954" spans="2:2" s="1" customFormat="1">
      <c r="B954" s="2"/>
    </row>
    <row r="955" spans="2:2" s="1" customFormat="1">
      <c r="B955" s="2"/>
    </row>
    <row r="956" spans="2:2" s="1" customFormat="1">
      <c r="B956" s="2"/>
    </row>
    <row r="957" spans="2:2" s="1" customFormat="1">
      <c r="B957" s="2"/>
    </row>
    <row r="958" spans="2:2" s="1" customFormat="1">
      <c r="B958" s="2"/>
    </row>
    <row r="959" spans="2:2" s="1" customFormat="1">
      <c r="B959" s="2"/>
    </row>
    <row r="960" spans="2:2" s="1" customFormat="1">
      <c r="B960" s="2"/>
    </row>
    <row r="961" spans="2:2" s="1" customFormat="1">
      <c r="B961" s="2"/>
    </row>
    <row r="962" spans="2:2" s="1" customFormat="1">
      <c r="B962" s="2"/>
    </row>
    <row r="963" spans="2:2" s="1" customFormat="1">
      <c r="B963" s="2"/>
    </row>
    <row r="964" spans="2:2" s="1" customFormat="1">
      <c r="B964" s="2"/>
    </row>
    <row r="965" spans="2:2" s="1" customFormat="1">
      <c r="B965" s="2"/>
    </row>
    <row r="966" spans="2:2" s="1" customFormat="1">
      <c r="B966" s="2"/>
    </row>
    <row r="967" spans="2:2" s="1" customFormat="1">
      <c r="B967" s="2"/>
    </row>
    <row r="968" spans="2:2" s="1" customFormat="1">
      <c r="B968" s="2"/>
    </row>
    <row r="969" spans="2:2" s="1" customFormat="1">
      <c r="B969" s="2"/>
    </row>
    <row r="970" spans="2:2" s="1" customFormat="1">
      <c r="B970" s="2"/>
    </row>
    <row r="971" spans="2:2" s="1" customFormat="1">
      <c r="B971" s="2"/>
    </row>
    <row r="972" spans="2:2" s="1" customFormat="1">
      <c r="B972" s="2"/>
    </row>
    <row r="973" spans="2:2" s="1" customFormat="1">
      <c r="B973" s="2"/>
    </row>
    <row r="974" spans="2:2" s="1" customFormat="1">
      <c r="B974" s="2"/>
    </row>
    <row r="975" spans="2:2" s="1" customFormat="1">
      <c r="B975" s="2"/>
    </row>
    <row r="976" spans="2:2" s="1" customFormat="1">
      <c r="B976" s="2"/>
    </row>
    <row r="977" spans="2:2" s="1" customFormat="1">
      <c r="B977" s="2"/>
    </row>
    <row r="978" spans="2:2" s="1" customFormat="1">
      <c r="B978" s="2"/>
    </row>
    <row r="979" spans="2:2" s="1" customFormat="1">
      <c r="B979" s="2"/>
    </row>
    <row r="980" spans="2:2" s="1" customFormat="1">
      <c r="B980" s="2"/>
    </row>
    <row r="981" spans="2:2" s="1" customFormat="1">
      <c r="B981" s="2"/>
    </row>
    <row r="982" spans="2:2" s="1" customFormat="1">
      <c r="B982" s="2"/>
    </row>
    <row r="983" spans="2:2" s="1" customFormat="1">
      <c r="B983" s="2"/>
    </row>
    <row r="984" spans="2:2" s="1" customFormat="1">
      <c r="B984" s="2"/>
    </row>
    <row r="985" spans="2:2" s="1" customFormat="1">
      <c r="B985" s="2"/>
    </row>
    <row r="986" spans="2:2" s="1" customFormat="1">
      <c r="B986" s="2"/>
    </row>
    <row r="987" spans="2:2" s="1" customFormat="1">
      <c r="B987" s="2"/>
    </row>
    <row r="988" spans="2:2" s="1" customFormat="1">
      <c r="B988" s="2"/>
    </row>
    <row r="989" spans="2:2" s="1" customFormat="1">
      <c r="B989" s="2"/>
    </row>
    <row r="990" spans="2:2" s="1" customFormat="1">
      <c r="B990" s="2"/>
    </row>
    <row r="991" spans="2:2" s="1" customFormat="1">
      <c r="B991" s="2"/>
    </row>
    <row r="992" spans="2:2" s="1" customFormat="1">
      <c r="B992" s="2"/>
    </row>
    <row r="993" spans="2:2" s="1" customFormat="1">
      <c r="B993" s="2"/>
    </row>
    <row r="994" spans="2:2" s="1" customFormat="1">
      <c r="B994" s="2"/>
    </row>
    <row r="995" spans="2:2" s="1" customFormat="1">
      <c r="B995" s="2"/>
    </row>
    <row r="996" spans="2:2" s="1" customFormat="1">
      <c r="B996" s="2"/>
    </row>
    <row r="997" spans="2:2" s="1" customFormat="1">
      <c r="B997" s="2"/>
    </row>
    <row r="998" spans="2:2" s="1" customFormat="1">
      <c r="B998" s="2"/>
    </row>
    <row r="999" spans="2:2" s="1" customFormat="1">
      <c r="B999" s="2"/>
    </row>
    <row r="1000" spans="2:2" s="1" customFormat="1">
      <c r="B1000" s="2"/>
    </row>
    <row r="1001" spans="2:2" s="1" customFormat="1">
      <c r="B1001" s="2"/>
    </row>
    <row r="1002" spans="2:2" s="1" customFormat="1">
      <c r="B1002" s="2"/>
    </row>
    <row r="1003" spans="2:2" s="1" customFormat="1">
      <c r="B1003" s="2"/>
    </row>
    <row r="1004" spans="2:2" s="1" customFormat="1">
      <c r="B1004" s="2"/>
    </row>
    <row r="1005" spans="2:2" s="1" customFormat="1">
      <c r="B1005" s="2"/>
    </row>
    <row r="1006" spans="2:2" s="1" customFormat="1">
      <c r="B1006" s="2"/>
    </row>
    <row r="1007" spans="2:2" s="1" customFormat="1">
      <c r="B1007" s="2"/>
    </row>
    <row r="1008" spans="2:2" s="1" customFormat="1">
      <c r="B1008" s="2"/>
    </row>
    <row r="1009" spans="2:2" s="1" customFormat="1">
      <c r="B1009" s="2"/>
    </row>
    <row r="1010" spans="2:2" s="1" customFormat="1">
      <c r="B1010" s="2"/>
    </row>
    <row r="1011" spans="2:2" s="1" customFormat="1">
      <c r="B1011" s="2"/>
    </row>
    <row r="1012" spans="2:2" s="1" customFormat="1">
      <c r="B1012" s="2"/>
    </row>
    <row r="1013" spans="2:2" s="1" customFormat="1">
      <c r="B1013" s="2"/>
    </row>
    <row r="1014" spans="2:2" s="1" customFormat="1">
      <c r="B1014" s="2"/>
    </row>
    <row r="1015" spans="2:2" s="1" customFormat="1">
      <c r="B1015" s="2"/>
    </row>
    <row r="1016" spans="2:2" s="1" customFormat="1">
      <c r="B1016" s="2"/>
    </row>
    <row r="1017" spans="2:2" s="1" customFormat="1">
      <c r="B1017" s="2"/>
    </row>
    <row r="1018" spans="2:2" s="1" customFormat="1">
      <c r="B1018" s="2"/>
    </row>
    <row r="1019" spans="2:2" s="1" customFormat="1">
      <c r="B1019" s="2"/>
    </row>
    <row r="1020" spans="2:2" s="1" customFormat="1">
      <c r="B1020" s="2"/>
    </row>
    <row r="1021" spans="2:2" s="1" customFormat="1">
      <c r="B1021" s="2"/>
    </row>
    <row r="1022" spans="2:2" s="1" customFormat="1">
      <c r="B1022" s="2"/>
    </row>
    <row r="1023" spans="2:2" s="1" customFormat="1">
      <c r="B1023" s="2"/>
    </row>
    <row r="1024" spans="2:2" s="1" customFormat="1">
      <c r="B1024" s="2"/>
    </row>
    <row r="1025" spans="2:2" s="1" customFormat="1">
      <c r="B1025" s="2"/>
    </row>
    <row r="1026" spans="2:2" s="1" customFormat="1">
      <c r="B1026" s="2"/>
    </row>
    <row r="1027" spans="2:2" s="1" customFormat="1">
      <c r="B1027" s="2"/>
    </row>
    <row r="1028" spans="2:2" s="1" customFormat="1">
      <c r="B1028" s="2"/>
    </row>
    <row r="1029" spans="2:2" s="1" customFormat="1">
      <c r="B1029" s="2"/>
    </row>
    <row r="1030" spans="2:2" s="1" customFormat="1">
      <c r="B1030" s="2"/>
    </row>
    <row r="1031" spans="2:2" s="1" customFormat="1">
      <c r="B1031" s="2"/>
    </row>
    <row r="1032" spans="2:2" s="1" customFormat="1">
      <c r="B1032" s="2"/>
    </row>
    <row r="1033" spans="2:2" s="1" customFormat="1">
      <c r="B1033" s="2"/>
    </row>
    <row r="1034" spans="2:2" s="1" customFormat="1">
      <c r="B1034" s="2"/>
    </row>
    <row r="1035" spans="2:2" s="1" customFormat="1">
      <c r="B1035" s="2"/>
    </row>
    <row r="1036" spans="2:2" s="1" customFormat="1">
      <c r="B1036" s="2"/>
    </row>
    <row r="1037" spans="2:2" s="1" customFormat="1">
      <c r="B1037" s="2"/>
    </row>
    <row r="1038" spans="2:2" s="1" customFormat="1">
      <c r="B1038" s="2"/>
    </row>
    <row r="1039" spans="2:2" s="1" customFormat="1">
      <c r="B1039" s="2"/>
    </row>
    <row r="1040" spans="2:2" s="1" customFormat="1">
      <c r="B1040" s="2"/>
    </row>
    <row r="1041" spans="2:2" s="1" customFormat="1">
      <c r="B1041" s="2"/>
    </row>
    <row r="1042" spans="2:2" s="1" customFormat="1">
      <c r="B1042" s="2"/>
    </row>
    <row r="1043" spans="2:2" s="1" customFormat="1">
      <c r="B1043" s="2"/>
    </row>
    <row r="1044" spans="2:2" s="1" customFormat="1">
      <c r="B1044" s="2"/>
    </row>
    <row r="1045" spans="2:2" s="1" customFormat="1">
      <c r="B1045" s="2"/>
    </row>
    <row r="1046" spans="2:2" s="1" customFormat="1">
      <c r="B1046" s="2"/>
    </row>
    <row r="1047" spans="2:2" s="1" customFormat="1">
      <c r="B1047" s="2"/>
    </row>
    <row r="1048" spans="2:2" s="1" customFormat="1">
      <c r="B1048" s="2"/>
    </row>
    <row r="1049" spans="2:2" s="1" customFormat="1">
      <c r="B1049" s="2"/>
    </row>
    <row r="1050" spans="2:2" s="1" customFormat="1">
      <c r="B1050" s="2"/>
    </row>
    <row r="1051" spans="2:2" s="1" customFormat="1">
      <c r="B1051" s="2"/>
    </row>
    <row r="1052" spans="2:2" s="1" customFormat="1">
      <c r="B1052" s="2"/>
    </row>
    <row r="1053" spans="2:2" s="1" customFormat="1">
      <c r="B1053" s="2"/>
    </row>
    <row r="1054" spans="2:2" s="1" customFormat="1">
      <c r="B1054" s="2"/>
    </row>
    <row r="1055" spans="2:2" s="1" customFormat="1">
      <c r="B1055" s="2"/>
    </row>
    <row r="1056" spans="2:2" s="1" customFormat="1">
      <c r="B1056" s="2"/>
    </row>
    <row r="1057" spans="2:2" s="1" customFormat="1">
      <c r="B1057" s="2"/>
    </row>
    <row r="1058" spans="2:2" s="1" customFormat="1">
      <c r="B1058" s="2"/>
    </row>
    <row r="1059" spans="2:2" s="1" customFormat="1">
      <c r="B1059" s="2"/>
    </row>
    <row r="1060" spans="2:2" s="1" customFormat="1">
      <c r="B1060" s="2"/>
    </row>
    <row r="1061" spans="2:2" s="1" customFormat="1">
      <c r="B1061" s="2"/>
    </row>
    <row r="1062" spans="2:2" s="1" customFormat="1">
      <c r="B1062" s="2"/>
    </row>
    <row r="1063" spans="2:2" s="1" customFormat="1">
      <c r="B1063" s="2"/>
    </row>
    <row r="1064" spans="2:2" s="1" customFormat="1">
      <c r="B1064" s="2"/>
    </row>
    <row r="1065" spans="2:2" s="1" customFormat="1">
      <c r="B1065" s="2"/>
    </row>
    <row r="1066" spans="2:2" s="1" customFormat="1">
      <c r="B1066" s="2"/>
    </row>
    <row r="1067" spans="2:2" s="1" customFormat="1">
      <c r="B1067" s="2"/>
    </row>
    <row r="1068" spans="2:2" s="1" customFormat="1">
      <c r="B1068" s="2"/>
    </row>
    <row r="1069" spans="2:2" s="1" customFormat="1">
      <c r="B1069" s="2"/>
    </row>
    <row r="1070" spans="2:2" s="1" customFormat="1">
      <c r="B1070" s="2"/>
    </row>
    <row r="1071" spans="2:2" s="1" customFormat="1">
      <c r="B1071" s="2"/>
    </row>
    <row r="1072" spans="2:2" s="1" customFormat="1">
      <c r="B1072" s="2"/>
    </row>
    <row r="1073" spans="2:2" s="1" customFormat="1">
      <c r="B1073" s="2"/>
    </row>
    <row r="1074" spans="2:2" s="1" customFormat="1">
      <c r="B1074" s="2"/>
    </row>
    <row r="1075" spans="2:2" s="1" customFormat="1">
      <c r="B1075" s="2"/>
    </row>
    <row r="1076" spans="2:2" s="1" customFormat="1">
      <c r="B1076" s="2"/>
    </row>
    <row r="1077" spans="2:2" s="1" customFormat="1">
      <c r="B1077" s="2"/>
    </row>
    <row r="1078" spans="2:2" s="1" customFormat="1">
      <c r="B1078" s="2"/>
    </row>
    <row r="1079" spans="2:2" s="1" customFormat="1">
      <c r="B1079" s="2"/>
    </row>
    <row r="1080" spans="2:2" s="1" customFormat="1">
      <c r="B1080" s="2"/>
    </row>
    <row r="1081" spans="2:2" s="1" customFormat="1">
      <c r="B1081" s="2"/>
    </row>
    <row r="1082" spans="2:2" s="1" customFormat="1">
      <c r="B1082" s="2"/>
    </row>
    <row r="1083" spans="2:2" s="1" customFormat="1">
      <c r="B1083" s="2"/>
    </row>
    <row r="1084" spans="2:2" s="1" customFormat="1">
      <c r="B1084" s="2"/>
    </row>
    <row r="1085" spans="2:2" s="1" customFormat="1">
      <c r="B1085" s="2"/>
    </row>
    <row r="1086" spans="2:2" s="1" customFormat="1">
      <c r="B1086" s="2"/>
    </row>
    <row r="1087" spans="2:2" s="1" customFormat="1">
      <c r="B1087" s="2"/>
    </row>
    <row r="1088" spans="2:2" s="1" customFormat="1">
      <c r="B1088" s="2"/>
    </row>
    <row r="1089" spans="2:2" s="1" customFormat="1">
      <c r="B1089" s="2"/>
    </row>
    <row r="1090" spans="2:2" s="1" customFormat="1">
      <c r="B1090" s="2"/>
    </row>
    <row r="1091" spans="2:2" s="1" customFormat="1">
      <c r="B1091" s="2"/>
    </row>
    <row r="1092" spans="2:2" s="1" customFormat="1">
      <c r="B1092" s="2"/>
    </row>
    <row r="1093" spans="2:2" s="1" customFormat="1">
      <c r="B1093" s="2"/>
    </row>
    <row r="1094" spans="2:2" s="1" customFormat="1">
      <c r="B1094" s="2"/>
    </row>
    <row r="1095" spans="2:2" s="1" customFormat="1">
      <c r="B1095" s="2"/>
    </row>
    <row r="1096" spans="2:2" s="1" customFormat="1">
      <c r="B1096" s="2"/>
    </row>
    <row r="1097" spans="2:2" s="1" customFormat="1">
      <c r="B1097" s="2"/>
    </row>
    <row r="1098" spans="2:2" s="1" customFormat="1">
      <c r="B1098" s="2"/>
    </row>
    <row r="1099" spans="2:2" s="1" customFormat="1">
      <c r="B1099" s="2"/>
    </row>
    <row r="1100" spans="2:2" s="1" customFormat="1">
      <c r="B1100" s="2"/>
    </row>
    <row r="1101" spans="2:2" s="1" customFormat="1">
      <c r="B1101" s="2"/>
    </row>
    <row r="1102" spans="2:2" s="1" customFormat="1">
      <c r="B1102" s="2"/>
    </row>
    <row r="1103" spans="2:2" s="1" customFormat="1">
      <c r="B1103" s="2"/>
    </row>
    <row r="1104" spans="2:2" s="1" customFormat="1">
      <c r="B1104" s="2"/>
    </row>
    <row r="1105" spans="2:2" s="1" customFormat="1">
      <c r="B1105" s="2"/>
    </row>
    <row r="1106" spans="2:2" s="1" customFormat="1">
      <c r="B1106" s="2"/>
    </row>
    <row r="1107" spans="2:2" s="1" customFormat="1">
      <c r="B1107" s="2"/>
    </row>
    <row r="1108" spans="2:2" s="1" customFormat="1">
      <c r="B1108" s="2"/>
    </row>
    <row r="1109" spans="2:2" s="1" customFormat="1">
      <c r="B1109" s="2"/>
    </row>
    <row r="1110" spans="2:2" s="1" customFormat="1">
      <c r="B1110" s="2"/>
    </row>
    <row r="1111" spans="2:2" s="1" customFormat="1">
      <c r="B1111" s="2"/>
    </row>
    <row r="1112" spans="2:2" s="1" customFormat="1">
      <c r="B1112" s="2"/>
    </row>
    <row r="1113" spans="2:2" s="1" customFormat="1">
      <c r="B1113" s="2"/>
    </row>
    <row r="1114" spans="2:2" s="1" customFormat="1">
      <c r="B1114" s="2"/>
    </row>
    <row r="1115" spans="2:2" s="1" customFormat="1">
      <c r="B1115" s="2"/>
    </row>
    <row r="1116" spans="2:2" s="1" customFormat="1">
      <c r="B1116" s="2"/>
    </row>
    <row r="1117" spans="2:2" s="1" customFormat="1">
      <c r="B1117" s="2"/>
    </row>
    <row r="1118" spans="2:2" s="1" customFormat="1">
      <c r="B1118" s="2"/>
    </row>
    <row r="1119" spans="2:2" s="1" customFormat="1">
      <c r="B1119" s="2"/>
    </row>
    <row r="1120" spans="2:2" s="1" customFormat="1">
      <c r="B1120" s="2"/>
    </row>
    <row r="1121" spans="2:2" s="1" customFormat="1">
      <c r="B1121" s="2"/>
    </row>
    <row r="1122" spans="2:2" s="1" customFormat="1">
      <c r="B1122" s="2"/>
    </row>
    <row r="1123" spans="2:2" s="1" customFormat="1">
      <c r="B1123" s="2"/>
    </row>
    <row r="1124" spans="2:2" s="1" customFormat="1">
      <c r="B1124" s="2"/>
    </row>
    <row r="1125" spans="2:2" s="1" customFormat="1">
      <c r="B1125" s="2"/>
    </row>
    <row r="1126" spans="2:2" s="1" customFormat="1">
      <c r="B1126" s="2"/>
    </row>
    <row r="1127" spans="2:2" s="1" customFormat="1">
      <c r="B1127" s="2"/>
    </row>
    <row r="1128" spans="2:2" s="1" customFormat="1">
      <c r="B1128" s="2"/>
    </row>
    <row r="1129" spans="2:2" s="1" customFormat="1">
      <c r="B1129" s="2"/>
    </row>
    <row r="1130" spans="2:2" s="1" customFormat="1">
      <c r="B1130" s="2"/>
    </row>
    <row r="1131" spans="2:2" s="1" customFormat="1">
      <c r="B1131" s="2"/>
    </row>
    <row r="1132" spans="2:2" s="1" customFormat="1">
      <c r="B1132" s="2"/>
    </row>
    <row r="1133" spans="2:2" s="1" customFormat="1">
      <c r="B1133" s="2"/>
    </row>
    <row r="1134" spans="2:2" s="1" customFormat="1">
      <c r="B1134" s="2"/>
    </row>
    <row r="1135" spans="2:2" s="1" customFormat="1">
      <c r="B1135" s="2"/>
    </row>
    <row r="1136" spans="2:2" s="1" customFormat="1">
      <c r="B1136" s="2"/>
    </row>
    <row r="1137" spans="2:2" s="1" customFormat="1">
      <c r="B1137" s="2"/>
    </row>
    <row r="1138" spans="2:2" s="1" customFormat="1">
      <c r="B1138" s="2"/>
    </row>
    <row r="1139" spans="2:2" s="1" customFormat="1">
      <c r="B1139" s="2"/>
    </row>
    <row r="1140" spans="2:2" s="1" customFormat="1">
      <c r="B1140" s="2"/>
    </row>
    <row r="1141" spans="2:2" s="1" customFormat="1">
      <c r="B1141" s="2"/>
    </row>
    <row r="1142" spans="2:2" s="1" customFormat="1">
      <c r="B1142" s="2"/>
    </row>
    <row r="1143" spans="2:2" s="1" customFormat="1">
      <c r="B1143" s="2"/>
    </row>
    <row r="1144" spans="2:2" s="1" customFormat="1">
      <c r="B1144" s="2"/>
    </row>
    <row r="1145" spans="2:2" s="1" customFormat="1">
      <c r="B1145" s="2"/>
    </row>
    <row r="1146" spans="2:2" s="1" customFormat="1">
      <c r="B1146" s="2"/>
    </row>
    <row r="1147" spans="2:2" s="1" customFormat="1">
      <c r="B1147" s="2"/>
    </row>
    <row r="1148" spans="2:2" s="1" customFormat="1">
      <c r="B1148" s="2"/>
    </row>
    <row r="1149" spans="2:2" s="1" customFormat="1">
      <c r="B1149" s="2"/>
    </row>
    <row r="1150" spans="2:2" s="1" customFormat="1">
      <c r="B1150" s="2"/>
    </row>
    <row r="1151" spans="2:2" s="1" customFormat="1">
      <c r="B1151" s="2"/>
    </row>
    <row r="1152" spans="2:2" s="1" customFormat="1">
      <c r="B1152" s="2"/>
    </row>
    <row r="1153" spans="2:2" s="1" customFormat="1">
      <c r="B1153" s="2"/>
    </row>
    <row r="1154" spans="2:2" s="1" customFormat="1">
      <c r="B1154" s="2"/>
    </row>
    <row r="1155" spans="2:2" s="1" customFormat="1">
      <c r="B1155" s="2"/>
    </row>
    <row r="1156" spans="2:2" s="1" customFormat="1">
      <c r="B1156" s="2"/>
    </row>
    <row r="1157" spans="2:2" s="1" customFormat="1">
      <c r="B1157" s="2"/>
    </row>
    <row r="1158" spans="2:2" s="1" customFormat="1">
      <c r="B1158" s="2"/>
    </row>
    <row r="1159" spans="2:2" s="1" customFormat="1">
      <c r="B1159" s="2"/>
    </row>
    <row r="1160" spans="2:2" s="1" customFormat="1">
      <c r="B1160" s="2"/>
    </row>
    <row r="1161" spans="2:2" s="1" customFormat="1">
      <c r="B1161" s="2"/>
    </row>
    <row r="1162" spans="2:2" s="1" customFormat="1">
      <c r="B1162" s="2"/>
    </row>
    <row r="1163" spans="2:2" s="1" customFormat="1">
      <c r="B1163" s="2"/>
    </row>
    <row r="1164" spans="2:2" s="1" customFormat="1">
      <c r="B1164" s="2"/>
    </row>
    <row r="1165" spans="2:2" s="1" customFormat="1">
      <c r="B1165" s="2"/>
    </row>
    <row r="1166" spans="2:2" s="1" customFormat="1">
      <c r="B1166" s="2"/>
    </row>
    <row r="1167" spans="2:2" s="1" customFormat="1">
      <c r="B1167" s="2"/>
    </row>
    <row r="1168" spans="2:2" s="1" customFormat="1">
      <c r="B1168" s="2"/>
    </row>
    <row r="1169" spans="2:2" s="1" customFormat="1">
      <c r="B1169" s="2"/>
    </row>
    <row r="1170" spans="2:2" s="1" customFormat="1">
      <c r="B1170" s="2"/>
    </row>
    <row r="1171" spans="2:2" s="1" customFormat="1">
      <c r="B1171" s="2"/>
    </row>
    <row r="1172" spans="2:2" s="1" customFormat="1">
      <c r="B1172" s="2"/>
    </row>
    <row r="1173" spans="2:2" s="1" customFormat="1">
      <c r="B1173" s="2"/>
    </row>
    <row r="1174" spans="2:2" s="1" customFormat="1">
      <c r="B1174" s="2"/>
    </row>
    <row r="1175" spans="2:2" s="1" customFormat="1">
      <c r="B1175" s="2"/>
    </row>
    <row r="1176" spans="2:2" s="1" customFormat="1">
      <c r="B1176" s="2"/>
    </row>
    <row r="1177" spans="2:2" s="1" customFormat="1">
      <c r="B1177" s="2"/>
    </row>
    <row r="1178" spans="2:2" s="1" customFormat="1">
      <c r="B1178" s="2"/>
    </row>
    <row r="1179" spans="2:2" s="1" customFormat="1">
      <c r="B1179" s="2"/>
    </row>
    <row r="1180" spans="2:2" s="1" customFormat="1">
      <c r="B1180" s="2"/>
    </row>
    <row r="1181" spans="2:2" s="1" customFormat="1">
      <c r="B1181" s="2"/>
    </row>
    <row r="1182" spans="2:2" s="1" customFormat="1">
      <c r="B1182" s="2"/>
    </row>
    <row r="1183" spans="2:2" s="1" customFormat="1">
      <c r="B1183" s="2"/>
    </row>
    <row r="1184" spans="2:2" s="1" customFormat="1">
      <c r="B1184" s="2"/>
    </row>
    <row r="1185" spans="2:2" s="1" customFormat="1">
      <c r="B1185" s="2"/>
    </row>
    <row r="1186" spans="2:2" s="1" customFormat="1">
      <c r="B1186" s="2"/>
    </row>
    <row r="1187" spans="2:2" s="1" customFormat="1">
      <c r="B1187" s="2"/>
    </row>
    <row r="1188" spans="2:2" s="1" customFormat="1">
      <c r="B1188" s="2"/>
    </row>
    <row r="1189" spans="2:2" s="1" customFormat="1">
      <c r="B1189" s="2"/>
    </row>
    <row r="1190" spans="2:2" s="1" customFormat="1">
      <c r="B1190" s="2"/>
    </row>
    <row r="1191" spans="2:2" s="1" customFormat="1">
      <c r="B1191" s="2"/>
    </row>
    <row r="1192" spans="2:2" s="1" customFormat="1">
      <c r="B1192" s="2"/>
    </row>
    <row r="1193" spans="2:2" s="1" customFormat="1">
      <c r="B1193" s="2"/>
    </row>
    <row r="1194" spans="2:2" s="1" customFormat="1">
      <c r="B1194" s="2"/>
    </row>
    <row r="1195" spans="2:2" s="1" customFormat="1">
      <c r="B1195" s="2"/>
    </row>
    <row r="1196" spans="2:2" s="1" customFormat="1">
      <c r="B1196" s="2"/>
    </row>
    <row r="1197" spans="2:2" s="1" customFormat="1">
      <c r="B1197" s="2"/>
    </row>
    <row r="1198" spans="2:2" s="1" customFormat="1">
      <c r="B1198" s="2"/>
    </row>
    <row r="1199" spans="2:2" s="1" customFormat="1">
      <c r="B1199" s="2"/>
    </row>
    <row r="1200" spans="2:2" s="1" customFormat="1">
      <c r="B1200" s="2"/>
    </row>
    <row r="1201" spans="2:2" s="1" customFormat="1">
      <c r="B1201" s="2"/>
    </row>
    <row r="1202" spans="2:2" s="1" customFormat="1">
      <c r="B1202" s="2"/>
    </row>
    <row r="1203" spans="2:2" s="1" customFormat="1">
      <c r="B1203" s="2"/>
    </row>
    <row r="1204" spans="2:2" s="1" customFormat="1">
      <c r="B1204" s="2"/>
    </row>
    <row r="1205" spans="2:2" s="1" customFormat="1">
      <c r="B1205" s="2"/>
    </row>
    <row r="1206" spans="2:2" s="1" customFormat="1">
      <c r="B1206" s="2"/>
    </row>
    <row r="1207" spans="2:2" s="1" customFormat="1">
      <c r="B1207" s="2"/>
    </row>
    <row r="1208" spans="2:2" s="1" customFormat="1">
      <c r="B1208" s="2"/>
    </row>
    <row r="1209" spans="2:2" s="1" customFormat="1">
      <c r="B1209" s="2"/>
    </row>
    <row r="1210" spans="2:2" s="1" customFormat="1">
      <c r="B1210" s="2"/>
    </row>
    <row r="1211" spans="2:2" s="1" customFormat="1">
      <c r="B1211" s="2"/>
    </row>
    <row r="1212" spans="2:2" s="1" customFormat="1">
      <c r="B1212" s="2"/>
    </row>
    <row r="1213" spans="2:2" s="1" customFormat="1">
      <c r="B1213" s="2"/>
    </row>
    <row r="1214" spans="2:2" s="1" customFormat="1">
      <c r="B1214" s="2"/>
    </row>
    <row r="1215" spans="2:2" s="1" customFormat="1">
      <c r="B1215" s="2"/>
    </row>
    <row r="1216" spans="2:2" s="1" customFormat="1">
      <c r="B1216" s="2"/>
    </row>
    <row r="1217" spans="2:2" s="1" customFormat="1">
      <c r="B1217" s="2"/>
    </row>
    <row r="1218" spans="2:2" s="1" customFormat="1">
      <c r="B1218" s="2"/>
    </row>
    <row r="1219" spans="2:2" s="1" customFormat="1">
      <c r="B1219" s="2"/>
    </row>
    <row r="1220" spans="2:2" s="1" customFormat="1">
      <c r="B1220" s="2"/>
    </row>
    <row r="1221" spans="2:2" s="1" customFormat="1">
      <c r="B1221" s="2"/>
    </row>
    <row r="1222" spans="2:2" s="1" customFormat="1">
      <c r="B1222" s="2"/>
    </row>
    <row r="1223" spans="2:2" s="1" customFormat="1">
      <c r="B1223" s="2"/>
    </row>
    <row r="1224" spans="2:2" s="1" customFormat="1">
      <c r="B1224" s="2"/>
    </row>
    <row r="1225" spans="2:2" s="1" customFormat="1">
      <c r="B1225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1</vt:i4>
      </vt:variant>
    </vt:vector>
  </HeadingPairs>
  <TitlesOfParts>
    <vt:vector size="14" baseType="lpstr">
      <vt:lpstr>총계</vt:lpstr>
      <vt:lpstr>노선적용</vt:lpstr>
      <vt:lpstr>총괄내역(변경분)</vt:lpstr>
      <vt:lpstr>폐쇄현황</vt:lpstr>
      <vt:lpstr>승강장별정비</vt:lpstr>
      <vt:lpstr>Sheet5</vt:lpstr>
      <vt:lpstr>승강장별정비_원본</vt:lpstr>
      <vt:lpstr>남악</vt:lpstr>
      <vt:lpstr>시계외</vt:lpstr>
      <vt:lpstr>승강장현황</vt:lpstr>
      <vt:lpstr>88번</vt:lpstr>
      <vt:lpstr>88-1번</vt:lpstr>
      <vt:lpstr>Sheet1</vt:lpstr>
      <vt:lpstr>남악!Print_Area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2026-04-08T07:54:55Z</cp:lastPrinted>
  <dcterms:created xsi:type="dcterms:W3CDTF">2024-02-18T06:44:46Z</dcterms:created>
  <dcterms:modified xsi:type="dcterms:W3CDTF">2026-06-04T07:21:37Z</dcterms:modified>
</cp:coreProperties>
</file>